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TA\Desktop\СП\Австралия\Стиль жизни\"/>
    </mc:Choice>
  </mc:AlternateContent>
  <bookViews>
    <workbookView xWindow="0" yWindow="0" windowWidth="25200" windowHeight="11985"/>
  </bookViews>
  <sheets>
    <sheet name="Основной ассортимент" sheetId="1" r:id="rId1"/>
    <sheet name="Дополнительный ассортимент" sheetId="4" r:id="rId2"/>
  </sheets>
  <definedNames>
    <definedName name="_xlnm._FilterDatabase" localSheetId="1" hidden="1">'Дополнительный ассортимент'!$A$6:$G$309</definedName>
    <definedName name="_xlnm._FilterDatabase" localSheetId="0" hidden="1">'Основной ассортимент'!$A$6:$I$421</definedName>
  </definedNames>
  <calcPr calcId="152511"/>
</workbook>
</file>

<file path=xl/calcChain.xml><?xml version="1.0" encoding="utf-8"?>
<calcChain xmlns="http://schemas.openxmlformats.org/spreadsheetml/2006/main">
  <c r="G421" i="1" l="1"/>
  <c r="F421" i="1"/>
  <c r="G420" i="1"/>
  <c r="F420" i="1"/>
  <c r="G419" i="1"/>
  <c r="F419" i="1"/>
  <c r="F123" i="1" l="1"/>
  <c r="G123" i="1"/>
  <c r="F219" i="4" l="1"/>
  <c r="G219" i="4"/>
  <c r="F14" i="1" l="1"/>
  <c r="G14" i="1"/>
  <c r="F25" i="1" l="1"/>
  <c r="G25" i="1"/>
  <c r="F9" i="1"/>
  <c r="G9" i="1"/>
  <c r="F35" i="1" l="1"/>
  <c r="G35" i="1"/>
  <c r="F13" i="1" l="1"/>
  <c r="G13" i="1"/>
  <c r="F42" i="1" l="1"/>
  <c r="G42" i="1"/>
  <c r="F23" i="1" l="1"/>
  <c r="G23" i="1"/>
  <c r="F44" i="1"/>
  <c r="G44" i="1"/>
  <c r="G364" i="1" l="1"/>
  <c r="G365" i="1"/>
  <c r="G366" i="1"/>
  <c r="G367" i="1"/>
  <c r="G368" i="1"/>
  <c r="G369" i="1"/>
  <c r="G370" i="1"/>
  <c r="G371" i="1"/>
  <c r="G372" i="1"/>
  <c r="G373" i="1"/>
  <c r="F365" i="1"/>
  <c r="F366" i="1"/>
  <c r="F367" i="1"/>
  <c r="F368" i="1"/>
  <c r="F369" i="1"/>
  <c r="F370" i="1"/>
  <c r="F371" i="1"/>
  <c r="F372" i="1"/>
  <c r="F373" i="1"/>
  <c r="F364" i="1"/>
  <c r="G357" i="1"/>
  <c r="F357" i="1"/>
  <c r="G356" i="1"/>
  <c r="F356" i="1"/>
  <c r="F363" i="1"/>
  <c r="G363" i="1"/>
  <c r="G362" i="1"/>
  <c r="F362" i="1"/>
  <c r="G361" i="1"/>
  <c r="F361" i="1"/>
  <c r="F312" i="1"/>
  <c r="G312" i="1"/>
  <c r="F136" i="1"/>
  <c r="G136" i="1"/>
  <c r="F127" i="1"/>
  <c r="G127" i="1"/>
  <c r="F146" i="1"/>
  <c r="G146" i="1"/>
  <c r="F112" i="1"/>
  <c r="G112" i="1"/>
  <c r="F156" i="1"/>
  <c r="G156" i="1"/>
  <c r="F94" i="1"/>
  <c r="G94" i="1"/>
  <c r="G45" i="1" l="1"/>
  <c r="F45" i="1"/>
  <c r="G12" i="1"/>
  <c r="F12" i="1"/>
  <c r="F27" i="1"/>
  <c r="G27" i="1"/>
  <c r="F71" i="1" l="1"/>
  <c r="G71" i="1"/>
  <c r="F83" i="1" l="1"/>
  <c r="G83" i="1"/>
  <c r="G246" i="1" l="1"/>
  <c r="F246" i="1"/>
  <c r="F52" i="1" l="1"/>
  <c r="G52" i="1"/>
  <c r="G186" i="1" l="1"/>
  <c r="F186" i="1"/>
  <c r="G175" i="1"/>
  <c r="F175" i="1"/>
  <c r="G170" i="1"/>
  <c r="F170" i="1"/>
  <c r="G169" i="1"/>
  <c r="F169" i="1"/>
  <c r="G35" i="4" l="1"/>
  <c r="F35" i="4"/>
  <c r="F36" i="4"/>
  <c r="G36" i="4"/>
  <c r="F209" i="4" l="1"/>
  <c r="G209" i="4"/>
  <c r="F214" i="1" l="1"/>
  <c r="G214" i="1"/>
  <c r="F239" i="1"/>
  <c r="G239" i="1"/>
  <c r="F59" i="1" l="1"/>
  <c r="G59" i="1"/>
  <c r="F60" i="1"/>
  <c r="G60" i="1"/>
  <c r="F61" i="1"/>
  <c r="G61" i="1"/>
  <c r="F31" i="1" l="1"/>
  <c r="G31" i="1"/>
  <c r="F30" i="1"/>
  <c r="G30" i="1"/>
  <c r="F176" i="1" l="1"/>
  <c r="G176" i="1"/>
  <c r="F183" i="1"/>
  <c r="G183" i="1"/>
  <c r="F177" i="1"/>
  <c r="G177" i="1"/>
  <c r="F187" i="1" l="1"/>
  <c r="G187" i="1"/>
  <c r="F74" i="1" l="1"/>
  <c r="G74" i="1"/>
  <c r="F205" i="4" l="1"/>
  <c r="G205" i="4"/>
  <c r="F152" i="4"/>
  <c r="G152" i="4"/>
  <c r="F157" i="4"/>
  <c r="G157" i="4"/>
  <c r="F137" i="4"/>
  <c r="G137" i="4"/>
  <c r="F136" i="4"/>
  <c r="G136" i="4"/>
  <c r="F132" i="4"/>
  <c r="G132" i="4"/>
  <c r="F118" i="4"/>
  <c r="G118" i="4"/>
  <c r="F117" i="4"/>
  <c r="G117" i="4"/>
  <c r="F125" i="4"/>
  <c r="G125" i="4"/>
  <c r="F309" i="4"/>
  <c r="G309" i="4"/>
  <c r="F202" i="4" l="1"/>
  <c r="G202" i="4"/>
  <c r="F104" i="4" l="1"/>
  <c r="G104" i="4"/>
  <c r="F92" i="1" l="1"/>
  <c r="F57" i="1"/>
  <c r="G92" i="1"/>
  <c r="F56" i="1"/>
  <c r="G56" i="1"/>
  <c r="G57" i="1"/>
  <c r="F58" i="1"/>
  <c r="G58" i="1"/>
  <c r="F355" i="1" l="1"/>
  <c r="G355" i="1"/>
  <c r="F358" i="1"/>
  <c r="G358" i="1"/>
  <c r="F359" i="1"/>
  <c r="G359" i="1"/>
  <c r="F360" i="1"/>
  <c r="G360" i="1"/>
  <c r="F374" i="1"/>
  <c r="G374" i="1"/>
  <c r="F375" i="1"/>
  <c r="G375" i="1"/>
  <c r="F376" i="1"/>
  <c r="G376" i="1"/>
  <c r="F377" i="1"/>
  <c r="G377" i="1"/>
  <c r="F378" i="1"/>
  <c r="G378" i="1"/>
  <c r="F379" i="1"/>
  <c r="G379" i="1"/>
  <c r="F380" i="1"/>
  <c r="G380" i="1"/>
  <c r="F381" i="1"/>
  <c r="G381" i="1"/>
  <c r="F382" i="1"/>
  <c r="G382" i="1"/>
  <c r="F383" i="1"/>
  <c r="G383" i="1"/>
  <c r="F384" i="1"/>
  <c r="G384" i="1"/>
  <c r="F385" i="1"/>
  <c r="G385" i="1"/>
  <c r="F386" i="1"/>
  <c r="G386" i="1"/>
  <c r="F387" i="1"/>
  <c r="G387" i="1"/>
  <c r="F283" i="4"/>
  <c r="G283" i="4"/>
  <c r="F63" i="1"/>
  <c r="G63" i="1"/>
  <c r="F183" i="4" l="1"/>
  <c r="G183" i="4"/>
  <c r="F55" i="1" l="1"/>
  <c r="G55" i="1"/>
  <c r="G70" i="1" l="1"/>
  <c r="F70" i="1"/>
  <c r="F230" i="1" l="1"/>
  <c r="G230" i="1"/>
  <c r="F224" i="1"/>
  <c r="G224" i="1"/>
  <c r="F232" i="1"/>
  <c r="G232" i="1"/>
  <c r="F235" i="1"/>
  <c r="G235" i="1"/>
  <c r="F217" i="1"/>
  <c r="G217" i="1"/>
  <c r="F10" i="1"/>
  <c r="G10" i="1"/>
  <c r="F36" i="1"/>
  <c r="G36" i="1"/>
  <c r="F29" i="4" l="1"/>
  <c r="G29" i="4"/>
  <c r="F25" i="4"/>
  <c r="G25" i="4"/>
  <c r="F19" i="4"/>
  <c r="G19" i="4"/>
  <c r="F29" i="1" l="1"/>
  <c r="G29" i="1"/>
  <c r="F66" i="1"/>
  <c r="G66" i="1"/>
  <c r="F75" i="1" l="1"/>
  <c r="G75" i="1"/>
  <c r="F41" i="1"/>
  <c r="G41" i="1"/>
  <c r="F121" i="1" l="1"/>
  <c r="G121" i="1"/>
  <c r="F404" i="1" l="1"/>
  <c r="G404" i="1"/>
  <c r="F284" i="4" l="1"/>
  <c r="G284" i="4"/>
  <c r="F198" i="4" l="1"/>
  <c r="G198" i="4"/>
  <c r="F265" i="4"/>
  <c r="G265" i="4"/>
  <c r="F255" i="4"/>
  <c r="G255" i="4"/>
  <c r="F50" i="1" l="1"/>
  <c r="G50" i="1"/>
  <c r="F203" i="4" l="1"/>
  <c r="G203" i="4"/>
  <c r="F308" i="4"/>
  <c r="G308" i="4"/>
  <c r="F49" i="4" l="1"/>
  <c r="G49" i="4"/>
  <c r="F50" i="4"/>
  <c r="G50" i="4"/>
  <c r="F176" i="4" l="1"/>
  <c r="G176" i="4"/>
  <c r="G189" i="1" l="1"/>
  <c r="F189" i="1"/>
  <c r="F157" i="1" l="1"/>
  <c r="G157" i="1"/>
  <c r="F144" i="1"/>
  <c r="G144" i="1"/>
  <c r="F21" i="1" l="1"/>
  <c r="G21" i="1"/>
  <c r="F54" i="1"/>
  <c r="G54" i="1"/>
  <c r="F40" i="4" l="1"/>
  <c r="G40" i="4"/>
  <c r="F145" i="1" l="1"/>
  <c r="G145" i="1"/>
  <c r="F161" i="1"/>
  <c r="G161" i="1"/>
  <c r="F126" i="1"/>
  <c r="G126" i="1"/>
  <c r="F269" i="1"/>
  <c r="G269" i="1"/>
  <c r="F253" i="1"/>
  <c r="G253" i="1"/>
  <c r="G185" i="1" l="1"/>
  <c r="F185" i="1"/>
  <c r="G174" i="1"/>
  <c r="F174" i="1"/>
  <c r="G173" i="1"/>
  <c r="F173" i="1"/>
  <c r="G171" i="1"/>
  <c r="F171" i="1"/>
  <c r="G181" i="1"/>
  <c r="F181" i="1"/>
  <c r="G178" i="1"/>
  <c r="F178" i="1"/>
  <c r="G196" i="1"/>
  <c r="F196" i="1"/>
  <c r="G199" i="1"/>
  <c r="F199" i="1"/>
  <c r="G198" i="1"/>
  <c r="F198" i="1"/>
  <c r="F22" i="1" l="1"/>
  <c r="G22" i="1"/>
  <c r="F218" i="1" l="1"/>
  <c r="G218" i="1"/>
  <c r="F125" i="1" l="1"/>
  <c r="G125" i="1"/>
  <c r="G34" i="1" l="1"/>
  <c r="F34" i="1"/>
  <c r="F275" i="1" l="1"/>
  <c r="G275" i="1"/>
  <c r="F273" i="1" l="1"/>
  <c r="G273" i="1"/>
  <c r="F272" i="1"/>
  <c r="G272" i="1"/>
  <c r="F417" i="1"/>
  <c r="G417" i="1"/>
  <c r="F351" i="1" l="1"/>
  <c r="G351" i="1"/>
  <c r="F352" i="1"/>
  <c r="G352" i="1"/>
  <c r="F353" i="1"/>
  <c r="G353" i="1"/>
  <c r="F354" i="1"/>
  <c r="G354" i="1"/>
  <c r="F350" i="1" l="1"/>
  <c r="G350" i="1"/>
  <c r="F192" i="1"/>
  <c r="G192" i="1"/>
  <c r="F68" i="1"/>
  <c r="G68" i="1"/>
  <c r="F162" i="1" l="1"/>
  <c r="G162" i="1"/>
  <c r="F158" i="1"/>
  <c r="G158" i="1"/>
  <c r="F147" i="1"/>
  <c r="G147" i="1"/>
  <c r="F148" i="1"/>
  <c r="G148" i="1"/>
  <c r="F141" i="1"/>
  <c r="G141" i="1"/>
  <c r="F140" i="1"/>
  <c r="G140" i="1"/>
  <c r="F24" i="1"/>
  <c r="G24" i="1"/>
  <c r="F132" i="1"/>
  <c r="G132" i="1"/>
  <c r="F133" i="1"/>
  <c r="G133" i="1"/>
  <c r="F134" i="1"/>
  <c r="G134" i="1"/>
  <c r="F135" i="1"/>
  <c r="G135" i="1"/>
  <c r="F137" i="1"/>
  <c r="G137" i="1"/>
  <c r="F109" i="1"/>
  <c r="G109" i="1"/>
  <c r="F98" i="1"/>
  <c r="G98" i="1"/>
  <c r="G167" i="1"/>
  <c r="F167" i="1"/>
  <c r="G166" i="1"/>
  <c r="F166" i="1"/>
  <c r="F266" i="4" l="1"/>
  <c r="G266" i="4"/>
  <c r="F257" i="4"/>
  <c r="G257" i="4"/>
  <c r="F221" i="4"/>
  <c r="G221" i="4"/>
  <c r="F212" i="4"/>
  <c r="G212" i="4"/>
  <c r="F294" i="4" l="1"/>
  <c r="G294" i="4"/>
  <c r="F291" i="4"/>
  <c r="G291" i="4"/>
  <c r="F150" i="4" l="1"/>
  <c r="G150" i="4"/>
  <c r="F151" i="4"/>
  <c r="G151" i="4"/>
  <c r="F153" i="4"/>
  <c r="G153" i="4"/>
  <c r="F154" i="4"/>
  <c r="G154" i="4"/>
  <c r="F155" i="4"/>
  <c r="G155" i="4"/>
  <c r="F156" i="4"/>
  <c r="G156" i="4"/>
  <c r="F416" i="1" l="1"/>
  <c r="G416" i="1"/>
  <c r="F270" i="1"/>
  <c r="G270" i="1"/>
  <c r="F204" i="4" l="1"/>
  <c r="G204" i="4"/>
  <c r="F8" i="1" l="1"/>
  <c r="G116" i="4" l="1"/>
  <c r="F116" i="4"/>
  <c r="G120" i="4"/>
  <c r="F120" i="4"/>
  <c r="F200" i="4"/>
  <c r="G200" i="4"/>
  <c r="F222" i="4"/>
  <c r="G222" i="4"/>
  <c r="F231" i="4"/>
  <c r="G231" i="4"/>
  <c r="F233" i="4"/>
  <c r="G233" i="4"/>
  <c r="F247" i="4"/>
  <c r="G247" i="4"/>
  <c r="F250" i="4"/>
  <c r="G250" i="4"/>
  <c r="G101" i="4"/>
  <c r="F101" i="4"/>
  <c r="G103" i="4"/>
  <c r="F103" i="4"/>
  <c r="G106" i="4"/>
  <c r="F106" i="4"/>
  <c r="G108" i="4"/>
  <c r="F108" i="4"/>
  <c r="G110" i="4"/>
  <c r="F110" i="4"/>
  <c r="G111" i="4"/>
  <c r="F111" i="4"/>
  <c r="G113" i="4"/>
  <c r="F113" i="4"/>
  <c r="G123" i="4"/>
  <c r="F123" i="4"/>
  <c r="G126" i="4"/>
  <c r="F126" i="4"/>
  <c r="G127" i="4"/>
  <c r="F127" i="4"/>
  <c r="G129" i="4"/>
  <c r="F129" i="4"/>
  <c r="G131" i="4"/>
  <c r="F131" i="4"/>
  <c r="F134" i="4"/>
  <c r="G134" i="4"/>
  <c r="F138" i="4"/>
  <c r="G138" i="4"/>
  <c r="F140" i="4"/>
  <c r="G140" i="4"/>
  <c r="F141" i="4"/>
  <c r="G141" i="4"/>
  <c r="F143" i="4"/>
  <c r="G143" i="4"/>
  <c r="F145" i="4"/>
  <c r="G145" i="4"/>
  <c r="F146" i="4"/>
  <c r="G146" i="4"/>
  <c r="F206" i="4"/>
  <c r="G206" i="4"/>
  <c r="F208" i="4"/>
  <c r="G208" i="4"/>
  <c r="F213" i="4"/>
  <c r="G213" i="4"/>
  <c r="F238" i="4"/>
  <c r="G238" i="4"/>
  <c r="F240" i="4"/>
  <c r="G240" i="4"/>
  <c r="F242" i="4"/>
  <c r="G242" i="4"/>
  <c r="F244" i="4"/>
  <c r="G244" i="4"/>
  <c r="F253" i="4"/>
  <c r="G253" i="4"/>
  <c r="F256" i="4"/>
  <c r="G256" i="4"/>
  <c r="F262" i="4"/>
  <c r="G262" i="4"/>
  <c r="F100" i="4"/>
  <c r="G100" i="4"/>
  <c r="F102" i="4"/>
  <c r="G102" i="4"/>
  <c r="F105" i="4"/>
  <c r="G105" i="4"/>
  <c r="F107" i="4"/>
  <c r="G107" i="4"/>
  <c r="F109" i="4"/>
  <c r="G109" i="4"/>
  <c r="F112" i="4"/>
  <c r="G112" i="4"/>
  <c r="F122" i="4"/>
  <c r="G122" i="4"/>
  <c r="F124" i="4"/>
  <c r="G124" i="4"/>
  <c r="F128" i="4"/>
  <c r="G128" i="4"/>
  <c r="F130" i="4"/>
  <c r="G130" i="4"/>
  <c r="G133" i="4"/>
  <c r="F133" i="4"/>
  <c r="G135" i="4"/>
  <c r="F135" i="4"/>
  <c r="G139" i="4"/>
  <c r="F139" i="4"/>
  <c r="G142" i="4"/>
  <c r="F142" i="4"/>
  <c r="G144" i="4"/>
  <c r="F144" i="4"/>
  <c r="G147" i="4"/>
  <c r="F147" i="4"/>
  <c r="G148" i="4"/>
  <c r="F148" i="4"/>
  <c r="G149" i="4"/>
  <c r="F149" i="4"/>
  <c r="G207" i="4"/>
  <c r="F207" i="4"/>
  <c r="G216" i="4"/>
  <c r="F216" i="4"/>
  <c r="G237" i="4"/>
  <c r="F237" i="4"/>
  <c r="G239" i="4"/>
  <c r="F239" i="4"/>
  <c r="G241" i="4"/>
  <c r="F241" i="4"/>
  <c r="G243" i="4"/>
  <c r="F243" i="4"/>
  <c r="G245" i="4"/>
  <c r="F245" i="4"/>
  <c r="G249" i="4"/>
  <c r="F249" i="4"/>
  <c r="G252" i="4"/>
  <c r="F252" i="4"/>
  <c r="G254" i="4"/>
  <c r="F254" i="4"/>
  <c r="G260" i="4"/>
  <c r="F260" i="4"/>
  <c r="G263" i="4"/>
  <c r="F263" i="4"/>
  <c r="G272" i="4"/>
  <c r="F272" i="4"/>
  <c r="F115" i="4"/>
  <c r="G115" i="4"/>
  <c r="F119" i="4"/>
  <c r="G119" i="4"/>
  <c r="G201" i="4"/>
  <c r="F201" i="4"/>
  <c r="G228" i="4"/>
  <c r="F228" i="4"/>
  <c r="G232" i="4"/>
  <c r="F232" i="4"/>
  <c r="F11" i="1"/>
  <c r="G11" i="1"/>
  <c r="F20" i="1"/>
  <c r="G20" i="1"/>
  <c r="F28" i="1"/>
  <c r="G28" i="1"/>
  <c r="F33" i="1"/>
  <c r="G33" i="1"/>
  <c r="F38" i="1"/>
  <c r="G38" i="1"/>
  <c r="F46" i="1"/>
  <c r="G46" i="1"/>
  <c r="F48" i="1"/>
  <c r="G48" i="1"/>
  <c r="F51" i="1"/>
  <c r="G51" i="1"/>
  <c r="F62" i="1"/>
  <c r="G62" i="1"/>
  <c r="F65" i="1"/>
  <c r="G65" i="1"/>
  <c r="F77" i="1"/>
  <c r="G77" i="1"/>
  <c r="F81" i="1"/>
  <c r="G81" i="1"/>
  <c r="F85" i="1"/>
  <c r="G85" i="1"/>
  <c r="F86" i="1"/>
  <c r="G86" i="1"/>
  <c r="F88" i="1"/>
  <c r="G88" i="1"/>
  <c r="F90" i="1"/>
  <c r="G90" i="1"/>
  <c r="F93" i="1"/>
  <c r="G93" i="1"/>
  <c r="F96" i="1"/>
  <c r="G96" i="1"/>
  <c r="F99" i="1"/>
  <c r="G99" i="1"/>
  <c r="F101" i="1"/>
  <c r="G101" i="1"/>
  <c r="F104" i="1"/>
  <c r="G104" i="1"/>
  <c r="F107" i="1"/>
  <c r="G107" i="1"/>
  <c r="F113" i="1"/>
  <c r="G113" i="1"/>
  <c r="F116" i="1"/>
  <c r="G116" i="1"/>
  <c r="F118" i="1"/>
  <c r="G118" i="1"/>
  <c r="F120" i="1"/>
  <c r="G120" i="1"/>
  <c r="F124" i="1"/>
  <c r="G124" i="1"/>
  <c r="F130" i="1"/>
  <c r="G130" i="1"/>
  <c r="F142" i="1"/>
  <c r="G142" i="1"/>
  <c r="F150" i="1"/>
  <c r="G150" i="1"/>
  <c r="F152" i="1"/>
  <c r="G152" i="1"/>
  <c r="F154" i="1"/>
  <c r="G154" i="1"/>
  <c r="F159" i="1"/>
  <c r="G159" i="1"/>
  <c r="F165" i="1"/>
  <c r="G165" i="1"/>
  <c r="F191" i="1"/>
  <c r="G191" i="1"/>
  <c r="F197" i="1"/>
  <c r="G197" i="1"/>
  <c r="F201" i="1"/>
  <c r="G201" i="1"/>
  <c r="F203" i="1"/>
  <c r="G203" i="1"/>
  <c r="F207" i="1"/>
  <c r="G207" i="1"/>
  <c r="F213" i="1"/>
  <c r="G213" i="1"/>
  <c r="F215" i="1"/>
  <c r="G215" i="1"/>
  <c r="F219" i="1"/>
  <c r="G219" i="1"/>
  <c r="F221" i="1"/>
  <c r="G221" i="1"/>
  <c r="F223" i="1"/>
  <c r="G223" i="1"/>
  <c r="F225" i="1"/>
  <c r="G225" i="1"/>
  <c r="F228" i="1"/>
  <c r="G228" i="1"/>
  <c r="F234" i="1"/>
  <c r="G234" i="1"/>
  <c r="F241" i="1"/>
  <c r="G241" i="1"/>
  <c r="F243" i="1"/>
  <c r="G243" i="1"/>
  <c r="F248" i="1"/>
  <c r="G248" i="1"/>
  <c r="F250" i="1"/>
  <c r="G250" i="1"/>
  <c r="F267" i="1"/>
  <c r="G267" i="1"/>
  <c r="G274" i="1"/>
  <c r="F274" i="1"/>
  <c r="G276" i="1"/>
  <c r="F276" i="1"/>
  <c r="G278" i="1"/>
  <c r="F278" i="1"/>
  <c r="G281" i="1"/>
  <c r="F281" i="1"/>
  <c r="G282" i="1"/>
  <c r="F282" i="1"/>
  <c r="G285" i="1"/>
  <c r="F285" i="1"/>
  <c r="G287" i="1"/>
  <c r="F287" i="1"/>
  <c r="G289" i="1"/>
  <c r="F289" i="1"/>
  <c r="G291" i="1"/>
  <c r="F291" i="1"/>
  <c r="G292" i="1"/>
  <c r="F292" i="1"/>
  <c r="G295" i="1"/>
  <c r="F295" i="1"/>
  <c r="G297" i="1"/>
  <c r="F297" i="1"/>
  <c r="G299" i="1"/>
  <c r="F299" i="1"/>
  <c r="G301" i="1"/>
  <c r="F301" i="1"/>
  <c r="G303" i="1"/>
  <c r="F303" i="1"/>
  <c r="F17" i="1"/>
  <c r="G17" i="1"/>
  <c r="G306" i="1"/>
  <c r="F306" i="1"/>
  <c r="G308" i="1"/>
  <c r="F308" i="1"/>
  <c r="G310" i="1"/>
  <c r="F310" i="1"/>
  <c r="G314" i="1"/>
  <c r="F314" i="1"/>
  <c r="G317" i="1"/>
  <c r="F317" i="1"/>
  <c r="G319" i="1"/>
  <c r="F319" i="1"/>
  <c r="G321" i="1"/>
  <c r="F321" i="1"/>
  <c r="G323" i="1"/>
  <c r="F323" i="1"/>
  <c r="G325" i="1"/>
  <c r="F325" i="1"/>
  <c r="G326" i="1"/>
  <c r="F326" i="1"/>
  <c r="G328" i="1"/>
  <c r="F328" i="1"/>
  <c r="G330" i="1"/>
  <c r="F330" i="1"/>
  <c r="G332" i="1"/>
  <c r="F332" i="1"/>
  <c r="F334" i="1"/>
  <c r="G334" i="1"/>
  <c r="F336" i="1"/>
  <c r="G336" i="1"/>
  <c r="F338" i="1"/>
  <c r="G338" i="1"/>
  <c r="F340" i="1"/>
  <c r="G340" i="1"/>
  <c r="F343" i="1"/>
  <c r="G343" i="1"/>
  <c r="F345" i="1"/>
  <c r="G345" i="1"/>
  <c r="F346" i="1"/>
  <c r="G346" i="1"/>
  <c r="F348" i="1"/>
  <c r="G348" i="1"/>
  <c r="F349" i="1"/>
  <c r="G349" i="1"/>
  <c r="F391" i="1"/>
  <c r="G391" i="1"/>
  <c r="F392" i="1"/>
  <c r="G392" i="1"/>
  <c r="F394" i="1"/>
  <c r="G394" i="1"/>
  <c r="F398" i="1"/>
  <c r="G398" i="1"/>
  <c r="F401" i="1"/>
  <c r="G401" i="1"/>
  <c r="F402" i="1"/>
  <c r="G402" i="1"/>
  <c r="F405" i="1"/>
  <c r="G405" i="1"/>
  <c r="G15" i="1"/>
  <c r="F15" i="1"/>
  <c r="G18" i="1"/>
  <c r="F18" i="1"/>
  <c r="G26" i="1"/>
  <c r="F26" i="1"/>
  <c r="G32" i="1"/>
  <c r="F32" i="1"/>
  <c r="G37" i="1"/>
  <c r="F37" i="1"/>
  <c r="G40" i="1"/>
  <c r="F40" i="1"/>
  <c r="G47" i="1"/>
  <c r="F47" i="1"/>
  <c r="G49" i="1"/>
  <c r="F49" i="1"/>
  <c r="G53" i="1"/>
  <c r="F53" i="1"/>
  <c r="G64" i="1"/>
  <c r="F64" i="1"/>
  <c r="G69" i="1"/>
  <c r="F69" i="1"/>
  <c r="G80" i="1"/>
  <c r="F80" i="1"/>
  <c r="G82" i="1"/>
  <c r="F82" i="1"/>
  <c r="G84" i="1"/>
  <c r="F84" i="1"/>
  <c r="G89" i="1"/>
  <c r="F89" i="1"/>
  <c r="G91" i="1"/>
  <c r="F91" i="1"/>
  <c r="G95" i="1"/>
  <c r="F95" i="1"/>
  <c r="G97" i="1"/>
  <c r="F97" i="1"/>
  <c r="G100" i="1"/>
  <c r="F100" i="1"/>
  <c r="G102" i="1"/>
  <c r="F102" i="1"/>
  <c r="G105" i="1"/>
  <c r="F105" i="1"/>
  <c r="G111" i="1"/>
  <c r="F111" i="1"/>
  <c r="G115" i="1"/>
  <c r="F115" i="1"/>
  <c r="G117" i="1"/>
  <c r="F117" i="1"/>
  <c r="G119" i="1"/>
  <c r="F119" i="1"/>
  <c r="G122" i="1"/>
  <c r="F122" i="1"/>
  <c r="G128" i="1"/>
  <c r="F128" i="1"/>
  <c r="G139" i="1"/>
  <c r="F139" i="1"/>
  <c r="G143" i="1"/>
  <c r="F143" i="1"/>
  <c r="G149" i="1"/>
  <c r="F149" i="1"/>
  <c r="G151" i="1"/>
  <c r="F151" i="1"/>
  <c r="G153" i="1"/>
  <c r="F153" i="1"/>
  <c r="G155" i="1"/>
  <c r="F155" i="1"/>
  <c r="G163" i="1"/>
  <c r="F163" i="1"/>
  <c r="G190" i="1"/>
  <c r="F190" i="1"/>
  <c r="G195" i="1"/>
  <c r="F195" i="1"/>
  <c r="G200" i="1"/>
  <c r="F200" i="1"/>
  <c r="G202" i="1"/>
  <c r="F202" i="1"/>
  <c r="G206" i="1"/>
  <c r="F206" i="1"/>
  <c r="G208" i="1"/>
  <c r="F208" i="1"/>
  <c r="G212" i="1"/>
  <c r="F212" i="1"/>
  <c r="G216" i="1"/>
  <c r="F216" i="1"/>
  <c r="G220" i="1"/>
  <c r="F220" i="1"/>
  <c r="G222" i="1"/>
  <c r="F222" i="1"/>
  <c r="G226" i="1"/>
  <c r="F226" i="1"/>
  <c r="G227" i="1"/>
  <c r="F227" i="1"/>
  <c r="G229" i="1"/>
  <c r="F229" i="1"/>
  <c r="G231" i="1"/>
  <c r="F231" i="1"/>
  <c r="G233" i="1"/>
  <c r="F233" i="1"/>
  <c r="G236" i="1"/>
  <c r="F236" i="1"/>
  <c r="G237" i="1"/>
  <c r="F237" i="1"/>
  <c r="G238" i="1"/>
  <c r="F238" i="1"/>
  <c r="G240" i="1"/>
  <c r="F240" i="1"/>
  <c r="G242" i="1"/>
  <c r="F242" i="1"/>
  <c r="G245" i="1"/>
  <c r="F245" i="1"/>
  <c r="G247" i="1"/>
  <c r="F247" i="1"/>
  <c r="G249" i="1"/>
  <c r="F249" i="1"/>
  <c r="G268" i="1"/>
  <c r="F268" i="1"/>
  <c r="F277" i="1"/>
  <c r="G277" i="1"/>
  <c r="F280" i="1"/>
  <c r="G280" i="1"/>
  <c r="F283" i="1"/>
  <c r="G283" i="1"/>
  <c r="F284" i="1"/>
  <c r="G284" i="1"/>
  <c r="F286" i="1"/>
  <c r="G286" i="1"/>
  <c r="F288" i="1"/>
  <c r="G288" i="1"/>
  <c r="F290" i="1"/>
  <c r="G290" i="1"/>
  <c r="F293" i="1"/>
  <c r="G293" i="1"/>
  <c r="F296" i="1"/>
  <c r="G296" i="1"/>
  <c r="F298" i="1"/>
  <c r="G298" i="1"/>
  <c r="F300" i="1"/>
  <c r="G300" i="1"/>
  <c r="F302" i="1"/>
  <c r="G302" i="1"/>
  <c r="F304" i="1"/>
  <c r="G304" i="1"/>
  <c r="F307" i="1"/>
  <c r="G307" i="1"/>
  <c r="F309" i="1"/>
  <c r="G309" i="1"/>
  <c r="F311" i="1"/>
  <c r="G311" i="1"/>
  <c r="F313" i="1"/>
  <c r="G313" i="1"/>
  <c r="F315" i="1"/>
  <c r="G315" i="1"/>
  <c r="F318" i="1"/>
  <c r="G318" i="1"/>
  <c r="F320" i="1"/>
  <c r="G320" i="1"/>
  <c r="F322" i="1"/>
  <c r="G322" i="1"/>
  <c r="F324" i="1"/>
  <c r="G324" i="1"/>
  <c r="F327" i="1"/>
  <c r="G327" i="1"/>
  <c r="F329" i="1"/>
  <c r="G329" i="1"/>
  <c r="F331" i="1"/>
  <c r="G331" i="1"/>
  <c r="G333" i="1"/>
  <c r="F333" i="1"/>
  <c r="G335" i="1"/>
  <c r="F335" i="1"/>
  <c r="G337" i="1"/>
  <c r="F337" i="1"/>
  <c r="G339" i="1"/>
  <c r="F339" i="1"/>
  <c r="G341" i="1"/>
  <c r="F341" i="1"/>
  <c r="G342" i="1"/>
  <c r="F342" i="1"/>
  <c r="G344" i="1"/>
  <c r="F344" i="1"/>
  <c r="G347" i="1"/>
  <c r="F347" i="1"/>
  <c r="G389" i="1"/>
  <c r="F389" i="1"/>
  <c r="G390" i="1"/>
  <c r="F390" i="1"/>
  <c r="G393" i="1"/>
  <c r="F393" i="1"/>
  <c r="G395" i="1"/>
  <c r="F395" i="1"/>
  <c r="G396" i="1"/>
  <c r="F396" i="1"/>
  <c r="G397" i="1"/>
  <c r="F397" i="1"/>
  <c r="G399" i="1"/>
  <c r="F399" i="1"/>
  <c r="G400" i="1"/>
  <c r="F400" i="1"/>
  <c r="G403" i="1"/>
  <c r="F403" i="1"/>
  <c r="G406" i="1"/>
  <c r="F406" i="1"/>
  <c r="F103" i="1"/>
  <c r="G103" i="1"/>
  <c r="F72" i="1" l="1"/>
  <c r="G72" i="1"/>
  <c r="F73" i="1"/>
  <c r="G73" i="1"/>
  <c r="F67" i="1"/>
  <c r="G67" i="1"/>
  <c r="F16" i="1"/>
  <c r="G16" i="1"/>
  <c r="F88" i="4" l="1"/>
  <c r="G88" i="4"/>
  <c r="F129" i="1" l="1"/>
  <c r="G129" i="1"/>
  <c r="F19" i="1" l="1"/>
  <c r="G19" i="1"/>
  <c r="N1" i="1" l="1"/>
  <c r="G415" i="1" l="1"/>
  <c r="F415" i="1"/>
  <c r="G414" i="1"/>
  <c r="F414" i="1"/>
  <c r="G413" i="1"/>
  <c r="F413" i="1"/>
  <c r="G412" i="1"/>
  <c r="F412" i="1"/>
  <c r="G411" i="1"/>
  <c r="F411" i="1"/>
  <c r="G410" i="1"/>
  <c r="F410" i="1"/>
  <c r="G409" i="1"/>
  <c r="F409" i="1"/>
  <c r="G408" i="1"/>
  <c r="F408" i="1"/>
  <c r="G316" i="1"/>
  <c r="F316" i="1"/>
  <c r="G265" i="1"/>
  <c r="F265" i="1"/>
  <c r="G264" i="1"/>
  <c r="F264" i="1"/>
  <c r="G263" i="1"/>
  <c r="F263" i="1"/>
  <c r="G262" i="1"/>
  <c r="F262" i="1"/>
  <c r="G261" i="1"/>
  <c r="F261" i="1"/>
  <c r="G260" i="1"/>
  <c r="F260" i="1"/>
  <c r="G259" i="1"/>
  <c r="F259" i="1"/>
  <c r="G258" i="1"/>
  <c r="F258" i="1"/>
  <c r="G257" i="1"/>
  <c r="F257" i="1"/>
  <c r="G256" i="1"/>
  <c r="F256" i="1"/>
  <c r="G255" i="1"/>
  <c r="F255" i="1"/>
  <c r="G254" i="1"/>
  <c r="F254" i="1"/>
  <c r="G252" i="1"/>
  <c r="F252" i="1"/>
  <c r="G210" i="1"/>
  <c r="F210" i="1"/>
  <c r="G209" i="1"/>
  <c r="F209" i="1"/>
  <c r="G205" i="1"/>
  <c r="F205" i="1"/>
  <c r="G194" i="1"/>
  <c r="F194" i="1"/>
  <c r="G184" i="1"/>
  <c r="F184" i="1"/>
  <c r="G182" i="1"/>
  <c r="F182" i="1"/>
  <c r="G180" i="1"/>
  <c r="F180" i="1"/>
  <c r="G179" i="1"/>
  <c r="F179" i="1"/>
  <c r="G172" i="1"/>
  <c r="F172" i="1"/>
  <c r="G164" i="1"/>
  <c r="F164" i="1"/>
  <c r="G160" i="1"/>
  <c r="F160" i="1"/>
  <c r="G138" i="1"/>
  <c r="F138" i="1"/>
  <c r="G131" i="1"/>
  <c r="F131" i="1"/>
  <c r="G114" i="1"/>
  <c r="F114" i="1"/>
  <c r="G110" i="1"/>
  <c r="F110" i="1"/>
  <c r="G108" i="1"/>
  <c r="F108" i="1"/>
  <c r="G106" i="1"/>
  <c r="F106" i="1"/>
  <c r="G79" i="1"/>
  <c r="F79" i="1"/>
  <c r="G78" i="1"/>
  <c r="F78" i="1"/>
  <c r="G43" i="1"/>
  <c r="G39" i="1"/>
  <c r="F39" i="1" l="1"/>
  <c r="F43" i="1"/>
  <c r="F26" i="4"/>
  <c r="F8" i="4"/>
  <c r="G8" i="1"/>
  <c r="G15" i="4"/>
  <c r="G20" i="4"/>
  <c r="F23" i="4"/>
  <c r="F15" i="4"/>
  <c r="F20" i="4"/>
  <c r="F17" i="4" l="1"/>
  <c r="F13" i="4"/>
  <c r="F10" i="4"/>
  <c r="G17" i="4"/>
  <c r="G13" i="4"/>
  <c r="G10" i="4"/>
  <c r="F16" i="4"/>
  <c r="G16" i="4"/>
  <c r="F21" i="4"/>
  <c r="G21" i="4"/>
  <c r="G24" i="4"/>
  <c r="F24" i="4"/>
  <c r="G28" i="4"/>
  <c r="F28" i="4"/>
  <c r="G33" i="4"/>
  <c r="F33" i="4"/>
  <c r="G44" i="4"/>
  <c r="F44" i="4"/>
  <c r="G47" i="4"/>
  <c r="F47" i="4"/>
  <c r="G52" i="4"/>
  <c r="F52" i="4"/>
  <c r="G56" i="4"/>
  <c r="F56" i="4"/>
  <c r="G64" i="4"/>
  <c r="F64" i="4"/>
  <c r="G67" i="4"/>
  <c r="F67" i="4"/>
  <c r="G69" i="4"/>
  <c r="F69" i="4"/>
  <c r="F74" i="4"/>
  <c r="G74" i="4"/>
  <c r="F83" i="4"/>
  <c r="G83" i="4"/>
  <c r="F87" i="4"/>
  <c r="G87" i="4"/>
  <c r="F97" i="4"/>
  <c r="G97" i="4"/>
  <c r="F160" i="4"/>
  <c r="G160" i="4"/>
  <c r="F165" i="4"/>
  <c r="G165" i="4"/>
  <c r="G8" i="4"/>
  <c r="G26" i="4"/>
  <c r="F30" i="4"/>
  <c r="G30" i="4"/>
  <c r="F39" i="4"/>
  <c r="G39" i="4"/>
  <c r="F42" i="4"/>
  <c r="G42" i="4"/>
  <c r="F45" i="4"/>
  <c r="G45" i="4"/>
  <c r="F48" i="4"/>
  <c r="G48" i="4"/>
  <c r="F53" i="4"/>
  <c r="G53" i="4"/>
  <c r="F57" i="4"/>
  <c r="G57" i="4"/>
  <c r="F60" i="4"/>
  <c r="G60" i="4"/>
  <c r="F65" i="4"/>
  <c r="G65" i="4"/>
  <c r="F70" i="4"/>
  <c r="G70" i="4"/>
  <c r="F77" i="4"/>
  <c r="G77" i="4"/>
  <c r="F84" i="4"/>
  <c r="G84" i="4"/>
  <c r="F90" i="4"/>
  <c r="G90" i="4"/>
  <c r="F162" i="4"/>
  <c r="G162" i="4"/>
  <c r="F188" i="4"/>
  <c r="G188" i="4"/>
  <c r="G75" i="4"/>
  <c r="F75" i="4"/>
  <c r="G80" i="4"/>
  <c r="F80" i="4"/>
  <c r="G85" i="4"/>
  <c r="F85" i="4"/>
  <c r="G89" i="4"/>
  <c r="F89" i="4"/>
  <c r="G94" i="4"/>
  <c r="F94" i="4"/>
  <c r="G99" i="4"/>
  <c r="F99" i="4"/>
  <c r="G114" i="4"/>
  <c r="F114" i="4"/>
  <c r="G161" i="4"/>
  <c r="F161" i="4"/>
  <c r="F167" i="4"/>
  <c r="G167" i="4"/>
  <c r="F171" i="4"/>
  <c r="G171" i="4"/>
  <c r="F185" i="4"/>
  <c r="G185" i="4"/>
  <c r="F193" i="4"/>
  <c r="G193" i="4"/>
  <c r="F218" i="4"/>
  <c r="G218" i="4"/>
  <c r="F225" i="4"/>
  <c r="G225" i="4"/>
  <c r="F235" i="4"/>
  <c r="G235" i="4"/>
  <c r="F261" i="4"/>
  <c r="G261" i="4"/>
  <c r="F268" i="4"/>
  <c r="G268" i="4"/>
  <c r="G277" i="4"/>
  <c r="F277" i="4"/>
  <c r="G286" i="4"/>
  <c r="F286" i="4"/>
  <c r="G303" i="4"/>
  <c r="F303" i="4"/>
  <c r="F220" i="4"/>
  <c r="G220" i="4"/>
  <c r="F227" i="4"/>
  <c r="G227" i="4"/>
  <c r="F269" i="4"/>
  <c r="G269" i="4"/>
  <c r="G278" i="4"/>
  <c r="F278" i="4"/>
  <c r="G288" i="4"/>
  <c r="F288" i="4"/>
  <c r="G297" i="4"/>
  <c r="F297" i="4"/>
  <c r="G305" i="4"/>
  <c r="F305" i="4"/>
  <c r="G173" i="4"/>
  <c r="F173" i="4"/>
  <c r="G187" i="4"/>
  <c r="F187" i="4"/>
  <c r="G194" i="4"/>
  <c r="F194" i="4"/>
  <c r="G217" i="4"/>
  <c r="F217" i="4"/>
  <c r="G226" i="4"/>
  <c r="F226" i="4"/>
  <c r="G230" i="4"/>
  <c r="F230" i="4"/>
  <c r="G246" i="4"/>
  <c r="F246" i="4"/>
  <c r="G264" i="4"/>
  <c r="F264" i="4"/>
  <c r="F274" i="4"/>
  <c r="G274" i="4"/>
  <c r="F281" i="4"/>
  <c r="G281" i="4"/>
  <c r="F292" i="4"/>
  <c r="G292" i="4"/>
  <c r="F296" i="4"/>
  <c r="G296" i="4"/>
  <c r="F300" i="4"/>
  <c r="G300" i="4"/>
  <c r="F304" i="4"/>
  <c r="G304" i="4"/>
  <c r="G11" i="4"/>
  <c r="F11" i="4"/>
  <c r="G14" i="4"/>
  <c r="F14" i="4"/>
  <c r="G18" i="4"/>
  <c r="F18" i="4"/>
  <c r="G22" i="4"/>
  <c r="F22" i="4"/>
  <c r="G31" i="4"/>
  <c r="F31" i="4"/>
  <c r="G34" i="4"/>
  <c r="F34" i="4"/>
  <c r="G37" i="4"/>
  <c r="F37" i="4"/>
  <c r="G54" i="4"/>
  <c r="F54" i="4"/>
  <c r="G59" i="4"/>
  <c r="F59" i="4"/>
  <c r="G62" i="4"/>
  <c r="F62" i="4"/>
  <c r="G68" i="4"/>
  <c r="F68" i="4"/>
  <c r="G71" i="4"/>
  <c r="F71" i="4"/>
  <c r="F79" i="4"/>
  <c r="G79" i="4"/>
  <c r="F93" i="4"/>
  <c r="G93" i="4"/>
  <c r="F168" i="4"/>
  <c r="G168" i="4"/>
  <c r="F191" i="4"/>
  <c r="G191" i="4"/>
  <c r="F211" i="4"/>
  <c r="G211" i="4"/>
  <c r="G23" i="4"/>
  <c r="F27" i="4"/>
  <c r="G27" i="4"/>
  <c r="F38" i="4"/>
  <c r="G38" i="4"/>
  <c r="F46" i="4"/>
  <c r="G46" i="4"/>
  <c r="F51" i="4"/>
  <c r="G51" i="4"/>
  <c r="F58" i="4"/>
  <c r="G58" i="4"/>
  <c r="F63" i="4"/>
  <c r="G63" i="4"/>
  <c r="F72" i="4"/>
  <c r="G72" i="4"/>
  <c r="F81" i="4"/>
  <c r="G81" i="4"/>
  <c r="F95" i="4"/>
  <c r="G95" i="4"/>
  <c r="F121" i="4"/>
  <c r="G121" i="4"/>
  <c r="F195" i="4"/>
  <c r="G195" i="4"/>
  <c r="G73" i="4"/>
  <c r="F73" i="4"/>
  <c r="G78" i="4"/>
  <c r="F78" i="4"/>
  <c r="G82" i="4"/>
  <c r="F82" i="4"/>
  <c r="G86" i="4"/>
  <c r="F86" i="4"/>
  <c r="G92" i="4"/>
  <c r="F92" i="4"/>
  <c r="G96" i="4"/>
  <c r="F96" i="4"/>
  <c r="G159" i="4"/>
  <c r="F159" i="4"/>
  <c r="F164" i="4"/>
  <c r="G164" i="4"/>
  <c r="F175" i="4"/>
  <c r="G175" i="4"/>
  <c r="F190" i="4"/>
  <c r="G190" i="4"/>
  <c r="F197" i="4"/>
  <c r="G197" i="4"/>
  <c r="F210" i="4"/>
  <c r="G210" i="4"/>
  <c r="F215" i="4"/>
  <c r="G215" i="4"/>
  <c r="F223" i="4"/>
  <c r="G223" i="4"/>
  <c r="F229" i="4"/>
  <c r="G229" i="4"/>
  <c r="F259" i="4"/>
  <c r="G259" i="4"/>
  <c r="F270" i="4"/>
  <c r="G270" i="4"/>
  <c r="G280" i="4"/>
  <c r="F280" i="4"/>
  <c r="G290" i="4"/>
  <c r="F290" i="4"/>
  <c r="G299" i="4"/>
  <c r="F299" i="4"/>
  <c r="G307" i="4"/>
  <c r="F307" i="4"/>
  <c r="F224" i="4"/>
  <c r="G224" i="4"/>
  <c r="F234" i="4"/>
  <c r="G234" i="4"/>
  <c r="F248" i="4"/>
  <c r="G248" i="4"/>
  <c r="F267" i="4"/>
  <c r="G267" i="4"/>
  <c r="G275" i="4"/>
  <c r="F275" i="4"/>
  <c r="G282" i="4"/>
  <c r="F282" i="4"/>
  <c r="G293" i="4"/>
  <c r="F293" i="4"/>
  <c r="G301" i="4"/>
  <c r="F301" i="4"/>
  <c r="G163" i="4"/>
  <c r="F163" i="4"/>
  <c r="G166" i="4"/>
  <c r="F166" i="4"/>
  <c r="G169" i="4"/>
  <c r="F169" i="4"/>
  <c r="G174" i="4"/>
  <c r="F174" i="4"/>
  <c r="G181" i="4"/>
  <c r="F181" i="4"/>
  <c r="G189" i="4"/>
  <c r="F189" i="4"/>
  <c r="G192" i="4"/>
  <c r="F192" i="4"/>
  <c r="G196" i="4"/>
  <c r="F196" i="4"/>
  <c r="G214" i="4"/>
  <c r="F214" i="4"/>
  <c r="G236" i="4"/>
  <c r="F236" i="4"/>
  <c r="G251" i="4"/>
  <c r="F251" i="4"/>
  <c r="G258" i="4"/>
  <c r="F258" i="4"/>
  <c r="F271" i="4"/>
  <c r="G271" i="4"/>
  <c r="F276" i="4"/>
  <c r="G276" i="4"/>
  <c r="F279" i="4"/>
  <c r="G279" i="4"/>
  <c r="F285" i="4"/>
  <c r="G285" i="4"/>
  <c r="F289" i="4"/>
  <c r="G289" i="4"/>
  <c r="F298" i="4"/>
  <c r="G298" i="4"/>
  <c r="F302" i="4"/>
  <c r="G302" i="4"/>
  <c r="F306" i="4"/>
  <c r="G306" i="4"/>
  <c r="N2" i="1" l="1"/>
  <c r="N3" i="1"/>
  <c r="N4" i="1"/>
  <c r="D2" i="1" l="1"/>
  <c r="D2" i="4" s="1"/>
</calcChain>
</file>

<file path=xl/sharedStrings.xml><?xml version="1.0" encoding="utf-8"?>
<sst xmlns="http://schemas.openxmlformats.org/spreadsheetml/2006/main" count="2835" uniqueCount="1918">
  <si>
    <t>Прайс-лист</t>
  </si>
  <si>
    <t>Настольные Игры - Стиль Жизни ООО</t>
  </si>
  <si>
    <t>Артикул</t>
  </si>
  <si>
    <t>Номенклатура</t>
  </si>
  <si>
    <t>Заказ</t>
  </si>
  <si>
    <t>Наличие</t>
  </si>
  <si>
    <t>Опт 1 (от 15 т.р.)</t>
  </si>
  <si>
    <t>Опт 2 (от 50 т.р.)</t>
  </si>
  <si>
    <t>Опт 3 (от 150 т.р.)</t>
  </si>
  <si>
    <t>Мин. Розничная Цена</t>
  </si>
  <si>
    <t>Описание игры</t>
  </si>
  <si>
    <t>Стиль Жизни</t>
  </si>
  <si>
    <t>БП000008622</t>
  </si>
  <si>
    <t/>
  </si>
  <si>
    <t>http://lifestyleltd.ru/games/artificium-rus/</t>
  </si>
  <si>
    <t>БП000008652</t>
  </si>
  <si>
    <t>http://lifestyleltd.ru/games/turn-the-tide/</t>
  </si>
  <si>
    <t>УТ100000094</t>
  </si>
  <si>
    <t>http://www.lifestyleltd.ru/games/iota/</t>
  </si>
  <si>
    <t>УТ000001582</t>
  </si>
  <si>
    <t>http://www.lifestyleltd.ru/games/forbidden-island/</t>
  </si>
  <si>
    <t>БП000008204</t>
  </si>
  <si>
    <t>http://www.lifestyleltd.ru/games/forbidden-desert/</t>
  </si>
  <si>
    <t>БП000008290</t>
  </si>
  <si>
    <t>http://www.lifestyleltd.ru/games/zeus-on-the-loose/</t>
  </si>
  <si>
    <t>БП000008686</t>
  </si>
  <si>
    <t>http://www.lifestyleltd.ru/games/coloretto/</t>
  </si>
  <si>
    <t>УТ000002044</t>
  </si>
  <si>
    <t>http://www.lifestyleltd.ru/games/korova-006-deluxe/</t>
  </si>
  <si>
    <t>БП000008623</t>
  </si>
  <si>
    <t>http://lifestyleltd.ru/games/costa-ruana-rus/</t>
  </si>
  <si>
    <t>УТ000002045</t>
  </si>
  <si>
    <t>http://www.lifestyleltd.ru/games/rat-a-tat-cat-rus-deluxe/</t>
  </si>
  <si>
    <t>БП000008563</t>
  </si>
  <si>
    <t>http://lifestyleltd.ru/games/loopin-louie/</t>
  </si>
  <si>
    <t>БП000008216</t>
  </si>
  <si>
    <t>http://www.lifestyleltd.ru/games/moose-in-the-house/</t>
  </si>
  <si>
    <t>БП000008288</t>
  </si>
  <si>
    <t>http://www.lifestyleltd.ru/games/little-prince/</t>
  </si>
  <si>
    <t>БП000008412</t>
  </si>
  <si>
    <t>http://www.lifestyleltd.ru/games/mafia-lifestyle/</t>
  </si>
  <si>
    <t>УТ000001816</t>
  </si>
  <si>
    <t>http://www.lifestyleltd.ru/games/nachalnik-kurorta/</t>
  </si>
  <si>
    <t>УТ100002219</t>
  </si>
  <si>
    <t>http://www.lifestyleltd.ru/games/gubs/</t>
  </si>
  <si>
    <t>БП000008687</t>
  </si>
  <si>
    <t>http://lifestyleltd.ru/games/okiya/</t>
  </si>
  <si>
    <t>УТ000001520</t>
  </si>
  <si>
    <t>http://www.lifestyleltd.ru/games/pandemic/</t>
  </si>
  <si>
    <t>БП000008114</t>
  </si>
  <si>
    <t>http://www.lifestyleltd.ru/games/pictomania/</t>
  </si>
  <si>
    <t>УТ100002113</t>
  </si>
  <si>
    <t>http://www.lifestyleltd.ru/games/tomato-joe/</t>
  </si>
  <si>
    <t>УТ000001303</t>
  </si>
  <si>
    <t>http://www.lifestyleltd.ru/games/set/</t>
  </si>
  <si>
    <t>БП000008688</t>
  </si>
  <si>
    <t>http://lifestyleltd.ru/games/splash/</t>
  </si>
  <si>
    <t>УТ100002086</t>
  </si>
  <si>
    <t>http://www.lifestyleltd.ru/games/sleeping-queens-deluxe/</t>
  </si>
  <si>
    <t>Amigo</t>
  </si>
  <si>
    <t>БП000008431</t>
  </si>
  <si>
    <t>http://www.lifestyleltd.ru/games/bohnanza/</t>
  </si>
  <si>
    <t>УТ000002223</t>
  </si>
  <si>
    <t>http://www.lifestyleltd.ru/games/bohnanza-bohnaparte/</t>
  </si>
  <si>
    <t>УТ000002224</t>
  </si>
  <si>
    <t>http://www.lifestyleltd.ru/games/bohnanza-high-bohn/</t>
  </si>
  <si>
    <t>БП000008330</t>
  </si>
  <si>
    <t>http://www.lifestyleltd.ru/games/saboteur-rus/</t>
  </si>
  <si>
    <t>БП000008564</t>
  </si>
  <si>
    <t>http://lifestyleltd.ru/games/schau-mal/</t>
  </si>
  <si>
    <t>БП000008075</t>
  </si>
  <si>
    <t>http://www.lifestyleltd.ru/games/kuddelmuddel/</t>
  </si>
  <si>
    <t>БП000008076</t>
  </si>
  <si>
    <t>http://www.lifestyleltd.ru/games/speed-cups/</t>
  </si>
  <si>
    <t>УТ000001645</t>
  </si>
  <si>
    <t>http://www.lifestyleltd.ru/games/halli-galli/</t>
  </si>
  <si>
    <t>Asmodee</t>
  </si>
  <si>
    <t>БП000008214</t>
  </si>
  <si>
    <t>http://www.lifestyleltd.ru/games/rampage/</t>
  </si>
  <si>
    <t>БП000008280</t>
  </si>
  <si>
    <t>http://www.lifestyleltd.ru/games/7-wonders/</t>
  </si>
  <si>
    <t>БП000008698</t>
  </si>
  <si>
    <t>http://lifestyleltd.ru/games/7-wonders-babel/</t>
  </si>
  <si>
    <t>УТ100000047</t>
  </si>
  <si>
    <t>http://www.lifestyleltd.ru/games/7-wonders-cities/</t>
  </si>
  <si>
    <t>УТ000001807</t>
  </si>
  <si>
    <t>http://www.lifestyleltd.ru/games/7-wonders-leaders/</t>
  </si>
  <si>
    <t>УТ100002169</t>
  </si>
  <si>
    <t>http://www.lifestyleltd.ru/games/abalone/</t>
  </si>
  <si>
    <t>БП000008568</t>
  </si>
  <si>
    <t>http://lifestyleltd.ru/games/abyss/</t>
  </si>
  <si>
    <t>БП000008846</t>
  </si>
  <si>
    <t>БП000008847</t>
  </si>
  <si>
    <t>БП000008848</t>
  </si>
  <si>
    <t>БП000008215</t>
  </si>
  <si>
    <t>http://www.lifestyleltd.ru/games/nations/</t>
  </si>
  <si>
    <t>УТ000002422</t>
  </si>
  <si>
    <t>http://www.lifestyleltd.ru/games/seasons/</t>
  </si>
  <si>
    <t>БП000008089</t>
  </si>
  <si>
    <t>http://www.lifestyleltd.ru/games/seasons-enchanted-kingdom/</t>
  </si>
  <si>
    <t>БП000008441</t>
  </si>
  <si>
    <t>http://lifestyleltd.ru/games/seasons-path-of-destiny/</t>
  </si>
  <si>
    <t>УТ000002104</t>
  </si>
  <si>
    <t>http://www.lifestyleltd.ru/index/catalogue/#lifestyle</t>
  </si>
  <si>
    <t>БП000008695</t>
  </si>
  <si>
    <t>http://lifestyleltd.ru/games/hyperborea/</t>
  </si>
  <si>
    <t>БП000008696</t>
  </si>
  <si>
    <t>http://lifestyleltd.ru/games/deus/</t>
  </si>
  <si>
    <t>УТ000001083</t>
  </si>
  <si>
    <t>http://www.lifestyleltd.ru/games/jungle-speed/</t>
  </si>
  <si>
    <t>УТ000001388</t>
  </si>
  <si>
    <t>http://www.lifestyleltd.ru/games/jungle-speed-extension/</t>
  </si>
  <si>
    <t>УТ000001393</t>
  </si>
  <si>
    <t>http://www.lifestyleltd.ru/games/dixit/</t>
  </si>
  <si>
    <t>УТ000001566</t>
  </si>
  <si>
    <t>http://www.lifestyleltd.ru/games/dixit2/</t>
  </si>
  <si>
    <t>УТ000002377</t>
  </si>
  <si>
    <t>http://www.lifestyleltd.ru/games/dixit3/</t>
  </si>
  <si>
    <t>БП000008065</t>
  </si>
  <si>
    <t>http://www.lifestyleltd.ru/games/dixit4/</t>
  </si>
  <si>
    <t>БП000008618</t>
  </si>
  <si>
    <t>http://lifestyleltd.ru/games/dixit5/</t>
  </si>
  <si>
    <t>УТ000001782</t>
  </si>
  <si>
    <t>http://www.lifestyleltd.ru/games/dixit-odyssey/</t>
  </si>
  <si>
    <t>УТ000001805</t>
  </si>
  <si>
    <t>http://www.lifestyleltd.ru/games/dobble/</t>
  </si>
  <si>
    <t>УТ000001574</t>
  </si>
  <si>
    <t>http://www.lifestyleltd.ru/games/ghost-stories/</t>
  </si>
  <si>
    <t>УТ000001575</t>
  </si>
  <si>
    <t>УТ000001767</t>
  </si>
  <si>
    <t>http://www.lifestyleltd.ru/games/claustrophobia/</t>
  </si>
  <si>
    <t>БП000008849</t>
  </si>
  <si>
    <t>БП000008083</t>
  </si>
  <si>
    <t>http://www.lifestyleltd.ru/games/concept/</t>
  </si>
  <si>
    <t>УТ100002089</t>
  </si>
  <si>
    <t>http://www.lifestyleltd.ru/games/libertalia/</t>
  </si>
  <si>
    <t>БП000008574</t>
  </si>
  <si>
    <t>http://lifestyleltd.ru/games/lords-of-xidit/</t>
  </si>
  <si>
    <t>БП000008742</t>
  </si>
  <si>
    <t>БП000008571</t>
  </si>
  <si>
    <t>http://lifestyleltd.ru/games/mascarade/</t>
  </si>
  <si>
    <t>БП000008572</t>
  </si>
  <si>
    <t>http://lifestyleltd.ru/games/mascarade-expansion/</t>
  </si>
  <si>
    <t>БП000008440</t>
  </si>
  <si>
    <t>http://lifestyleltd.ru/games/hide-the-kids/</t>
  </si>
  <si>
    <t>БП000008443</t>
  </si>
  <si>
    <t>http://lifestyleltd.ru/games/splendor/</t>
  </si>
  <si>
    <t>БП000008439</t>
  </si>
  <si>
    <t>http://lifestyleltd.ru/games/builders/</t>
  </si>
  <si>
    <t>БП000008569</t>
  </si>
  <si>
    <t>http://lifestyleltd.ru/games/sultaniya/</t>
  </si>
  <si>
    <t>БП000008593</t>
  </si>
  <si>
    <t>http://lifestyleltd.ru/games/timeline-1/</t>
  </si>
  <si>
    <t>БП000008594</t>
  </si>
  <si>
    <t>http://lifestyleltd.ru/games/timeline-4/</t>
  </si>
  <si>
    <t>БП000008693</t>
  </si>
  <si>
    <t>http://lifestyleltd.ru/games/timeline-2/</t>
  </si>
  <si>
    <t>УТ000001550</t>
  </si>
  <si>
    <t>http://www.lifestyleltd.ru/games/formula-d/</t>
  </si>
  <si>
    <t>БП000008575</t>
  </si>
  <si>
    <t>http://lifestyleltd.ru/games/formula-d/</t>
  </si>
  <si>
    <t>БП000008697</t>
  </si>
  <si>
    <t>http://lifestyleltd.ru/games/black-fleet/</t>
  </si>
  <si>
    <t>УТ000001970</t>
  </si>
  <si>
    <t>http://www.lifestyleltd.ru/games/eclipse-asmodee/</t>
  </si>
  <si>
    <t>УТ100000113</t>
  </si>
  <si>
    <t>Blue Orange</t>
  </si>
  <si>
    <t>БП000008561</t>
  </si>
  <si>
    <t>БП000008773</t>
  </si>
  <si>
    <t>БП000008774</t>
  </si>
  <si>
    <t>БП000008556</t>
  </si>
  <si>
    <t>http://lifestyleltd.ru/games/bendomino/</t>
  </si>
  <si>
    <t>БП000008558</t>
  </si>
  <si>
    <t>http://lifestyleltd.ru/games/gobblet-bo/</t>
  </si>
  <si>
    <t>БП000008891</t>
  </si>
  <si>
    <t>БП000008559</t>
  </si>
  <si>
    <t>БП000008892</t>
  </si>
  <si>
    <t>БП000008893</t>
  </si>
  <si>
    <t>Brain Games</t>
  </si>
  <si>
    <t>БП000008616</t>
  </si>
  <si>
    <t>http://lifestyleltd.ru/games/logic-cards-1/</t>
  </si>
  <si>
    <t>БП000008617</t>
  </si>
  <si>
    <t>http://lifestyleltd.ru/games/logic-cards-2/</t>
  </si>
  <si>
    <t>Drei Hasen in der Abendsonne</t>
  </si>
  <si>
    <t>УТ100002033</t>
  </si>
  <si>
    <t>http://www.lifestyleltd.ru/games/bim-bamm/</t>
  </si>
  <si>
    <t>УТ100002087</t>
  </si>
  <si>
    <t>http://www.lifestyleltd.ru/games/klatsch-memo/</t>
  </si>
  <si>
    <t>УТ100002031</t>
  </si>
  <si>
    <t>http://www.lifestyleltd.ru/games/sonne-und-mond/</t>
  </si>
  <si>
    <t>УТ100002032</t>
  </si>
  <si>
    <t>http://www.lifestyleltd.ru/games/der-isses/</t>
  </si>
  <si>
    <t>БП000008629</t>
  </si>
  <si>
    <t>http://lifestyleltd.ru/games/talo/</t>
  </si>
  <si>
    <t>УТ100002034</t>
  </si>
  <si>
    <t>БП000008630</t>
  </si>
  <si>
    <t>http://lifestyleltd.ru/games/auf-zack/</t>
  </si>
  <si>
    <t>УТ000001563</t>
  </si>
  <si>
    <t>http://www.lifestyleltd.ru/games/water-lily/</t>
  </si>
  <si>
    <t>УТ000001560</t>
  </si>
  <si>
    <t>http://www.lifestyleltd.ru/games/jaipur/</t>
  </si>
  <si>
    <t>УТ000002426</t>
  </si>
  <si>
    <t>http://www.lifestyleltd.ru/games/bonbons/</t>
  </si>
  <si>
    <t>УТ000001561</t>
  </si>
  <si>
    <t>http://www.lifestyleltd.ru/games/sobek/</t>
  </si>
  <si>
    <t>БП000008570</t>
  </si>
  <si>
    <t>http://lifestyleltd.ru/games/crazy-circus/</t>
  </si>
  <si>
    <t>УТ000002428</t>
  </si>
  <si>
    <t>http://www.lifestyleltd.ru/games/tschak/</t>
  </si>
  <si>
    <t>УТ000001559</t>
  </si>
  <si>
    <t>http://www.lifestyleltd.ru/games/jamaica/</t>
  </si>
  <si>
    <t>Gigamic</t>
  </si>
  <si>
    <t>УТ000001768</t>
  </si>
  <si>
    <t>http://www.lifestyleltd.ru/games/wazabi/</t>
  </si>
  <si>
    <t>БП000008566</t>
  </si>
  <si>
    <t>http://lifestyleltd.ru/games/gloobz/</t>
  </si>
  <si>
    <t>БП000008778</t>
  </si>
  <si>
    <t>УТ000000788</t>
  </si>
  <si>
    <t>http://www.lifestyleltd.ru/games/katamino/</t>
  </si>
  <si>
    <t>УТ000001272</t>
  </si>
  <si>
    <t>http://www.lifestyleltd.ru/games/katamino-luxe/</t>
  </si>
  <si>
    <t>УТ000001920</t>
  </si>
  <si>
    <t>http://www.lifestyleltd.ru/games/katamino-travel/</t>
  </si>
  <si>
    <t>БП000007996</t>
  </si>
  <si>
    <t>http://www.lifestyleltd.ru/games/katamino-duo/</t>
  </si>
  <si>
    <t>УТ000000792</t>
  </si>
  <si>
    <t>http://www.lifestyleltd.ru/games/quarto/</t>
  </si>
  <si>
    <t>УТ000000791</t>
  </si>
  <si>
    <t>http://www.lifestyleltd.ru/games/quarto-mini/</t>
  </si>
  <si>
    <t>УТ000000794</t>
  </si>
  <si>
    <t>http://www.lifestyleltd.ru/games/quixo/</t>
  </si>
  <si>
    <t>УТ000000793</t>
  </si>
  <si>
    <t>http://www.lifestyleltd.ru/games/quixo-mini/</t>
  </si>
  <si>
    <t>УТ000000790</t>
  </si>
  <si>
    <t>http://www.lifestyleltd.ru/games/quoridor/</t>
  </si>
  <si>
    <t>УТ000000904</t>
  </si>
  <si>
    <t>http://www.lifestyleltd.ru/games/quoridor-kid/</t>
  </si>
  <si>
    <t>УТ000000789</t>
  </si>
  <si>
    <t>http://www.lifestyleltd.ru/games/quoridor-mini/</t>
  </si>
  <si>
    <t>УТ000000795</t>
  </si>
  <si>
    <t>http://www.lifestyleltd.ru/games/marrakech/</t>
  </si>
  <si>
    <t>БП000008625</t>
  </si>
  <si>
    <t>http://www.lifestyleltd.ru/games/paniclab/</t>
  </si>
  <si>
    <t>УТ000000797</t>
  </si>
  <si>
    <t>http://www.lifestyleltd.ru/games/pylos/</t>
  </si>
  <si>
    <t>УТ000000796</t>
  </si>
  <si>
    <t>http://www.lifestyleltd.ru/games/pylos-mini/</t>
  </si>
  <si>
    <t>УТ000000019</t>
  </si>
  <si>
    <t>http://www.lifestyleltd.ru/games/splash-attack/</t>
  </si>
  <si>
    <t>БП000008715</t>
  </si>
  <si>
    <t>УТ000002003</t>
  </si>
  <si>
    <t>http://www.lifestyleltd.ru/games/colorpop/</t>
  </si>
  <si>
    <t>БП000008777</t>
  </si>
  <si>
    <t>Hurrican</t>
  </si>
  <si>
    <t>УТ100002058</t>
  </si>
  <si>
    <t>http://www.lifestyleltd.ru/games/augustus/</t>
  </si>
  <si>
    <t>УТ000001780</t>
  </si>
  <si>
    <t>http://www.lifestyleltd.ru/games/mr-jack-in-new-york/</t>
  </si>
  <si>
    <t>УТ000001843</t>
  </si>
  <si>
    <t>http://www.lifestyleltd.ru/games/mr-jack-pocket/</t>
  </si>
  <si>
    <t>УТ000001781</t>
  </si>
  <si>
    <t>http://www.lifestyleltd.ru/games/mow/</t>
  </si>
  <si>
    <t>БП000008121</t>
  </si>
  <si>
    <t>http://www.lifestyleltd.ru/games/le-fantome-de-lopera/</t>
  </si>
  <si>
    <t>Interlude (Cocktail Games)</t>
  </si>
  <si>
    <t>БП000008119</t>
  </si>
  <si>
    <t>http://www.lifestyleltd.ru/games/bluff-party/</t>
  </si>
  <si>
    <t>УТ000001283</t>
  </si>
  <si>
    <t>http://www.lifestyleltd.ru/games/panicozoo/</t>
  </si>
  <si>
    <t>УТ000001279</t>
  </si>
  <si>
    <t>http://www.lifestyleltd.ru/games/kaleidos/</t>
  </si>
  <si>
    <t>УТ000001286</t>
  </si>
  <si>
    <t>http://www.lifestyleltd.ru/games/rapidcroco/</t>
  </si>
  <si>
    <t>УТ000001282</t>
  </si>
  <si>
    <t>http://www.lifestyleltd.ru/games/chabyrinthe/</t>
  </si>
  <si>
    <t>УТ000001389</t>
  </si>
  <si>
    <t>http://www.lifestyleltd.ru/games/tokyo-train/</t>
  </si>
  <si>
    <t>УТ000001390</t>
  </si>
  <si>
    <t>http://www.lifestyleltd.ru/games/rythme-and-boulet/</t>
  </si>
  <si>
    <t>УТ000001391</t>
  </si>
  <si>
    <t>http://www.lifestyleltd.ru/games/surprises/</t>
  </si>
  <si>
    <t>БП000008875</t>
  </si>
  <si>
    <t>УТ000002378</t>
  </si>
  <si>
    <t>http://www.lifestyleltd.ru/games/ouga-bouga/</t>
  </si>
  <si>
    <t>БП000008289</t>
  </si>
  <si>
    <t>http://www.lifestyleltd.ru/games/hanabi/</t>
  </si>
  <si>
    <t>УТ000001757</t>
  </si>
  <si>
    <t>http://www.lifestyleltd.ru/games/photo-party/</t>
  </si>
  <si>
    <t>УТ000001289</t>
  </si>
  <si>
    <t>http://www.lifestyleltd.ru/games/speech/</t>
  </si>
  <si>
    <t>Logis</t>
  </si>
  <si>
    <t>БП000008085</t>
  </si>
  <si>
    <t>http://www.lifestyleltd.ru/games/zhili-bili/</t>
  </si>
  <si>
    <t>БП000008086</t>
  </si>
  <si>
    <t>http://www.lifestyleltd.ru/games/strawberry-tracks/</t>
  </si>
  <si>
    <t>Noris Spiele</t>
  </si>
  <si>
    <t>БП000008627</t>
  </si>
  <si>
    <t>http://lifestyleltd.ru/games/mangrovia/</t>
  </si>
  <si>
    <t>БП000008526</t>
  </si>
  <si>
    <t>http://www.lifestyleltd.ru/games/pingi-pongo/</t>
  </si>
  <si>
    <t>БП000008074</t>
  </si>
  <si>
    <t>http://www.lifestyleltd.ru/games/triodomino/</t>
  </si>
  <si>
    <t>БП000008073</t>
  </si>
  <si>
    <t>http://www.lifestyleltd.ru/games/gewinn-mit/</t>
  </si>
  <si>
    <t>БП000007989</t>
  </si>
  <si>
    <t>http://www.lifestyleltd.ru/games/beeren-klaun/</t>
  </si>
  <si>
    <t>Philos</t>
  </si>
  <si>
    <t>УТ000001002</t>
  </si>
  <si>
    <t>http://www.lifestyleltd.ru/games/go-3220/</t>
  </si>
  <si>
    <t>УТ000000997</t>
  </si>
  <si>
    <t>http://www.lifestyleltd.ru/games/go-3211/</t>
  </si>
  <si>
    <t>УТ000001127</t>
  </si>
  <si>
    <t>http://www.lifestyleltd.ru/games/kalaha-3255/</t>
  </si>
  <si>
    <t>УТ000001251</t>
  </si>
  <si>
    <t>http://www.lifestyleltd.ru/games/kalaha-ebenholzdesign/</t>
  </si>
  <si>
    <t>УТ000001009</t>
  </si>
  <si>
    <t>http://www.lifestyleltd.ru/games/kalaha-3258/</t>
  </si>
  <si>
    <t>УТ000001299</t>
  </si>
  <si>
    <t>http://www.lifestyleltd.ru/games/halma-3113/</t>
  </si>
  <si>
    <t>УТ000001125</t>
  </si>
  <si>
    <t>http://www.lifestyleltd.ru/games/mahjong-3161/</t>
  </si>
  <si>
    <t>УТ000001003</t>
  </si>
  <si>
    <t>http://www.lifestyleltd.ru/games/mahjong-3166/</t>
  </si>
  <si>
    <t>УТ000001005</t>
  </si>
  <si>
    <t>http://www.lifestyleltd.ru/games/mikado/</t>
  </si>
  <si>
    <t>УТ000002402</t>
  </si>
  <si>
    <t>http://www.lifestyleltd.ru/games/mikado-gros/</t>
  </si>
  <si>
    <t>УТ000000999</t>
  </si>
  <si>
    <t>http://www.lifestyleltd.ru/games/backgammon-1711/</t>
  </si>
  <si>
    <t>УТ000002401</t>
  </si>
  <si>
    <t>http://www.lifestyleltd.ru/games/backgammon-1705/</t>
  </si>
  <si>
    <t>УТ000002403</t>
  </si>
  <si>
    <t>http://www.lifestyleltd.ru/games/speed-tangram/</t>
  </si>
  <si>
    <t>УТ000001252</t>
  </si>
  <si>
    <t>http://www.lifestyleltd.ru/games/tangram/</t>
  </si>
  <si>
    <t>Popular Playthings</t>
  </si>
  <si>
    <t>УТ100000140</t>
  </si>
  <si>
    <t>http://www.lifestyleltd.ru/games/outta-gas/</t>
  </si>
  <si>
    <t>УТ100002143</t>
  </si>
  <si>
    <t>http://www.lifestyleltd.ru/games/funny-farm/</t>
  </si>
  <si>
    <t>УТ100000136</t>
  </si>
  <si>
    <t>http://www.lifestyleltd.ru/games/interlock/</t>
  </si>
  <si>
    <t>УТ100000135</t>
  </si>
  <si>
    <t>http://www.lifestyleltd.ru/games/utopia-rus/</t>
  </si>
  <si>
    <t>УТ100000128</t>
  </si>
  <si>
    <t>http://www.lifestyleltd.ru/games/orbo/</t>
  </si>
  <si>
    <t>УТ100000141</t>
  </si>
  <si>
    <t>http://www.lifestyleltd.ru/games/crossroads/</t>
  </si>
  <si>
    <t>БП000008199</t>
  </si>
  <si>
    <t>http://www.lifestyleltd.ru/games/tuts-tablet/</t>
  </si>
  <si>
    <t>УТ100000134</t>
  </si>
  <si>
    <t>http://www.lifestyleltd.ru/games/hedgehog-escape/</t>
  </si>
  <si>
    <t>УТ100000138</t>
  </si>
  <si>
    <t>http://www.lifestyleltd.ru/games/say-cheese/</t>
  </si>
  <si>
    <t>БП000008713</t>
  </si>
  <si>
    <t>http://lifestyleltd.ru/games/monkey-math/</t>
  </si>
  <si>
    <t>Professor Puzzle Ltd</t>
  </si>
  <si>
    <t>УТ000001698</t>
  </si>
  <si>
    <t>http://www.lifestyleltd.ru/games/pp-metal-mayhem-the-claws/</t>
  </si>
  <si>
    <t>УТ000001697</t>
  </si>
  <si>
    <t>http://www.lifestyleltd.ru/games/pp-metal-mayhem-the-boomerang/</t>
  </si>
  <si>
    <t>УТ000001696</t>
  </si>
  <si>
    <t>http://www.lifestyleltd.ru/games/pp-metal-mayhem-the-horseshoes/</t>
  </si>
  <si>
    <t>УТ000001699</t>
  </si>
  <si>
    <t>http://www.lifestyleltd.ru/games/metal-mayhem-the-menace/</t>
  </si>
  <si>
    <t>УТ000001701</t>
  </si>
  <si>
    <t>http://www.lifestyleltd.ru/games/pp-metal-mayhem-the-ring-leader/</t>
  </si>
  <si>
    <t>УТ000001700</t>
  </si>
  <si>
    <t>http://www.lifestyleltd.ru/games/pp-metal-mayhem-the-triangle/</t>
  </si>
  <si>
    <t>УТ000001724</t>
  </si>
  <si>
    <t>http://www.lifestyleltd.ru/games/pp-brainbusting-3-wood-set/</t>
  </si>
  <si>
    <t>УТ000001725</t>
  </si>
  <si>
    <t>http://www.lifestyleltd.ru/games/pp-brainbusting-4-wood-set/</t>
  </si>
  <si>
    <t>УТ000001726</t>
  </si>
  <si>
    <t>http://www.lifestyleltd.ru/games/pp-brainbusting-6-metal-set/</t>
  </si>
  <si>
    <t>УТ000001693</t>
  </si>
  <si>
    <t>http://www.lifestyleltd.ru/games/pp-wicked-wire-the-revolver/</t>
  </si>
  <si>
    <t>УТ000001669</t>
  </si>
  <si>
    <t>http://www.lifestyleltd.ru/games/pp-bamboozlers-moth-ball/</t>
  </si>
  <si>
    <t>УТ000001670</t>
  </si>
  <si>
    <t>http://www.lifestyleltd.ru/games/pp-bamboozlers-panda-trap/</t>
  </si>
  <si>
    <t>УТ000001671</t>
  </si>
  <si>
    <t>http://www.lifestyleltd.ru/games/pp-bamboozlers-log-pile/</t>
  </si>
  <si>
    <t>УТ000001672</t>
  </si>
  <si>
    <t>http://www.lifestyleltd.ru/games/pp-bamboozlers-tropical-teaser/</t>
  </si>
  <si>
    <t>УТ000001673</t>
  </si>
  <si>
    <t>http://www.lifestyleltd.ru/games/pp-bamboozlers-panda-carrier/</t>
  </si>
  <si>
    <t>УТ000001674</t>
  </si>
  <si>
    <t>http://www.lifestyleltd.ru/games/pp-bamboozlers-the-hide/</t>
  </si>
  <si>
    <t>УТ000001675</t>
  </si>
  <si>
    <t>http://www.lifestyleltd.ru/games/pp-bamboozlers-set-of-2/</t>
  </si>
  <si>
    <t>УТ000001676</t>
  </si>
  <si>
    <t>http://www.lifestyleltd.ru/games/pp-bamboozlers-set-of-4/</t>
  </si>
  <si>
    <t>УТ000001679</t>
  </si>
  <si>
    <t>http://www.lifestyleltd.ru/games/pp-chunky-wooden-puzzles-plank/</t>
  </si>
  <si>
    <t>УТ000001667</t>
  </si>
  <si>
    <t>http://www.lifestyleltd.ru/games/pp-classic-puzzles-5-classic-metal-puzzles/</t>
  </si>
  <si>
    <t>УТ000001668</t>
  </si>
  <si>
    <t>http://www.lifestyleltd.ru/games/pp-classic-puzzles-5-classic-wooden-puzzles/</t>
  </si>
  <si>
    <t>УТ000001720</t>
  </si>
  <si>
    <t>http://www.lifestyleltd.ru/games/pp-houdini-locks-ace-of-hearts/</t>
  </si>
  <si>
    <t>УТ000001721</t>
  </si>
  <si>
    <t>http://www.lifestyleltd.ru/games/pp-houdini-locks-dead-lock/</t>
  </si>
  <si>
    <t>УТ000001722</t>
  </si>
  <si>
    <t>http://www.lifestyleltd.ru/games/pp-houdini-locks-under-lock-and-key/</t>
  </si>
  <si>
    <t>УТ000002011</t>
  </si>
  <si>
    <t>http://www.lifestyleltd.ru/games/puzzling-professors-puzzles-the-muddler/</t>
  </si>
  <si>
    <t>УТ000002012</t>
  </si>
  <si>
    <t>http://www.lifestyleltd.ru/games/puzzling-professors-puzzles-the-head-spinner/</t>
  </si>
  <si>
    <t>УТ000002013</t>
  </si>
  <si>
    <t>http://www.lifestyleltd.ru/games/puzzling-professors-puzzles-the-baffler/</t>
  </si>
  <si>
    <t>УТ000002014</t>
  </si>
  <si>
    <t>http://www.lifestyleltd.ru/games/puzzling-professors-puzzles-the-mastermind/</t>
  </si>
  <si>
    <t>УТ000002015</t>
  </si>
  <si>
    <t>http://www.lifestyleltd.ru/games/puzzling-professors-puzzles-the-sense-sizzler/</t>
  </si>
  <si>
    <t>УТ000002016</t>
  </si>
  <si>
    <t>http://www.lifestyleltd.ru/games/puzzling-professors-puzzles-the-egg-head/</t>
  </si>
  <si>
    <t>УТ000002009</t>
  </si>
  <si>
    <t>http://www.lifestyleltd.ru/games/great-minds-range-da-vinci-helicopter-puzzle/</t>
  </si>
  <si>
    <t>УТ000002010</t>
  </si>
  <si>
    <t>http://www.lifestyleltd.ru/games/great-minds-range-newton-gravity-defying-puzzle/</t>
  </si>
  <si>
    <t>БП000008604</t>
  </si>
  <si>
    <t>БП000008474</t>
  </si>
  <si>
    <t>http://lifestyleltd.ru/games/pp-great-minds-set-of-5/</t>
  </si>
  <si>
    <t>УТ100002071</t>
  </si>
  <si>
    <t>http://www.lifestyleltd.ru/games/the-triple-menace/</t>
  </si>
  <si>
    <t>УТ100002072</t>
  </si>
  <si>
    <t>http://www.lifestyleltd.ru/games/set-of-3-wood/</t>
  </si>
  <si>
    <t>УТ100002073</t>
  </si>
  <si>
    <t>http://www.lifestyleltd.ru/games/set-of-3-metal/</t>
  </si>
  <si>
    <t>УТ100002068</t>
  </si>
  <si>
    <t>http://www.lifestyleltd.ru/games/gridlock/</t>
  </si>
  <si>
    <t>УТ100002069</t>
  </si>
  <si>
    <t>http://www.lifestyleltd.ru/games/chequer-cube/</t>
  </si>
  <si>
    <t>БП000008476</t>
  </si>
  <si>
    <t>БП000008599</t>
  </si>
  <si>
    <t>БП000008600</t>
  </si>
  <si>
    <t>БП000008602</t>
  </si>
  <si>
    <t>Zoch</t>
  </si>
  <si>
    <t>БП000008597</t>
  </si>
  <si>
    <t>http://www.lifestyleltd.ru/games/pig-10/</t>
  </si>
  <si>
    <t>УТ100002037</t>
  </si>
  <si>
    <t>http://www.lifestyleltd.ru/games/alles-tomate/</t>
  </si>
  <si>
    <t>УТ000000948</t>
  </si>
  <si>
    <t>http://www.lifestyleltd.ru/games/bamboleo/</t>
  </si>
  <si>
    <t>УТ000001399</t>
  </si>
  <si>
    <t>http://www.lifestyleltd.ru/games/geistesblitz/</t>
  </si>
  <si>
    <t>УТ100000089</t>
  </si>
  <si>
    <t>http://www.lifestyleltd.ru/games/geistesblitz-2/</t>
  </si>
  <si>
    <t>БП000008336</t>
  </si>
  <si>
    <t>http://www.lifestyleltd.ru/games/geistesblitz-5-vor-12/</t>
  </si>
  <si>
    <t>УТ000000914</t>
  </si>
  <si>
    <t>http://www.lifestyleltd.ru/games/bausack/</t>
  </si>
  <si>
    <t>УТ000000817</t>
  </si>
  <si>
    <t>http://www.lifestyleltd.ru/games/villa-paletti/</t>
  </si>
  <si>
    <t>УТ000002047</t>
  </si>
  <si>
    <t>http://www.lifestyleltd.ru/games/fuchs-und-fertig/</t>
  </si>
  <si>
    <t>УТ000001404</t>
  </si>
  <si>
    <t>http://www.lifestyleltd.ru/games/husch-husch-kleine-hexe/</t>
  </si>
  <si>
    <t>УТ000000815</t>
  </si>
  <si>
    <t>http://www.lifestyleltd.ru/games/niagara/</t>
  </si>
  <si>
    <t>БП000008740</t>
  </si>
  <si>
    <t>УТ000000808</t>
  </si>
  <si>
    <t>http://www.lifestyleltd.ru/games/burg-appenzell/</t>
  </si>
  <si>
    <t>УТ000000945</t>
  </si>
  <si>
    <t>http://www.lifestyleltd.ru/games/tobago/</t>
  </si>
  <si>
    <t>УТ000001270</t>
  </si>
  <si>
    <t>http://www.lifestyleltd.ru/games/heckmeck-am-bratwurmeck/</t>
  </si>
  <si>
    <t>УТ000000811</t>
  </si>
  <si>
    <t>http://www.lifestyleltd.ru/games/zicke-zacke-huhnerkacke/</t>
  </si>
  <si>
    <t>УТ000001648</t>
  </si>
  <si>
    <t>http://www.lifestyleltd.ru/games/zicke-zacke-card/</t>
  </si>
  <si>
    <t>УТ100002038</t>
  </si>
  <si>
    <t>http://www.lifestyleltd.ru/games/da-ist-der-wurm-drin/</t>
  </si>
  <si>
    <t>D&amp;D, Avalon Hill</t>
  </si>
  <si>
    <t>БП000008653</t>
  </si>
  <si>
    <t>D&amp;D:Замок Рейвелофт (Castle Ravenloft Boardgame)</t>
  </si>
  <si>
    <t>БП000008654</t>
  </si>
  <si>
    <t>D&amp;D: Захват Нерата (Conquest of Nerath)</t>
  </si>
  <si>
    <t>БП000008655</t>
  </si>
  <si>
    <t>D&amp;D: Легенда Дриззта (Legend of Drizzt Board Game)</t>
  </si>
  <si>
    <t>БП000008656</t>
  </si>
  <si>
    <t>D&amp;D: Жулики из Скаллпорта (LoW Scoundrels of Skullport)</t>
  </si>
  <si>
    <t>БП000008657</t>
  </si>
  <si>
    <t>D&amp;D: Лорды Уотердипа (Lords of Waterdeep)</t>
  </si>
  <si>
    <t>БП000008658</t>
  </si>
  <si>
    <t>D&amp;D: Гнев Ашардалона (Wrath of Ashardalon Boardgame)</t>
  </si>
  <si>
    <t>БП000008659</t>
  </si>
  <si>
    <t>AVH: Roborally</t>
  </si>
  <si>
    <t>БП000008876</t>
  </si>
  <si>
    <t xml:space="preserve">AVL: Великая война 1941 года (AXIS &amp; ALLIES 1941 BOARD GAME) (396870000) </t>
  </si>
  <si>
    <t>Истории с призраками: полнолуние</t>
  </si>
  <si>
    <t>Бензоколонка (Outta Gas)</t>
  </si>
  <si>
    <t>Дядюшкина ферма "Funny Farm"</t>
  </si>
  <si>
    <t>Интерлок (Interlock)</t>
  </si>
  <si>
    <t>Мегаполис (Utopia)</t>
  </si>
  <si>
    <t>Орбо ("Orbo")</t>
  </si>
  <si>
    <t>Перекрёсток (Crossroads)</t>
  </si>
  <si>
    <t>Сокровища Фараона</t>
  </si>
  <si>
    <t>Спасите Ёжиков! (Hedgehog Escape)</t>
  </si>
  <si>
    <t>Сырные мышки (Say Cheese)</t>
  </si>
  <si>
    <t>Мартышкины задачки (Monkey Math )</t>
  </si>
  <si>
    <t xml:space="preserve">Артифициум (Artificium) </t>
  </si>
  <si>
    <t xml:space="preserve">Догони обед (Dogoni obed) </t>
  </si>
  <si>
    <t>ЁТТА (IOTA)</t>
  </si>
  <si>
    <t xml:space="preserve">Запретный Остров </t>
  </si>
  <si>
    <t>Запретная пустыня</t>
  </si>
  <si>
    <t>Зевс на каникулах</t>
  </si>
  <si>
    <t>Колоретто. Делюкс (Nantong)</t>
  </si>
  <si>
    <t>Корова 006. Делюкс</t>
  </si>
  <si>
    <t xml:space="preserve">Коста Руана (Costa Ruana) </t>
  </si>
  <si>
    <t>Кот-за-хвост Цап! Делюкс</t>
  </si>
  <si>
    <t>Летчик луи (LOOPIN LOUIE)</t>
  </si>
  <si>
    <t>Лось в Доме. Делюкс</t>
  </si>
  <si>
    <t>Маленький Принц</t>
  </si>
  <si>
    <t>Мафия</t>
  </si>
  <si>
    <t>Начальник курорта</t>
  </si>
  <si>
    <t>Номы</t>
  </si>
  <si>
    <t>Окийя (OKIYA)</t>
  </si>
  <si>
    <t>Пандемия</t>
  </si>
  <si>
    <t>Пиктомания</t>
  </si>
  <si>
    <t>Помидорный Джо</t>
  </si>
  <si>
    <t>Сет (Set)</t>
  </si>
  <si>
    <t>Сплэш (SPLASH)</t>
  </si>
  <si>
    <t>Спящие королевы. Делюкс</t>
  </si>
  <si>
    <t>Бонанза. Делюкс</t>
  </si>
  <si>
    <t>Бонанза: Бонапарт</t>
  </si>
  <si>
    <t>Бонанза: на Диком Западе</t>
  </si>
  <si>
    <t>Гномы - вредители.Делюкс</t>
  </si>
  <si>
    <t xml:space="preserve">Живые картинки (Schau Mal) </t>
  </si>
  <si>
    <t>Перемешка</t>
  </si>
  <si>
    <t>Скоростные колпачки</t>
  </si>
  <si>
    <t>Халли Галли (Halli Galli)</t>
  </si>
  <si>
    <t>Ярость (Rampage)</t>
  </si>
  <si>
    <t>7 чудес (на рус.)</t>
  </si>
  <si>
    <t>7 чудес: Вавилон (Seven Wonders Babel)</t>
  </si>
  <si>
    <t>7 Чудес: Города (дополнение) (7 Wonders: Cities)</t>
  </si>
  <si>
    <t>7 чудес: Предводители (дополнение) (7 Wonders: Leaders)</t>
  </si>
  <si>
    <t>Абалон (Abalon)</t>
  </si>
  <si>
    <t xml:space="preserve">Бездна (Abyss) </t>
  </si>
  <si>
    <t>Бездна (фиолетовая)</t>
  </si>
  <si>
    <t>Бездна (красная)</t>
  </si>
  <si>
    <t>Бездна (желтая)</t>
  </si>
  <si>
    <t>Великие нации</t>
  </si>
  <si>
    <t>Времена года (Seasons)</t>
  </si>
  <si>
    <t>Времена года: Зачарованное Королевство (Seasons: Enchanted Kingdom)</t>
  </si>
  <si>
    <t>Времена года путь судьбы (Seasons Ext Path of Destiny)</t>
  </si>
  <si>
    <t xml:space="preserve">Гиперборея (Hyperborea) </t>
  </si>
  <si>
    <t xml:space="preserve">Деус (Deus) </t>
  </si>
  <si>
    <t>Дикие джунгли</t>
  </si>
  <si>
    <t>Дикие джунгли-Дополнение</t>
  </si>
  <si>
    <t>Диксит (Dixit)</t>
  </si>
  <si>
    <t>Диксит 2 (доп. 84 карты) (Dixit 2)</t>
  </si>
  <si>
    <t>Диксит 3 (доп. 84 карты) (Dixit 3)</t>
  </si>
  <si>
    <t>Диксит 4</t>
  </si>
  <si>
    <t xml:space="preserve">Диксит 5 (Dixit 5) </t>
  </si>
  <si>
    <t>Диксит Одиссея (Dixit: Odyssey)</t>
  </si>
  <si>
    <t>Доббль (Dobble или Spot It!)</t>
  </si>
  <si>
    <t>Истории с призраками (Ghost Stories)</t>
  </si>
  <si>
    <t>Клаустрофобия (Claustrophobia)</t>
  </si>
  <si>
    <t>Континентальный экспресс (Continental Express)</t>
  </si>
  <si>
    <t>Концепт</t>
  </si>
  <si>
    <t>Либерталия (Libertalia)</t>
  </si>
  <si>
    <t xml:space="preserve">Лорды Ксидита (Lords of Xidit) </t>
  </si>
  <si>
    <t xml:space="preserve">Луни Квест (Loony Quest) </t>
  </si>
  <si>
    <t xml:space="preserve">Маскарад (Mascarade) </t>
  </si>
  <si>
    <t xml:space="preserve">Маскарад: дополнение (Mascarade expansion) </t>
  </si>
  <si>
    <t>Прячь козлят (Hide The Kids)</t>
  </si>
  <si>
    <t>Роскошь (Splendor (6) (FR/DE/US/ES/NL)</t>
  </si>
  <si>
    <t>Строители (The Builders (40)</t>
  </si>
  <si>
    <t xml:space="preserve">Султания (Sultaniya) </t>
  </si>
  <si>
    <t xml:space="preserve">Таймлайн. Изобретения  (на рус.) </t>
  </si>
  <si>
    <t xml:space="preserve">Таймлайн. Избранное (на рус.) </t>
  </si>
  <si>
    <t xml:space="preserve">Таймлайн. Наука и открытия (на рус.) </t>
  </si>
  <si>
    <t>Формула Д (на англ.) (Formula D)</t>
  </si>
  <si>
    <t xml:space="preserve">Черный флот (Black Fleet) </t>
  </si>
  <si>
    <t>Эклипс - возрождение галактики (Eclipse)</t>
  </si>
  <si>
    <t>Эклипс: Появление Древних (Rise of the Ancients, дополнение)</t>
  </si>
  <si>
    <t xml:space="preserve">Боевые овцы (Battle Sheep) </t>
  </si>
  <si>
    <t>Крабы (Grabz)</t>
  </si>
  <si>
    <t>Бендомино (Bendomino)</t>
  </si>
  <si>
    <t xml:space="preserve">Гобблет для детей (пластмасса) </t>
  </si>
  <si>
    <t>Лонг хорн (Long Horn)</t>
  </si>
  <si>
    <t xml:space="preserve">Нью-Йорк 1901 (New York 1901) </t>
  </si>
  <si>
    <t xml:space="preserve">Логические карточки 1 (Logic Cards1) </t>
  </si>
  <si>
    <t xml:space="preserve">Логические карточки 2 (Logic Cards 2) </t>
  </si>
  <si>
    <t>Бим-Бамм (BimBamm)</t>
  </si>
  <si>
    <t>Бухта Пеликанов (Pelican Bay)</t>
  </si>
  <si>
    <t>Лови Ворон (Klatsch-Memo)</t>
  </si>
  <si>
    <t>Солнце и луна (Sonne und Moun)</t>
  </si>
  <si>
    <t xml:space="preserve">Тало (Talo) </t>
  </si>
  <si>
    <t>Тот самый! (Der isses!)</t>
  </si>
  <si>
    <t xml:space="preserve">Южные моря (Auf Zack) </t>
  </si>
  <si>
    <t>Водяная лилия (Water Lily)</t>
  </si>
  <si>
    <t>Джайпур (Jaipur)</t>
  </si>
  <si>
    <t>Карамельки (Bonbons)</t>
  </si>
  <si>
    <t>Собек (на англ.) (Sobek)</t>
  </si>
  <si>
    <t xml:space="preserve">Сумасшедший цирк (Crazi Circus) </t>
  </si>
  <si>
    <t>Хрясь! (TSCHAK!)</t>
  </si>
  <si>
    <t>Ямайка  (Jamaica)</t>
  </si>
  <si>
    <t>Васаби (Wazabi)</t>
  </si>
  <si>
    <t xml:space="preserve">Глубз (Gloobz) </t>
  </si>
  <si>
    <t xml:space="preserve">Дифферанс (Difference) </t>
  </si>
  <si>
    <t>Катамино (Katamino)</t>
  </si>
  <si>
    <t>Катамино Делюкс (Katamino Lux)</t>
  </si>
  <si>
    <t>Катамино дорожная (Katamino Travel)</t>
  </si>
  <si>
    <t>Катамино ДУО (Katamino DUO)</t>
  </si>
  <si>
    <t>Кварто (Quarto)</t>
  </si>
  <si>
    <t>Кварто Мини (Quarto Mini)</t>
  </si>
  <si>
    <t>Квиксо (Quixo)</t>
  </si>
  <si>
    <t>Квиксо Мини (Quixo Mini)</t>
  </si>
  <si>
    <t>Коридор (Quoridor)</t>
  </si>
  <si>
    <t>Коридор для детей (Quoridor kid)</t>
  </si>
  <si>
    <t>Коридор Мини (Quoridor Mini)</t>
  </si>
  <si>
    <t>Марракеш (Marrakech)</t>
  </si>
  <si>
    <t>Паника в лаборатории (Panic Lab)</t>
  </si>
  <si>
    <t>Пилос (Pylos)</t>
  </si>
  <si>
    <t>Пилос Мини (Pylos Mini)</t>
  </si>
  <si>
    <t>Сплэш Атак (SPLASH ATTACK)</t>
  </si>
  <si>
    <t xml:space="preserve">Тутти Фрутти (TUTTI FRUTTI) </t>
  </si>
  <si>
    <t>Цветарики (ColorPop)</t>
  </si>
  <si>
    <t xml:space="preserve">Эль КАПИТАН (El Capitan) </t>
  </si>
  <si>
    <t>Августус (Augustus)</t>
  </si>
  <si>
    <t>Мистер Джек в Нью-Йорке  (Mr. Jack in New York)</t>
  </si>
  <si>
    <t>Мистер Джек карманный (Mr. Jack Pocket)</t>
  </si>
  <si>
    <t>МУ-МУ (Mow)</t>
  </si>
  <si>
    <t>Призрак оперы</t>
  </si>
  <si>
    <t>Блеф-Пати</t>
  </si>
  <si>
    <t>Зоопаника (Panicozoo)</t>
  </si>
  <si>
    <t>Калейдос (Kaleidos)</t>
  </si>
  <si>
    <t>Крокогонки (Rapidcroco)</t>
  </si>
  <si>
    <t>Мяу-лабиринт (Chabyrinthe)</t>
  </si>
  <si>
    <t>Поезд в Токио (Tokyo Train) RU</t>
  </si>
  <si>
    <t>Ритм и Вызов (Rythme and Boulet)RU</t>
  </si>
  <si>
    <t>Сюрпризы (Surprise !)RU</t>
  </si>
  <si>
    <t xml:space="preserve">Тематик (Thematic) </t>
  </si>
  <si>
    <t>Уга Буга (Ouga Bouga)RU</t>
  </si>
  <si>
    <t>Ханаби (Hanabi)</t>
  </si>
  <si>
    <t>Фото-пати (рус.) (Photo Party) RU</t>
  </si>
  <si>
    <t>Экспромт (Speech)</t>
  </si>
  <si>
    <t>Жили-Были</t>
  </si>
  <si>
    <t>Земляничные тропинки</t>
  </si>
  <si>
    <t xml:space="preserve">Мангровия (Mangrovia) </t>
  </si>
  <si>
    <t>Пинги Понго (рус.)</t>
  </si>
  <si>
    <t>Тридомино (Deluxe Set - Tridomino)</t>
  </si>
  <si>
    <t>Четыре в ряд (Win with …</t>
  </si>
  <si>
    <t>Ягодный воришка (Catching berries)</t>
  </si>
  <si>
    <t xml:space="preserve">Калах / Манкала (бамбук), арт. 3255 </t>
  </si>
  <si>
    <t>Калах / Манкала (черное дерево), арт. 3149</t>
  </si>
  <si>
    <t>Калах / Манкала дорожная версия (бамбук), арт. 3258</t>
  </si>
  <si>
    <t>Китайские шашки (3113)</t>
  </si>
  <si>
    <t>Маджонг адаптированный, арт.3161 (чемод, декор. шелк) / Mah Jongg, mit arabischen Zeichen</t>
  </si>
  <si>
    <t>Маджонг в боксе (корневая древесина), арт. 3166 / Mah Jongg, Designbox, mit arabischen Zeichen</t>
  </si>
  <si>
    <t>Микадо, арт. 3111 / Mikado</t>
  </si>
  <si>
    <t>Микадо, гигант арт. 3112 / Mikado gros</t>
  </si>
  <si>
    <t>Нарды магнитные мини (красные), арт. 1711 / Tinos, klein, rot, Kunstleder, magnetisch - Backgammon</t>
  </si>
  <si>
    <t>Нарды магнитные мини (черно-белые), арт. 1705 / Samos, klein, magnetisch - Backgammon</t>
  </si>
  <si>
    <t xml:space="preserve">Скоростной Танграм (Speed-Tangram) арт. 3521 </t>
  </si>
  <si>
    <t xml:space="preserve">Танграм 3520 </t>
  </si>
  <si>
    <t>1024 "Клешни" 530549</t>
  </si>
  <si>
    <t>1025 "Бумеранг" 530532</t>
  </si>
  <si>
    <t>1026 "Подковы" 530525</t>
  </si>
  <si>
    <t>1027 "Мега Вызов" 530556</t>
  </si>
  <si>
    <t>1028 "Мегамозг" 530570</t>
  </si>
  <si>
    <t>1029 "Треугольник" 530563</t>
  </si>
  <si>
    <t>1035 Набор из 3 головоломок из дерева "Зарядка для мозга" 530495</t>
  </si>
  <si>
    <t>1036 Набор из 4 головоломок из дерева "Зарядка для мозга" 530945</t>
  </si>
  <si>
    <t>1037 Набор из 6 головоломок из металла "Зарядка для мозга" 530501</t>
  </si>
  <si>
    <t>1039 "Револьвер" 530600</t>
  </si>
  <si>
    <t>1051 "Мотылек" 530785</t>
  </si>
  <si>
    <t>1052 "Ловушка для панды" 530792</t>
  </si>
  <si>
    <t>1053 "Собери меня" 530808</t>
  </si>
  <si>
    <t>1054 "Тропические джунгли" 530815</t>
  </si>
  <si>
    <t>1056 "Панда" 530839</t>
  </si>
  <si>
    <t>1058 "Засада" 530853</t>
  </si>
  <si>
    <t>1059 Набор из 2 головоломок "Бамбузлеры" 530860</t>
  </si>
  <si>
    <t>1060 Набор из 4 головоломок "Бамбузлеры" 530877</t>
  </si>
  <si>
    <t>1061 "Хитрые дощечки" 530884</t>
  </si>
  <si>
    <t>1066 Набор из 5 классических головоломок для детей из металла 531003</t>
  </si>
  <si>
    <t>1067 Набор из 5 классических головоломок для детей из дерева  531034</t>
  </si>
  <si>
    <t>1068 "Чудо замок" 531058</t>
  </si>
  <si>
    <t>1069 "Коварный замок" 531041</t>
  </si>
  <si>
    <t>1070 "Умный замок" 531065</t>
  </si>
  <si>
    <t>1072 "Головотяп" 531140</t>
  </si>
  <si>
    <t>1073 "Головакругом" 531157</t>
  </si>
  <si>
    <t>1074 "Ступор" 531126</t>
  </si>
  <si>
    <t>1075 "Властитель дум" 531133</t>
  </si>
  <si>
    <t>1076 "Дай жару" 531102</t>
  </si>
  <si>
    <t>1094 "Да Винчи" 531270</t>
  </si>
  <si>
    <t>1098 "Ньютон" 531287</t>
  </si>
  <si>
    <t>1100 "Танграм Архимеда"</t>
  </si>
  <si>
    <t>1124 Набор из 5 головоломок ( Great Minds-Set of 5)</t>
  </si>
  <si>
    <t>1132 "Тройная угроза" 531904</t>
  </si>
  <si>
    <t>1134 Набор из 3 головоломок для детей из дерева 531928</t>
  </si>
  <si>
    <t>1135 Набор из 3 головоломок для детей из металла 531935</t>
  </si>
  <si>
    <t>1139 "Выхода нет" 531973</t>
  </si>
  <si>
    <t>1140 "Сетка" 531980</t>
  </si>
  <si>
    <t xml:space="preserve">1259 Спичечный коробок с головоломкой для детей (Match Box Puzzle) </t>
  </si>
  <si>
    <t xml:space="preserve">1264 "Фантастические паззлы" (Fantastic Wire Puzzle) </t>
  </si>
  <si>
    <t xml:space="preserve">1336 "Набор из 2 головоломок" (Set of 2 Combo) </t>
  </si>
  <si>
    <t xml:space="preserve">1350 "Бутылочка Черчиля" (Churchills Whisky Bottle) </t>
  </si>
  <si>
    <t>10 Свинок (Pig 10 рус)</t>
  </si>
  <si>
    <t>Бамболео (Bamboleo)</t>
  </si>
  <si>
    <t>Барабашка (Geistesblitz)</t>
  </si>
  <si>
    <t>Барамелька (Geistesblitz 2)</t>
  </si>
  <si>
    <t>Барбарон рус (Geistes Blitz 5 vor 12)</t>
  </si>
  <si>
    <t>Баусак (Bausack)</t>
  </si>
  <si>
    <t>Вилла Палетти (Villa Paletti)</t>
  </si>
  <si>
    <t>Кто больше? (Fuchs &amp; Fertig)</t>
  </si>
  <si>
    <t>Маленькие ведьмочки (Husch Husch kleine Hexe)</t>
  </si>
  <si>
    <t>Ниагара (Niagara)</t>
  </si>
  <si>
    <t xml:space="preserve">Спиндерелла (Spinderella) </t>
  </si>
  <si>
    <t xml:space="preserve">Сырный замок (Burg Appenzell)				</t>
  </si>
  <si>
    <t>Тобаго (Tobago)</t>
  </si>
  <si>
    <t>Хекмек или как заморить червячка (Heckmeck am Bratwurmeck)</t>
  </si>
  <si>
    <t>Цыплячьи бега (Zicke Zacke Huhnerkacke)</t>
  </si>
  <si>
    <t>Цыплячьи бега (карточная) (Zicke Zacke, card game)</t>
  </si>
  <si>
    <t>Червячки-огородники (Da ist der Wurm drin)</t>
  </si>
  <si>
    <t>сумма Вашего заказ</t>
  </si>
  <si>
    <t>10-е Королевство</t>
  </si>
  <si>
    <t>УТ000000083</t>
  </si>
  <si>
    <t>Colour of Strategy Ltd</t>
  </si>
  <si>
    <t>УТ000001317</t>
  </si>
  <si>
    <t>УТ000001318</t>
  </si>
  <si>
    <t>Hasbro</t>
  </si>
  <si>
    <t>УТ000000152</t>
  </si>
  <si>
    <t>УТ100002286</t>
  </si>
  <si>
    <t>УТ000001055</t>
  </si>
  <si>
    <t>УТ000001179</t>
  </si>
  <si>
    <t>УТ100002487</t>
  </si>
  <si>
    <t>УТ100002490</t>
  </si>
  <si>
    <t>УТ100002404</t>
  </si>
  <si>
    <t>УТ100002411</t>
  </si>
  <si>
    <t>УТ000000219</t>
  </si>
  <si>
    <t>УТ000000036</t>
  </si>
  <si>
    <t>УТ000001439</t>
  </si>
  <si>
    <t>УТ100002264</t>
  </si>
  <si>
    <t>УТ100002123</t>
  </si>
  <si>
    <t>УТ100002124</t>
  </si>
  <si>
    <t>УТ000000650</t>
  </si>
  <si>
    <t>УТ100000164</t>
  </si>
  <si>
    <t>Mattel</t>
  </si>
  <si>
    <t>УТ100002311</t>
  </si>
  <si>
    <t>УТ100002283</t>
  </si>
  <si>
    <t>УТ000000343</t>
  </si>
  <si>
    <t>УТ000001438</t>
  </si>
  <si>
    <t>Mindtwister AB</t>
  </si>
  <si>
    <t>УТ100002478</t>
  </si>
  <si>
    <t>Piatnik</t>
  </si>
  <si>
    <t>УТ100002431</t>
  </si>
  <si>
    <t>Активити - Юбилейное издание</t>
  </si>
  <si>
    <t>УТ000002412</t>
  </si>
  <si>
    <t>Активити + Тик Так Бум</t>
  </si>
  <si>
    <t>УТ100002477</t>
  </si>
  <si>
    <t>Активити для детей (издание 2015 года)</t>
  </si>
  <si>
    <t>УТ000000611</t>
  </si>
  <si>
    <t>Активити для малышей</t>
  </si>
  <si>
    <t>УТ000000930</t>
  </si>
  <si>
    <t>Активити компактная версия</t>
  </si>
  <si>
    <t>УТ000000706</t>
  </si>
  <si>
    <t>УТ000001975</t>
  </si>
  <si>
    <t>УТ000001580</t>
  </si>
  <si>
    <t>УТ100002105</t>
  </si>
  <si>
    <t>Ravensburger</t>
  </si>
  <si>
    <t>УТ000002052</t>
  </si>
  <si>
    <t>УТ100002195</t>
  </si>
  <si>
    <t>УТ000000133</t>
  </si>
  <si>
    <t>УТ000001605</t>
  </si>
  <si>
    <t>УТ000000048</t>
  </si>
  <si>
    <t>УТ000002414</t>
  </si>
  <si>
    <t>УТ000002415</t>
  </si>
  <si>
    <t>УТ100002423</t>
  </si>
  <si>
    <t>УТ100002422</t>
  </si>
  <si>
    <t>Tactic</t>
  </si>
  <si>
    <t>УТ000000758</t>
  </si>
  <si>
    <t>УТ000001812</t>
  </si>
  <si>
    <t>УТ000001870</t>
  </si>
  <si>
    <t>УТ000001112</t>
  </si>
  <si>
    <t>УТ000001177</t>
  </si>
  <si>
    <t>УТ000000879</t>
  </si>
  <si>
    <t>УТ000000127</t>
  </si>
  <si>
    <t>БП000000110</t>
  </si>
  <si>
    <t>УТ000001175</t>
  </si>
  <si>
    <t>Think Fun</t>
  </si>
  <si>
    <t>УТ000000624</t>
  </si>
  <si>
    <t>УТ000000626</t>
  </si>
  <si>
    <t>УТ000000623</t>
  </si>
  <si>
    <t>УТ000000625</t>
  </si>
  <si>
    <t>УТ100000019</t>
  </si>
  <si>
    <t>УТ000001990</t>
  </si>
  <si>
    <t>УТ000000937</t>
  </si>
  <si>
    <t>УТ100000127</t>
  </si>
  <si>
    <t>УТ100002177</t>
  </si>
  <si>
    <t>УТ000000646</t>
  </si>
  <si>
    <t>УТ000000619</t>
  </si>
  <si>
    <t>УТ000001829</t>
  </si>
  <si>
    <t>УТ000000936</t>
  </si>
  <si>
    <t>Биплант</t>
  </si>
  <si>
    <t>УТ000001825</t>
  </si>
  <si>
    <t>УТ000002098</t>
  </si>
  <si>
    <t>УТ000002099</t>
  </si>
  <si>
    <t>УТ000002100</t>
  </si>
  <si>
    <t>УТ100002259</t>
  </si>
  <si>
    <t>УТ000002357</t>
  </si>
  <si>
    <t>Бондибон</t>
  </si>
  <si>
    <t>УТ100002150</t>
  </si>
  <si>
    <t>ANGRY BIRDS наверху</t>
  </si>
  <si>
    <t>УТ100002151</t>
  </si>
  <si>
    <t>ANGRY BIRDS под конструкцией</t>
  </si>
  <si>
    <t>УТ100002186</t>
  </si>
  <si>
    <t>IQ-Колечки</t>
  </si>
  <si>
    <t>УТ000002037</t>
  </si>
  <si>
    <t>IQ-Твист</t>
  </si>
  <si>
    <t>УТ100002298</t>
  </si>
  <si>
    <t>IQ-Шаги (Бондибон)</t>
  </si>
  <si>
    <t>УТ100002148</t>
  </si>
  <si>
    <t>IQ-Элемент</t>
  </si>
  <si>
    <t>УТ000001752</t>
  </si>
  <si>
    <t>Smart Тачка</t>
  </si>
  <si>
    <t>УТ000001941</t>
  </si>
  <si>
    <t>Анаконда</t>
  </si>
  <si>
    <t>УТ000001750</t>
  </si>
  <si>
    <t>АнтиВирус</t>
  </si>
  <si>
    <t>УТ100002147</t>
  </si>
  <si>
    <t>Викинги</t>
  </si>
  <si>
    <t>УТ000001943</t>
  </si>
  <si>
    <t>Волшебный лес арт.886</t>
  </si>
  <si>
    <t>УТ000001916</t>
  </si>
  <si>
    <t>Грузовички</t>
  </si>
  <si>
    <t>УТ000001944</t>
  </si>
  <si>
    <t>Деловые жуки арт. 885</t>
  </si>
  <si>
    <t>УТ100002319</t>
  </si>
  <si>
    <t>День и Ночь</t>
  </si>
  <si>
    <t>УТ000001753</t>
  </si>
  <si>
    <t>Дуэт пазл</t>
  </si>
  <si>
    <t>УТ100002149</t>
  </si>
  <si>
    <t>Застенчивый кролик</t>
  </si>
  <si>
    <t>УТ000001751</t>
  </si>
  <si>
    <t>Камелот</t>
  </si>
  <si>
    <t>УТ000001627</t>
  </si>
  <si>
    <t>Камуфляж, Северный Полюс</t>
  </si>
  <si>
    <t>УТ100002374</t>
  </si>
  <si>
    <t>Ковчег</t>
  </si>
  <si>
    <t>УТ000001660</t>
  </si>
  <si>
    <t>Курочки Наседки</t>
  </si>
  <si>
    <t>УТ100002318</t>
  </si>
  <si>
    <t>Маша и Медведь: Деловая Маша</t>
  </si>
  <si>
    <t>УТ100002317</t>
  </si>
  <si>
    <t>Маша и Медведь: Играем в прятки</t>
  </si>
  <si>
    <t>УТ100002375</t>
  </si>
  <si>
    <t>Маша и Медведь: Машина Логика</t>
  </si>
  <si>
    <t>УТ100002376</t>
  </si>
  <si>
    <t>Мегаполис-GPS</t>
  </si>
  <si>
    <t>УТ000001749</t>
  </si>
  <si>
    <t>Метро</t>
  </si>
  <si>
    <t>УТ000001748</t>
  </si>
  <si>
    <t>Монстры</t>
  </si>
  <si>
    <t>УТ000002361</t>
  </si>
  <si>
    <t>Ноев Ковчег</t>
  </si>
  <si>
    <t>УТ000001623</t>
  </si>
  <si>
    <t>Операция Перехват</t>
  </si>
  <si>
    <t>УТ000001865</t>
  </si>
  <si>
    <t>Пингвины на льдинах</t>
  </si>
  <si>
    <t>УТ000001942</t>
  </si>
  <si>
    <t>Подводный мир арт. 884</t>
  </si>
  <si>
    <t>УТ000001626</t>
  </si>
  <si>
    <t>Прятки, Пираты</t>
  </si>
  <si>
    <t>УТ000001625</t>
  </si>
  <si>
    <t>Прятки, Сафари</t>
  </si>
  <si>
    <t>УТ000002194</t>
  </si>
  <si>
    <t>Русалочки</t>
  </si>
  <si>
    <t>УТ000001624</t>
  </si>
  <si>
    <t>Следопыт, Колобок</t>
  </si>
  <si>
    <t>УТ100002377</t>
  </si>
  <si>
    <t>Спасатели</t>
  </si>
  <si>
    <t>УТ100002297</t>
  </si>
  <si>
    <t>Сырные лазейки (Бондибон)</t>
  </si>
  <si>
    <t>УТ000001917</t>
  </si>
  <si>
    <t>Тангос Животные</t>
  </si>
  <si>
    <t>УТ000001620</t>
  </si>
  <si>
    <t>Титаник</t>
  </si>
  <si>
    <t>УТ000001940</t>
  </si>
  <si>
    <t>Троя</t>
  </si>
  <si>
    <t>УТ100002373</t>
  </si>
  <si>
    <t>Фауна (Бондибон)</t>
  </si>
  <si>
    <t>УТ000001622</t>
  </si>
  <si>
    <t>Цветовой код</t>
  </si>
  <si>
    <t>УТ000002364</t>
  </si>
  <si>
    <t>Шарики, гибкие формы</t>
  </si>
  <si>
    <t>УТ000002033</t>
  </si>
  <si>
    <t>Шпион</t>
  </si>
  <si>
    <t>Звезда</t>
  </si>
  <si>
    <t>УТ000000118</t>
  </si>
  <si>
    <t>УТ000002191</t>
  </si>
  <si>
    <t>УТ100000009</t>
  </si>
  <si>
    <t>УТ100002370</t>
  </si>
  <si>
    <t>УТ100002225</t>
  </si>
  <si>
    <t>УТ000000424</t>
  </si>
  <si>
    <t>УТ100002371</t>
  </si>
  <si>
    <t>УТ100002173</t>
  </si>
  <si>
    <t>УТ100002172</t>
  </si>
  <si>
    <t>УТ100002112</t>
  </si>
  <si>
    <t>УТ100002486</t>
  </si>
  <si>
    <t xml:space="preserve">Что? Где? Когда? </t>
  </si>
  <si>
    <t>БЕЛКНИГА</t>
  </si>
  <si>
    <t>Бэмби</t>
  </si>
  <si>
    <t>УТ000002323</t>
  </si>
  <si>
    <t>УТ100002305</t>
  </si>
  <si>
    <t>УТ000001928</t>
  </si>
  <si>
    <t>Кубик-Рубик</t>
  </si>
  <si>
    <t>УТ100002365</t>
  </si>
  <si>
    <t>Степин</t>
  </si>
  <si>
    <t>УТ100002481</t>
  </si>
  <si>
    <t>Мастер Карт</t>
  </si>
  <si>
    <t>УТ000002277</t>
  </si>
  <si>
    <t>УТ000001776</t>
  </si>
  <si>
    <t>УТ000001308</t>
  </si>
  <si>
    <t>УТ100000036</t>
  </si>
  <si>
    <t>УТ000001307</t>
  </si>
  <si>
    <t>УТ000001818</t>
  </si>
  <si>
    <t>УТ000001310</t>
  </si>
  <si>
    <t>УТ000002299</t>
  </si>
  <si>
    <t>УТ100002444</t>
  </si>
  <si>
    <t>УТ000002290</t>
  </si>
  <si>
    <t>УТ100002442</t>
  </si>
  <si>
    <t>Мир Хобби</t>
  </si>
  <si>
    <t>УТ100002255</t>
  </si>
  <si>
    <t>Descent: Странствия во тьме</t>
  </si>
  <si>
    <t>УТ100002201</t>
  </si>
  <si>
    <t>World of Tanks Rush, арт.1123</t>
  </si>
  <si>
    <t>УТ000001322</t>
  </si>
  <si>
    <t>Билет на поезд по Европе (рус), арт. 2032</t>
  </si>
  <si>
    <t>УТ000002008</t>
  </si>
  <si>
    <t>Бэнг!</t>
  </si>
  <si>
    <t>УТ000000402</t>
  </si>
  <si>
    <t>Да, Тёмный Властелин!</t>
  </si>
  <si>
    <t>УТ000001260</t>
  </si>
  <si>
    <t>Дети Каркассона</t>
  </si>
  <si>
    <t>УТ000001468</t>
  </si>
  <si>
    <t>Доминион</t>
  </si>
  <si>
    <t>УТ100002346</t>
  </si>
  <si>
    <t>Звездные империи</t>
  </si>
  <si>
    <t>УТ000002109</t>
  </si>
  <si>
    <t>Игра Престолов - 2ое издание, арт 2015</t>
  </si>
  <si>
    <t>УТ000000042</t>
  </si>
  <si>
    <t>Каркассон (Средневековье)</t>
  </si>
  <si>
    <t>УТ000000246</t>
  </si>
  <si>
    <t>Каркассон Охотники и Собиратели</t>
  </si>
  <si>
    <t>УТ000001774</t>
  </si>
  <si>
    <t>Каркассон. Королевский подарок. арт. 1963</t>
  </si>
  <si>
    <t>УТ100002321</t>
  </si>
  <si>
    <t>Каркассон. Наука и Магия</t>
  </si>
  <si>
    <t>УТ000001775</t>
  </si>
  <si>
    <t>Каркассон. Предместья и обитатели , арт. 1961</t>
  </si>
  <si>
    <t>УТ100002306</t>
  </si>
  <si>
    <t>Каркассон. Южные моря</t>
  </si>
  <si>
    <t>УТ000002429</t>
  </si>
  <si>
    <t>Каркассон: Дворяне и башни</t>
  </si>
  <si>
    <t>УТ000000473</t>
  </si>
  <si>
    <t>Колонизаторы</t>
  </si>
  <si>
    <t>УТ000001480</t>
  </si>
  <si>
    <t>Колонизаторы Junior</t>
  </si>
  <si>
    <t>УТ100002314</t>
  </si>
  <si>
    <t>Колонизаторы. Первопроходцы и Пираты</t>
  </si>
  <si>
    <t>УТ000002382</t>
  </si>
  <si>
    <t>Колонизаторы. Расширение для 5-6 игроков</t>
  </si>
  <si>
    <t>УТ100002167</t>
  </si>
  <si>
    <t>Колонизаторы: Быстрая карточная игра</t>
  </si>
  <si>
    <t>УТ000000322</t>
  </si>
  <si>
    <t>Колонизаторы: Города и Рыцари</t>
  </si>
  <si>
    <t>УТ000000363</t>
  </si>
  <si>
    <t>Колонизаторы: Купцы и Варвары</t>
  </si>
  <si>
    <t>УТ000000367</t>
  </si>
  <si>
    <t>Колонизаторы: Мореходы</t>
  </si>
  <si>
    <t>УТ000000403</t>
  </si>
  <si>
    <t>Крагморта</t>
  </si>
  <si>
    <t>УТ000000482</t>
  </si>
  <si>
    <t>Манчкин (цветная версия)</t>
  </si>
  <si>
    <t>УТ000001081</t>
  </si>
  <si>
    <t>Манчкин 2: Дикий Топор</t>
  </si>
  <si>
    <t>УТ000001254</t>
  </si>
  <si>
    <t>Манчкин 3: Клирические ошибки</t>
  </si>
  <si>
    <t>УТ000001481</t>
  </si>
  <si>
    <t>Манчкин 4. Тяга к коняге</t>
  </si>
  <si>
    <t>УТ000001961</t>
  </si>
  <si>
    <t>Манчкин 5. Следопуты</t>
  </si>
  <si>
    <t>УТ000002032</t>
  </si>
  <si>
    <t>Манчкин 6: Безбашенные подземелья</t>
  </si>
  <si>
    <t>УТ000002322</t>
  </si>
  <si>
    <t>Манчкин 7: Двуручный чит</t>
  </si>
  <si>
    <t>УТ100002243</t>
  </si>
  <si>
    <t>Манчкин 8. В хвост и в гриву</t>
  </si>
  <si>
    <t>УТ100000018</t>
  </si>
  <si>
    <t>Манчкин Апокалипсис</t>
  </si>
  <si>
    <t>УТ100002328</t>
  </si>
  <si>
    <t>Манчкин в осаде</t>
  </si>
  <si>
    <t>УТ100002272</t>
  </si>
  <si>
    <t>Манчкин Делюкс</t>
  </si>
  <si>
    <t>УТ000000483</t>
  </si>
  <si>
    <t>Манчкин Звёздный</t>
  </si>
  <si>
    <t>УТ000002146</t>
  </si>
  <si>
    <t>Манчкин Зомби</t>
  </si>
  <si>
    <t>УТ000000741</t>
  </si>
  <si>
    <t>Манчкин Квест</t>
  </si>
  <si>
    <t>УТ000001633</t>
  </si>
  <si>
    <t>Манчкин Ктулху, арт. 1939</t>
  </si>
  <si>
    <t>УТ100002292</t>
  </si>
  <si>
    <t>Манчкин Легендарный</t>
  </si>
  <si>
    <t>УТ000001866</t>
  </si>
  <si>
    <t>Манчкин Пиратский</t>
  </si>
  <si>
    <t>УТ000000474</t>
  </si>
  <si>
    <t>Манчкин Супер</t>
  </si>
  <si>
    <t>УТ000001465</t>
  </si>
  <si>
    <t>МЕТРО 2033</t>
  </si>
  <si>
    <t>УТ100002325</t>
  </si>
  <si>
    <t>Наместник</t>
  </si>
  <si>
    <t>УТ100002313</t>
  </si>
  <si>
    <t>Находка для шпиона</t>
  </si>
  <si>
    <t>УТ100002261</t>
  </si>
  <si>
    <t>Робинзон Крузо</t>
  </si>
  <si>
    <t>УТ000001428</t>
  </si>
  <si>
    <t>Свинтус</t>
  </si>
  <si>
    <t>УТ000001863</t>
  </si>
  <si>
    <t>Свинтус 2.0</t>
  </si>
  <si>
    <t>УТ000002198</t>
  </si>
  <si>
    <t>Свинтус Юный</t>
  </si>
  <si>
    <t>УТ000001959</t>
  </si>
  <si>
    <t>Свинтус. Правила Этикета</t>
  </si>
  <si>
    <t>УТ100002166</t>
  </si>
  <si>
    <t>Тайное послание</t>
  </si>
  <si>
    <t>УТ000000751</t>
  </si>
  <si>
    <t>Ужас Аркхэма (Arkham Horror)</t>
  </si>
  <si>
    <t>УТ100002162</t>
  </si>
  <si>
    <t>Ужас Аркхэма: Король в жёлтом</t>
  </si>
  <si>
    <t>УТ000001908</t>
  </si>
  <si>
    <t>Цивилизация Сида Мейера</t>
  </si>
  <si>
    <t>УТ000001997</t>
  </si>
  <si>
    <t>Черепашьи бега</t>
  </si>
  <si>
    <t>Правильные игры</t>
  </si>
  <si>
    <t>УТ000000250</t>
  </si>
  <si>
    <t>УТ000000248</t>
  </si>
  <si>
    <t>УТ000000249</t>
  </si>
  <si>
    <t>УТ000001384</t>
  </si>
  <si>
    <t>УТ000002386</t>
  </si>
  <si>
    <t>УТ000002051</t>
  </si>
  <si>
    <t>УТ000001382</t>
  </si>
  <si>
    <t>УТ000001653</t>
  </si>
  <si>
    <t>УТ000002246</t>
  </si>
  <si>
    <t>УТ000002413</t>
  </si>
  <si>
    <t>УТ100002220</t>
  </si>
  <si>
    <t>Простые правила</t>
  </si>
  <si>
    <t>УТ000001293</t>
  </si>
  <si>
    <t>УТ000001294</t>
  </si>
  <si>
    <t>УТ100002339</t>
  </si>
  <si>
    <t>УТ100002197</t>
  </si>
  <si>
    <t>УТ000001431</t>
  </si>
  <si>
    <t>Сундучки знаний (ИнтерТранс)</t>
  </si>
  <si>
    <t>УТ100002190</t>
  </si>
  <si>
    <t>Сундучок Знаний: Азбука</t>
  </si>
  <si>
    <t>УТ000002410</t>
  </si>
  <si>
    <t>Сундучок знаний "Великие изобретения"</t>
  </si>
  <si>
    <t>УТ000002215</t>
  </si>
  <si>
    <t>Сундучок знаний "В мире животных"</t>
  </si>
  <si>
    <t>УТ000002214</t>
  </si>
  <si>
    <t>Сундучок знаний "Вокруг света"</t>
  </si>
  <si>
    <t>УТ000002409</t>
  </si>
  <si>
    <t>Сундучок знаний "Всемирная история"</t>
  </si>
  <si>
    <t>УТ100002191</t>
  </si>
  <si>
    <t>Сундучок Знаний: Мир математики</t>
  </si>
  <si>
    <t>УТ000002408</t>
  </si>
  <si>
    <t>Сундучок знаний "Мои первые картинки"</t>
  </si>
  <si>
    <t>УТ100002265</t>
  </si>
  <si>
    <t>Сундучок знаний "Природа"</t>
  </si>
  <si>
    <t>УТ100002192</t>
  </si>
  <si>
    <t>Сундучок Знаний: Россия</t>
  </si>
  <si>
    <t>УТ100002350</t>
  </si>
  <si>
    <t>Сундучок знаний "Сказки"</t>
  </si>
  <si>
    <t>УТ100002351</t>
  </si>
  <si>
    <t>Сундучок знаний "Мои первые знания"</t>
  </si>
  <si>
    <t>УТ100002352</t>
  </si>
  <si>
    <t>Сундучок знаний "Искусство"</t>
  </si>
  <si>
    <t>Русское лото (подарочное) арт. 00142</t>
  </si>
  <si>
    <t>Тантрикс</t>
  </si>
  <si>
    <t>Тантрикс карманный</t>
  </si>
  <si>
    <t>Дженьга</t>
  </si>
  <si>
    <t>Дженга Бум</t>
  </si>
  <si>
    <t>Игра в жизнь</t>
  </si>
  <si>
    <t>Клуэдо (Cluedo)</t>
  </si>
  <si>
    <t xml:space="preserve">Монополия, дорожная </t>
  </si>
  <si>
    <t xml:space="preserve">Монополия "Здесь и сейчас" </t>
  </si>
  <si>
    <t>Монополия Империя</t>
  </si>
  <si>
    <t>Монополия Миллионер</t>
  </si>
  <si>
    <t>Монополия (рус.яз)</t>
  </si>
  <si>
    <t>Монополия с банковскими картами (русская версия)</t>
  </si>
  <si>
    <t>Монополия Россия</t>
  </si>
  <si>
    <t xml:space="preserve">Моя первая монополия </t>
  </si>
  <si>
    <t>Морской Бой, дорожная версия (Хасбро)</t>
  </si>
  <si>
    <t>Морской бой (Хасбро)</t>
  </si>
  <si>
    <t>Табу (с 8-ми лет)</t>
  </si>
  <si>
    <t>Беги, поросенок, беги</t>
  </si>
  <si>
    <t>Летающие лягушки</t>
  </si>
  <si>
    <t>Скрэббл Джуниор (Scrabble Junior)</t>
  </si>
  <si>
    <t>Скрэббл Трэвел (для путешествующих)</t>
  </si>
  <si>
    <t>Уно</t>
  </si>
  <si>
    <t>Пентаго</t>
  </si>
  <si>
    <t>Тик Так Бум</t>
  </si>
  <si>
    <t xml:space="preserve">Тик Так Бум / Вечеринка </t>
  </si>
  <si>
    <t>Тик Так Бум для детей</t>
  </si>
  <si>
    <t>Тик Так Бум (компактная)</t>
  </si>
  <si>
    <t>Индиго</t>
  </si>
  <si>
    <t>Кукарача</t>
  </si>
  <si>
    <t>Лабиринт Сумасшедший (Labyrinth)</t>
  </si>
  <si>
    <t xml:space="preserve">Наст.игра "Контуры" </t>
  </si>
  <si>
    <t>Скотланд Ярд (Scotland Yard)</t>
  </si>
  <si>
    <t>Rummikub, компактная (мет.коробка)</t>
  </si>
  <si>
    <t>Rummikub оригинальная</t>
  </si>
  <si>
    <t xml:space="preserve">Rummikub дорожная версия </t>
  </si>
  <si>
    <t xml:space="preserve">Rummikub с буквами </t>
  </si>
  <si>
    <t>Башня (Tower), арт.14004</t>
  </si>
  <si>
    <t>Подарочный набор "5 в 1"</t>
  </si>
  <si>
    <t>СКАЖИ ИНАЧЕ / для всей семьи</t>
  </si>
  <si>
    <t>Скажи иначе для вечеринок (Party Alias) арт.02703</t>
  </si>
  <si>
    <t>Скажи иначе для вечеринок Компактная Версия (Party Alias Travel), арт.01934</t>
  </si>
  <si>
    <t>Скажи иначе для малышей (с 5-ти лет) (Junior Alias), арт.01869</t>
  </si>
  <si>
    <t>Скажи иначе или Алиас (Alias) арт.02043</t>
  </si>
  <si>
    <t>Скажи Иначе/для малышей/компактная версия (от 5-ти лет) (Junior Alias компактная) арт.01877</t>
  </si>
  <si>
    <t>Скажи Иначе/компактная версия (с 7ти лет) (Alias компактная) арт.01868</t>
  </si>
  <si>
    <t>Кирпичики (Brick by brick)</t>
  </si>
  <si>
    <t>Кубическая головоломка (Tipover)</t>
  </si>
  <si>
    <t>Лабиринт (Amaze)</t>
  </si>
  <si>
    <t>Лягушки-непоседы (Hoppers)</t>
  </si>
  <si>
    <t>Муравьиная тропинка</t>
  </si>
  <si>
    <t>Опасная переправа</t>
  </si>
  <si>
    <t>Переправа для малышей (River Crossing Jr.)</t>
  </si>
  <si>
    <t>Свиш</t>
  </si>
  <si>
    <t>Супер-Соты</t>
  </si>
  <si>
    <t>Уголки (Shape by Shape)</t>
  </si>
  <si>
    <t>Час Пик или Парковка (Rush Hour)</t>
  </si>
  <si>
    <t>Шахматы для одного</t>
  </si>
  <si>
    <t>Шоколадный набор (Chocolate Fix)</t>
  </si>
  <si>
    <t>Эрудит</t>
  </si>
  <si>
    <t>Эрудит. Easy English, подарочный</t>
  </si>
  <si>
    <t>Эрудит "ВОЯЖ"</t>
  </si>
  <si>
    <t>Эрудит. Дружные Буквы. 9 полей</t>
  </si>
  <si>
    <t>Эрудит "Магнитный"</t>
  </si>
  <si>
    <t>Эрудит (подарочный)</t>
  </si>
  <si>
    <t>8653 Игра "Гремучие джунгли"</t>
  </si>
  <si>
    <t>8627 Камисадо</t>
  </si>
  <si>
    <t>8684 Андор</t>
  </si>
  <si>
    <t>Андор 2. Поход на север</t>
  </si>
  <si>
    <t>Ведьмы. Плоский Мир</t>
  </si>
  <si>
    <t>8668 Эй! Это МОЯ рыба!</t>
  </si>
  <si>
    <t>Поселенцы</t>
  </si>
  <si>
    <t>Дракон и Рыцари</t>
  </si>
  <si>
    <t>Эльфийский замок</t>
  </si>
  <si>
    <t>Министартер "Танковый бой"</t>
  </si>
  <si>
    <t xml:space="preserve">Башня 54 дет. (дерево), в картонной коробке </t>
  </si>
  <si>
    <t xml:space="preserve">Игра "К2" (об альпинистах) </t>
  </si>
  <si>
    <t xml:space="preserve">Мафия. Набор подарочный </t>
  </si>
  <si>
    <t>Кубик Рубика 3*3</t>
  </si>
  <si>
    <t xml:space="preserve">Открой Москву </t>
  </si>
  <si>
    <t>Card-Pro Euro Size 59*90</t>
  </si>
  <si>
    <t>Card-Pro 81*122 (3,2*4,9)</t>
  </si>
  <si>
    <t>Card-Pro mini 44*67 (1.7x2.5)</t>
  </si>
  <si>
    <t>Card-Pro 46*69 (Catan Size)</t>
  </si>
  <si>
    <t>Card-Pro mini 61*94 (2.4x3.7)</t>
  </si>
  <si>
    <t>Card-Pro mini 67*94 (2.5/8-3.5/8)</t>
  </si>
  <si>
    <t>Card-Pro mini 82*82 (Дикие Дж, Коктайл геймз)</t>
  </si>
  <si>
    <t>Card Pro 58*88</t>
  </si>
  <si>
    <t xml:space="preserve">Card-Pro mini 67*103 (для 7 Чудес, проч.) </t>
  </si>
  <si>
    <t>Коробочка Card Concept прозрачная на 250 карт</t>
  </si>
  <si>
    <t xml:space="preserve">Коробочка Card Concept прозрачная на 150 карт </t>
  </si>
  <si>
    <t>Зельеварение: Гильдия Алхимиков</t>
  </si>
  <si>
    <t>Зельеварение: Практикум</t>
  </si>
  <si>
    <t>Зельеварение: Университетский курс</t>
  </si>
  <si>
    <t>Зельеваренье: Подарочный набор</t>
  </si>
  <si>
    <t>Синоби. Война кланов</t>
  </si>
  <si>
    <t xml:space="preserve">Ундервуд
</t>
  </si>
  <si>
    <t>Эволюция</t>
  </si>
  <si>
    <t>Эволюция. Дополнение "Время лететь"</t>
  </si>
  <si>
    <t>Эволюция. Дополнение "Континенты"</t>
  </si>
  <si>
    <t>Эволюция: Подарочный набор</t>
  </si>
  <si>
    <t>Эволюция: Случайные мутации</t>
  </si>
  <si>
    <t>Антошки</t>
  </si>
  <si>
    <t>Головоноги</t>
  </si>
  <si>
    <t>Головоноги 2</t>
  </si>
  <si>
    <t>Кем быть?</t>
  </si>
  <si>
    <t>Мягкий знак</t>
  </si>
  <si>
    <t>Гангстеры (Cash 'n Guns)</t>
  </si>
  <si>
    <t>Формула Д: доп. Нью-Джерси/Сочи(FD: New Jersey/Sotchi)</t>
  </si>
  <si>
    <t>Гобблет (Gobblet)</t>
  </si>
  <si>
    <t>Го - Турнирный набор (красное дерево, пластик), арт. 3220</t>
  </si>
  <si>
    <t>Го в чемоданчике (красное дерево, пластик), арт. 3211</t>
  </si>
  <si>
    <t>GameWorks</t>
  </si>
  <si>
    <t>Твистер 2</t>
  </si>
  <si>
    <t>Kod Kod</t>
  </si>
  <si>
    <t>БП000008911</t>
  </si>
  <si>
    <t>Звонго (Bellz)</t>
  </si>
  <si>
    <t>БП000008096</t>
  </si>
  <si>
    <t xml:space="preserve">Архипелаг (Archipelago) </t>
  </si>
  <si>
    <t>БП000008743</t>
  </si>
  <si>
    <t xml:space="preserve">7 чудес: Новые чудеса (Seven Wonder Pack) </t>
  </si>
  <si>
    <t>БП000008850</t>
  </si>
  <si>
    <t xml:space="preserve">Истории с призраками: темная тайна (Ghost Stories: Ext, Black Secret) </t>
  </si>
  <si>
    <t>Угадай что? (Guess What)</t>
  </si>
  <si>
    <t>http://lifestyleltd.ru/games/bellz/</t>
  </si>
  <si>
    <t>http://lifestyleltd.ru/games/declic/</t>
  </si>
  <si>
    <t>http://lifestyleltd.ru/games/archipelago/</t>
  </si>
  <si>
    <t>http://lifestyleltd.ru/games/loony-quest/</t>
  </si>
  <si>
    <t>http://lifestyleltd.ru/games/battle-sheep/</t>
  </si>
  <si>
    <t>http://lifestyleltd.ru/games/crabz/</t>
  </si>
  <si>
    <t>http://lifestyleltd.ru/games/rings-up/</t>
  </si>
  <si>
    <t>http://lifestyleltd.ru/games/longhorn/</t>
  </si>
  <si>
    <t>http://lifestyleltd.ru/games/new-york-1901/</t>
  </si>
  <si>
    <t>http://lifestyleltd.ru/games/guess-what/</t>
  </si>
  <si>
    <t>http://lifestyleltd.ru/games/difference/</t>
  </si>
  <si>
    <t>http://lifestyleltd.ru/games/tutti-frutti/</t>
  </si>
  <si>
    <t>http://lifestyleltd.ru/games/el-capitan/</t>
  </si>
  <si>
    <t>http://lifestyleltd.ru/games/thematik/</t>
  </si>
  <si>
    <t>http://lifestyleltd.ru/games/spinderella/</t>
  </si>
  <si>
    <t>УТ100002496</t>
  </si>
  <si>
    <t>Час пик: Уличные гонки</t>
  </si>
  <si>
    <t>Аллес Томате (Alles Tomate)</t>
  </si>
  <si>
    <t>http://lifestyleltd.ru/games/gobblet-gobblers-plastic/</t>
  </si>
  <si>
    <t>1077 "Яйцеголов" 531119</t>
  </si>
  <si>
    <t>УТ100002489</t>
  </si>
  <si>
    <t>Camel Up</t>
  </si>
  <si>
    <t>УТ100002302</t>
  </si>
  <si>
    <t>World of Tanks Rush. Второй фронт</t>
  </si>
  <si>
    <t>УТ100002499</t>
  </si>
  <si>
    <t>World of Tanks Rush. Последний бой</t>
  </si>
  <si>
    <t>УТ100002501</t>
  </si>
  <si>
    <t>Ежиные бега</t>
  </si>
  <si>
    <t>УТ100002213</t>
  </si>
  <si>
    <t>Манчкин Вампирский</t>
  </si>
  <si>
    <t>БП000008988</t>
  </si>
  <si>
    <t xml:space="preserve">Быстробуквы (KERFLIP) </t>
  </si>
  <si>
    <t>БП000008990</t>
  </si>
  <si>
    <t xml:space="preserve">Диксит 6 (Dixit 6) </t>
  </si>
  <si>
    <t>БП000008992</t>
  </si>
  <si>
    <t xml:space="preserve">Веселая вечеринка (HAPPY PARTY) </t>
  </si>
  <si>
    <t>БП000008993</t>
  </si>
  <si>
    <t xml:space="preserve">ЧАО (CIAO) </t>
  </si>
  <si>
    <t>БП000008995</t>
  </si>
  <si>
    <t xml:space="preserve">Игра "8 28" </t>
  </si>
  <si>
    <t>БП000009028</t>
  </si>
  <si>
    <t xml:space="preserve">Средневековая Академия (Medieval Academi) </t>
  </si>
  <si>
    <t>УТ000002318</t>
  </si>
  <si>
    <t xml:space="preserve">Султан на миг </t>
  </si>
  <si>
    <t>БП000009030</t>
  </si>
  <si>
    <t xml:space="preserve">Фруктовый Микс: Клубника (Fruit Mix: Strawberry) </t>
  </si>
  <si>
    <t>БП000009031</t>
  </si>
  <si>
    <t xml:space="preserve">Фруктовый Микс: Арбуз (Fruit Mix: Watermelon)) </t>
  </si>
  <si>
    <t>БП000009029</t>
  </si>
  <si>
    <t xml:space="preserve">Жирафометр (Giraffometer) </t>
  </si>
  <si>
    <t>БП000009034</t>
  </si>
  <si>
    <t xml:space="preserve">Таймлайн. История России (на рус.) </t>
  </si>
  <si>
    <t>БП000009049</t>
  </si>
  <si>
    <t xml:space="preserve">Бездна: дополнение "Кракен" (Abyss ext. Kraken) </t>
  </si>
  <si>
    <t>БП000009050</t>
  </si>
  <si>
    <t xml:space="preserve">Доктор Эврика (Dr. Eureka) </t>
  </si>
  <si>
    <t>УТ100002525</t>
  </si>
  <si>
    <t>Ticket to Ride: Америка</t>
  </si>
  <si>
    <t>БП000009199</t>
  </si>
  <si>
    <t xml:space="preserve">Мой тортик </t>
  </si>
  <si>
    <t>БП000008719</t>
  </si>
  <si>
    <t xml:space="preserve">AVL: Великая война 1914 года (AXIS &amp; ALLIES 1914 BOARD GAME) (A19230000) </t>
  </si>
  <si>
    <t>УТ100002511</t>
  </si>
  <si>
    <t>УТ100002510</t>
  </si>
  <si>
    <t>УТ100002509</t>
  </si>
  <si>
    <t>УТ100002513</t>
  </si>
  <si>
    <t>УТ100002507</t>
  </si>
  <si>
    <t>УТ100002508</t>
  </si>
  <si>
    <t>УТ100002512</t>
  </si>
  <si>
    <t>IQ-Блок</t>
  </si>
  <si>
    <t>IQ-Конфетки</t>
  </si>
  <si>
    <t>Бабочки</t>
  </si>
  <si>
    <t>Замок загадок</t>
  </si>
  <si>
    <t>Пингвины на параде</t>
  </si>
  <si>
    <t>ТАНГОС ПАРАДОКС</t>
  </si>
  <si>
    <t>Три маленьких поросёнка</t>
  </si>
  <si>
    <t>http://www.lifestyleltd.ru/games/giraffometer-rus/</t>
  </si>
  <si>
    <t>http://www.lifestyleltd.ru/games/medieval-academy/</t>
  </si>
  <si>
    <t>http://www.lifestyleltd.ru/games/sultans-of-karaya/</t>
  </si>
  <si>
    <t>http://www.lifestyleltd.ru/games/fruit-mix-rus/</t>
  </si>
  <si>
    <t>http://www.lifestyleltd.ru/games/kerflip/</t>
  </si>
  <si>
    <t>http://www.lifestyleltd.ru/games/7-wonders-duel/</t>
  </si>
  <si>
    <t>http://www.lifestyleltd.ru/games/7-wonders-art-pack/</t>
  </si>
  <si>
    <t>http://www.lifestyleltd.ru/games/abyss/</t>
  </si>
  <si>
    <t>http://www.lifestyleltd.ru/games/dixit6/</t>
  </si>
  <si>
    <t>http://www.lifestyleltd.ru/games/ghost-stories-black-secret/</t>
  </si>
  <si>
    <t>http://www.lifestyleltd.ru/games/ghost-stories-white-moon/</t>
  </si>
  <si>
    <t>http://www.lifestyleltd.ru/games/timeline-russia/</t>
  </si>
  <si>
    <t>http://www.lifestyleltd.ru/games/dr-eureka/</t>
  </si>
  <si>
    <t>http://www.lifestyleltd.ru/games/happy-party/</t>
  </si>
  <si>
    <t>http://www.lifestyleltd.ru/games/lucky-cake/</t>
  </si>
  <si>
    <t>http://www.lifestyleltd.ru/games/pp-great-minds-archimedes-tangram/</t>
  </si>
  <si>
    <t>http://www.lifestyleltd.ru/games/pp-matchbox-puzzle/</t>
  </si>
  <si>
    <t>http://www.lifestyleltd.ru/games/pp-fantastic-wire/</t>
  </si>
  <si>
    <t>http://www.lifestyleltd.ru/games/pp-great-minds-churchill/</t>
  </si>
  <si>
    <t>http://www.lifestyleltd.ru/games/8-28/</t>
  </si>
  <si>
    <t>УТ100002538</t>
  </si>
  <si>
    <t xml:space="preserve">Пакля-рвакля </t>
  </si>
  <si>
    <t>УТ100002539</t>
  </si>
  <si>
    <t xml:space="preserve">Головоноги 2 в 1 </t>
  </si>
  <si>
    <t>УТ100002543</t>
  </si>
  <si>
    <t>Бэнг! Дуэль</t>
  </si>
  <si>
    <t>УТ100002366</t>
  </si>
  <si>
    <t>Каркассон. Золотая лихорадка</t>
  </si>
  <si>
    <t>УТ100002372</t>
  </si>
  <si>
    <t>Манчкин. Тащи Сокровища</t>
  </si>
  <si>
    <t>УТ100002541</t>
  </si>
  <si>
    <t>Свинтус. Метаморфозы</t>
  </si>
  <si>
    <t>БП000009252</t>
  </si>
  <si>
    <t xml:space="preserve">Архипелаг: доп. "Война и Мир" (Archipelago: War &amp; Peace Expansion) </t>
  </si>
  <si>
    <t>БП000009254</t>
  </si>
  <si>
    <t>БП000009258</t>
  </si>
  <si>
    <t>Коварный лис: рус</t>
  </si>
  <si>
    <t>БП000009250</t>
  </si>
  <si>
    <t xml:space="preserve">Кольт Экспресс (Colt Express) </t>
  </si>
  <si>
    <t>БП000009251</t>
  </si>
  <si>
    <t xml:space="preserve">Кольт Экспресс: дополнение (Colt Express Expansion) </t>
  </si>
  <si>
    <t>БП000009253</t>
  </si>
  <si>
    <t xml:space="preserve">Луни Квест: доп. "Затерянный город" (Loony Quest: The Lost City Expansion) </t>
  </si>
  <si>
    <t>БП000009259</t>
  </si>
  <si>
    <t xml:space="preserve">Льюис и Кларк: Путешествие (Lewis &amp; Clark The E[pedition) </t>
  </si>
  <si>
    <t>БП000009255</t>
  </si>
  <si>
    <t xml:space="preserve">Проклятая таверна (The Bloody Lnn) </t>
  </si>
  <si>
    <t>БП000009256</t>
  </si>
  <si>
    <t>БП000009249</t>
  </si>
  <si>
    <t xml:space="preserve">Череп (Skull) </t>
  </si>
  <si>
    <t>БП-00000003</t>
  </si>
  <si>
    <t xml:space="preserve">Статуи </t>
  </si>
  <si>
    <t>БП-00000002</t>
  </si>
  <si>
    <t>Криминалист</t>
  </si>
  <si>
    <t xml:space="preserve">Логические карточки: Для детей </t>
  </si>
  <si>
    <t>БП-00000005</t>
  </si>
  <si>
    <t xml:space="preserve">1464 "Цветные Головоломки" (Colour Blocks Puzzle) </t>
  </si>
  <si>
    <t>БП-00000004</t>
  </si>
  <si>
    <t>БП-00000001</t>
  </si>
  <si>
    <t>БП-00000011</t>
  </si>
  <si>
    <t>1579 Планета Пазл Робот (Puzzle Planet Robot)</t>
  </si>
  <si>
    <t>БП-00000009</t>
  </si>
  <si>
    <t>1580 Планета Пазл Астро(Puzzle Planet Astro)</t>
  </si>
  <si>
    <t xml:space="preserve">1581 Планета Пазл Пришелец (Puzzle Planet Alien) </t>
  </si>
  <si>
    <t>БП-00000010</t>
  </si>
  <si>
    <t>1582 Планета Пазл Император (Puzzle Planet Emperor)</t>
  </si>
  <si>
    <t>БП000008723</t>
  </si>
  <si>
    <t xml:space="preserve">Риск: Наследие (RISK LEGACY) (A53010000) </t>
  </si>
  <si>
    <t>БП-00000014</t>
  </si>
  <si>
    <t>БП-00000015</t>
  </si>
  <si>
    <t>Фитиль (Lunte)</t>
  </si>
  <si>
    <t>Мушильда (Kuhno)</t>
  </si>
  <si>
    <t>Гангстеры: Большой куш (More Cash n' More Guns)</t>
  </si>
  <si>
    <t>Агенство Т.Е.М.П (T.I.M.E Stories)</t>
  </si>
  <si>
    <t>БП-00000061</t>
  </si>
  <si>
    <t>http://www.lifestyleltd.ru/games/outfoxed/</t>
  </si>
  <si>
    <t>http://www.lifestyleltd.ru/games/cs-files/</t>
  </si>
  <si>
    <t>http://www.lifestyleltd.ru/games/statues/</t>
  </si>
  <si>
    <t>http://www.lifestyleltd.ru/games/archipelago-war-and-peace/</t>
  </si>
  <si>
    <t>http://www.lifestyleltd.ru/games/abyss-kraken/</t>
  </si>
  <si>
    <t>http://www.lifestyleltd.ru/games/cash-n-more-guns/</t>
  </si>
  <si>
    <t>http://www.lifestyleltd.ru/games/colt-express/</t>
  </si>
  <si>
    <t>http://www.lifestyleltd.ru/games/colt-express-horses-and-stagecoach/</t>
  </si>
  <si>
    <t>http://www.lifestyleltd.ru/games/loony-quest-lost-city/</t>
  </si>
  <si>
    <t>http://www.lifestyleltd.ru/games/lewis-and-clark/</t>
  </si>
  <si>
    <t>http://www.lifestyleltd.ru/games/the-bloody-inn/</t>
  </si>
  <si>
    <t>http://www.lifestyleltd.ru/games/time-stories/</t>
  </si>
  <si>
    <t>http://www.lifestyleltd.ru/games/skull/</t>
  </si>
  <si>
    <t>http://www.lifestyleltd.ru/games/logic-cards-kids/</t>
  </si>
  <si>
    <t>http://www.lifestyleltd.ru/games/lunte/</t>
  </si>
  <si>
    <t>http://www.lifestyleltd.ru/games/kuhno/</t>
  </si>
  <si>
    <t>http://www.lifestyleltd.ru/games/pp-great-minds-set-of-2/</t>
  </si>
  <si>
    <t>http://www.lifestyleltd.ru/games/pp-colour-block-puzzle-display/</t>
  </si>
  <si>
    <t>http://www.lifestyleltd.ru/games/pp-puzzle-planet-robot/</t>
  </si>
  <si>
    <t>http://www.lifestyleltd.ru/games/pp-puzzle-planet-astro/</t>
  </si>
  <si>
    <t>http://www.lifestyleltd.ru/games/pp-puzzle-planet-alien/</t>
  </si>
  <si>
    <t>http://www.lifestyleltd.ru/games/pp-puzzle-planet-emperor/</t>
  </si>
  <si>
    <t>Доббль 123</t>
  </si>
  <si>
    <t>БП-00000106</t>
  </si>
  <si>
    <t>БП-00000108</t>
  </si>
  <si>
    <t>БП-00000109</t>
  </si>
  <si>
    <t>БП-00000107</t>
  </si>
  <si>
    <t>БП-00000174</t>
  </si>
  <si>
    <t xml:space="preserve">Имаджидайс (Imagidice) </t>
  </si>
  <si>
    <t>БП-00000192</t>
  </si>
  <si>
    <t>Квадригами</t>
  </si>
  <si>
    <t>Куриные качели (Chicky Boom)</t>
  </si>
  <si>
    <t>Гексоломка (Hexx&amp;Hopp)</t>
  </si>
  <si>
    <t>Опасная семёрка (Die fiesen 7)</t>
  </si>
  <si>
    <t>Охота на преступников (Gauner raus)</t>
  </si>
  <si>
    <t>БП-00000211</t>
  </si>
  <si>
    <t xml:space="preserve">Визуал (Imagine) </t>
  </si>
  <si>
    <t>БП-00000214</t>
  </si>
  <si>
    <t xml:space="preserve">Синий слоник </t>
  </si>
  <si>
    <t>БП-00000212</t>
  </si>
  <si>
    <t xml:space="preserve">Доктор Паника (Doctor Panic) </t>
  </si>
  <si>
    <t>БП-00000213</t>
  </si>
  <si>
    <t xml:space="preserve">Хистрио (Histrio) </t>
  </si>
  <si>
    <t>УТ000001568</t>
  </si>
  <si>
    <t xml:space="preserve">Оборотни (The Werewolves of Millers Hollow) </t>
  </si>
  <si>
    <t>УТ100002569</t>
  </si>
  <si>
    <t xml:space="preserve">UNO Делюкс </t>
  </si>
  <si>
    <t>БП-00000229</t>
  </si>
  <si>
    <t>БП-00000228</t>
  </si>
  <si>
    <t xml:space="preserve">Карма (KARMA) </t>
  </si>
  <si>
    <t>БП-00000249</t>
  </si>
  <si>
    <t>АЙСКЛАСС (Ice Cool)</t>
  </si>
  <si>
    <t>БП-00000252</t>
  </si>
  <si>
    <t>Ной (Noah)</t>
  </si>
  <si>
    <t>БП-00000253</t>
  </si>
  <si>
    <t>Туманная дорога (Via nebula)</t>
  </si>
  <si>
    <t>ГагаГеймз</t>
  </si>
  <si>
    <t>УТ100002571</t>
  </si>
  <si>
    <t>Кодовые имена (Codenames)</t>
  </si>
  <si>
    <t>http://www.lifestyleltd.ru/games/karma-mini/</t>
  </si>
  <si>
    <t>http://www.lifestyleltd.ru/games/manifold/</t>
  </si>
  <si>
    <t>http://www.lifestyleltd.ru/games/5-crowns-mini/</t>
  </si>
  <si>
    <t>http://www.lifestyleltd.ru/games/dobble-1-2-3/</t>
  </si>
  <si>
    <t>http://www.lifestyleltd.ru/games/doctor-panic/</t>
  </si>
  <si>
    <t>http://www.lifestyleltd.ru/games/noah/</t>
  </si>
  <si>
    <t>http://www.lifestyleltd.ru/games/via-nebula/</t>
  </si>
  <si>
    <t>http://www.lifestyleltd.ru/games/histrio/</t>
  </si>
  <si>
    <t>http://www.lifestyleltd.ru/games/chickyboom/</t>
  </si>
  <si>
    <t>http://www.lifestyleltd.ru/games/ice-cool/</t>
  </si>
  <si>
    <t>http://www.lifestyleltd.ru/games/hexx-and-hopp/</t>
  </si>
  <si>
    <t>http://www.lifestyleltd.ru/games/die-fiesen-7/</t>
  </si>
  <si>
    <t>http://www.lifestyleltd.ru/games/gauner-raus/</t>
  </si>
  <si>
    <t>http://www.lifestyleltd.ru/games/imagine/</t>
  </si>
  <si>
    <t>http://www.lifestyleltd.ru/games/blue-elephant/</t>
  </si>
  <si>
    <t xml:space="preserve">Пять Корон (FIVE CROWNS) </t>
  </si>
  <si>
    <t>Пэчворк</t>
  </si>
  <si>
    <t>УТ100002573</t>
  </si>
  <si>
    <t>УТ100002575</t>
  </si>
  <si>
    <t>Денежный поток для детей 12+</t>
  </si>
  <si>
    <t>УТ100002578</t>
  </si>
  <si>
    <t>УТ100002579</t>
  </si>
  <si>
    <t xml:space="preserve">Настольная игра Активити «Спорт» </t>
  </si>
  <si>
    <t xml:space="preserve">Настольная игра Активити «Вперед» </t>
  </si>
  <si>
    <t>УТ100002327</t>
  </si>
  <si>
    <t>Сундучок знаний "Учим английский"</t>
  </si>
  <si>
    <t>УТ100002583</t>
  </si>
  <si>
    <t>Small World: Маленький мир (рус.)</t>
  </si>
  <si>
    <t>БП-00000412</t>
  </si>
  <si>
    <t xml:space="preserve">Пандемия: В лаборатории (PANDEMIC In the Lab) </t>
  </si>
  <si>
    <t>УТ100002584</t>
  </si>
  <si>
    <t>Манчкин Стимпанк</t>
  </si>
  <si>
    <t>УТ100002589</t>
  </si>
  <si>
    <t>Свинтус Юный: Большое приключение</t>
  </si>
  <si>
    <t>УТ100002585</t>
  </si>
  <si>
    <t>Коробочка Dragon Shield 4-х секционная с крышкой, прозрачная</t>
  </si>
  <si>
    <t>УТ100002591</t>
  </si>
  <si>
    <t>ЭВОЛЮЦИЯ. Естественный отбор</t>
  </si>
  <si>
    <t>Разноцветные колечки (Rings Up)</t>
  </si>
  <si>
    <t>БП-00000460</t>
  </si>
  <si>
    <t xml:space="preserve">7 чудес: Дуэль - локализация </t>
  </si>
  <si>
    <t>БП-00000458</t>
  </si>
  <si>
    <t xml:space="preserve">Диксит 7 (Dixit 7) </t>
  </si>
  <si>
    <t>УТ100002594</t>
  </si>
  <si>
    <t>Макроскоп</t>
  </si>
  <si>
    <t>УТ100002595</t>
  </si>
  <si>
    <t>Трубиринт</t>
  </si>
  <si>
    <t>УТ100002593</t>
  </si>
  <si>
    <t>Эврика</t>
  </si>
  <si>
    <t>http://www.lifestyleltd.ru/games/macroscope/</t>
  </si>
  <si>
    <t>http://www.lifestyleltd.ru/games/tubyrinth/</t>
  </si>
  <si>
    <t>http://www.lifestyleltd.ru/games/eureka/</t>
  </si>
  <si>
    <t>УТ100002640</t>
  </si>
  <si>
    <t>Корова 006</t>
  </si>
  <si>
    <t>УТ100002641</t>
  </si>
  <si>
    <t>Спящие Королевы</t>
  </si>
  <si>
    <t>УТ100002642</t>
  </si>
  <si>
    <t xml:space="preserve">Монополия "Игра Престолов" </t>
  </si>
  <si>
    <t>УТ100002643</t>
  </si>
  <si>
    <t xml:space="preserve">Монополия Юниор "Маша и Медведь" </t>
  </si>
  <si>
    <t>УТ100002644</t>
  </si>
  <si>
    <t xml:space="preserve">Олимпиада </t>
  </si>
  <si>
    <t>УТ100002655</t>
  </si>
  <si>
    <t>Бюро Находок</t>
  </si>
  <si>
    <t>УТ100002657</t>
  </si>
  <si>
    <t>Лексит</t>
  </si>
  <si>
    <t>БП-00000507</t>
  </si>
  <si>
    <t xml:space="preserve">Дифферанс для детей (Difference Junior) </t>
  </si>
  <si>
    <t>БП-00000508</t>
  </si>
  <si>
    <t xml:space="preserve">Пикмикс (PICMIX) </t>
  </si>
  <si>
    <t>БП-00000509</t>
  </si>
  <si>
    <t xml:space="preserve">Лагерь Карибу (KARIBOU CAMP) </t>
  </si>
  <si>
    <t>БП-00000510</t>
  </si>
  <si>
    <t xml:space="preserve">Кварто Люкс (QUARTO LUXE) </t>
  </si>
  <si>
    <t>БП-00000511</t>
  </si>
  <si>
    <t xml:space="preserve">Коридор Люкс (Quoridor LUXE) </t>
  </si>
  <si>
    <t>http://www.lifestyleltd.ru/games/pandemic-in-the-lab/</t>
  </si>
  <si>
    <t>http://www.lifestyleltd.ru/games/dixit7/</t>
  </si>
  <si>
    <t>http://www.lifestyleltd.ru/games/werewolves-millers-hollow/</t>
  </si>
  <si>
    <t>http://www.lifestyleltd.ru/games/imagidice/</t>
  </si>
  <si>
    <t>УТ000000047</t>
  </si>
  <si>
    <t>Скрэббл (Оригинал)</t>
  </si>
  <si>
    <t>УТ100002667</t>
  </si>
  <si>
    <t>Ответ Пати</t>
  </si>
  <si>
    <t>УТ100002671</t>
  </si>
  <si>
    <t>Руки Вверх</t>
  </si>
  <si>
    <t>Русская игрушка</t>
  </si>
  <si>
    <t>УТ100002678</t>
  </si>
  <si>
    <t>Взлет разрешен!</t>
  </si>
  <si>
    <t>УТ100002680</t>
  </si>
  <si>
    <t>Сила стихий</t>
  </si>
  <si>
    <t>УТ100026864</t>
  </si>
  <si>
    <t xml:space="preserve">Эволюция. Дополнение "Растения" </t>
  </si>
  <si>
    <t>БП-00000591</t>
  </si>
  <si>
    <t xml:space="preserve">1416 Цифры профессора Баффлера </t>
  </si>
  <si>
    <t>БП-00000592</t>
  </si>
  <si>
    <t xml:space="preserve">1430 Антигравитация </t>
  </si>
  <si>
    <t>БП-00000593</t>
  </si>
  <si>
    <t xml:space="preserve">1431 Вулкан </t>
  </si>
  <si>
    <t>БП-00000594</t>
  </si>
  <si>
    <t xml:space="preserve">1436 За гранями </t>
  </si>
  <si>
    <t>БП-00000595</t>
  </si>
  <si>
    <t>БП-00000596</t>
  </si>
  <si>
    <t>БП-00000597</t>
  </si>
  <si>
    <t>БП-00000598</t>
  </si>
  <si>
    <t>БП-00000599</t>
  </si>
  <si>
    <t>БП-00000600</t>
  </si>
  <si>
    <t xml:space="preserve">1527 S.T.E.M. (набор из 4 головоломок) </t>
  </si>
  <si>
    <t>БП-00000581</t>
  </si>
  <si>
    <t xml:space="preserve">1252 Паззл Нельсона </t>
  </si>
  <si>
    <t>БП-00000582</t>
  </si>
  <si>
    <t xml:space="preserve">1338 Вселенная Хаббл </t>
  </si>
  <si>
    <t>БП-00000583</t>
  </si>
  <si>
    <t xml:space="preserve">1096 Планета Галилео </t>
  </si>
  <si>
    <t>БП-00000584</t>
  </si>
  <si>
    <t xml:space="preserve">1125 Комета Галлея </t>
  </si>
  <si>
    <t>БП-00000585</t>
  </si>
  <si>
    <t>БП-00000586</t>
  </si>
  <si>
    <t>БП-00000587</t>
  </si>
  <si>
    <t>БП-00000588</t>
  </si>
  <si>
    <t xml:space="preserve">1428 Танграм профессора Маддлера </t>
  </si>
  <si>
    <t>БП-00000589</t>
  </si>
  <si>
    <t>БП-00000590</t>
  </si>
  <si>
    <t>УТ100026879</t>
  </si>
  <si>
    <t>Секреты Планеты.Европа</t>
  </si>
  <si>
    <t>УТ100026877</t>
  </si>
  <si>
    <t>Секреты Планеты.Африка</t>
  </si>
  <si>
    <t>УТ100026878</t>
  </si>
  <si>
    <t>Секреты Планеты.Азия</t>
  </si>
  <si>
    <t>БП-00000613</t>
  </si>
  <si>
    <t xml:space="preserve">7 чудес: Дуэль - Пантеон (Wonder Duel expansion) </t>
  </si>
  <si>
    <t>БП-00000612</t>
  </si>
  <si>
    <t xml:space="preserve">Дело в шляпе (Top That) </t>
  </si>
  <si>
    <t>http://lifestyleltd.ru/games/lost-n-found/</t>
  </si>
  <si>
    <t>http://lifestyleltd.ru/games/lexit/</t>
  </si>
  <si>
    <t>http://lifestyleltd.ru/games/hands-up/</t>
  </si>
  <si>
    <t>http://lifestyleltd.ru/games/defis-nature-animals-asia/</t>
  </si>
  <si>
    <t>http://lifestyleltd.ru/games/defis-nature-animals-africa/</t>
  </si>
  <si>
    <t>http://lifestyleltd.ru/games/defis-nature-animals-europe/</t>
  </si>
  <si>
    <t>http://lifestyleltd.ru/games/elements/</t>
  </si>
  <si>
    <t>http://lifestyleltd.ru/games/karibou-camp/</t>
  </si>
  <si>
    <t>http://lifestyleltd.ru/games/picmix/</t>
  </si>
  <si>
    <t>http://www.lifestyleltd.ru/games/ciao/</t>
  </si>
  <si>
    <t>IQ-Спутник гения</t>
  </si>
  <si>
    <t>УТ100026893</t>
  </si>
  <si>
    <t>УТ100026924</t>
  </si>
  <si>
    <t>Master of Orion</t>
  </si>
  <si>
    <t>УТ100026943</t>
  </si>
  <si>
    <t xml:space="preserve">Сундучок Знаний "Космос" </t>
  </si>
  <si>
    <t>УТ100026925</t>
  </si>
  <si>
    <t xml:space="preserve">Красная Шапочка и серый волк </t>
  </si>
  <si>
    <t>УТ100026926</t>
  </si>
  <si>
    <t xml:space="preserve">Джунгли. Прятки </t>
  </si>
  <si>
    <t>УТ100026927</t>
  </si>
  <si>
    <t xml:space="preserve">Динозавры.Таинственные острова </t>
  </si>
  <si>
    <t>УТ100026928</t>
  </si>
  <si>
    <t xml:space="preserve">Мини-пингвины </t>
  </si>
  <si>
    <t>УТ100026929</t>
  </si>
  <si>
    <t xml:space="preserve">Охотники и Привидения </t>
  </si>
  <si>
    <t>УТ100026930</t>
  </si>
  <si>
    <t xml:space="preserve">Парковка. Пазл </t>
  </si>
  <si>
    <t>УТ100026931</t>
  </si>
  <si>
    <t xml:space="preserve">IQ-ХоХо </t>
  </si>
  <si>
    <t>УТ100026932</t>
  </si>
  <si>
    <t xml:space="preserve">Умные утки, Магнитная игра </t>
  </si>
  <si>
    <t>УТ100026953</t>
  </si>
  <si>
    <t>Ticket to Ride, Европа: 1912</t>
  </si>
  <si>
    <t>УТ100026933</t>
  </si>
  <si>
    <t>Хвастливая лягушка</t>
  </si>
  <si>
    <t>БП-00000742</t>
  </si>
  <si>
    <t xml:space="preserve">Фруктаж (FastFlip) </t>
  </si>
  <si>
    <t>1290,00</t>
  </si>
  <si>
    <t>590,00</t>
  </si>
  <si>
    <t>830,00</t>
  </si>
  <si>
    <t>390,00</t>
  </si>
  <si>
    <t>1230,00</t>
  </si>
  <si>
    <t>1490,00</t>
  </si>
  <si>
    <t>1190,00</t>
  </si>
  <si>
    <t>290,00</t>
  </si>
  <si>
    <t>990,00</t>
  </si>
  <si>
    <t>1890,00</t>
  </si>
  <si>
    <t>1590,00</t>
  </si>
  <si>
    <t>490,00</t>
  </si>
  <si>
    <t>1390,00</t>
  </si>
  <si>
    <t>450,00</t>
  </si>
  <si>
    <t>1650,00</t>
  </si>
  <si>
    <t>730,00</t>
  </si>
  <si>
    <t>530,00</t>
  </si>
  <si>
    <t>1990,00</t>
  </si>
  <si>
    <t>890,00</t>
  </si>
  <si>
    <t>1010,00</t>
  </si>
  <si>
    <t>1670,00</t>
  </si>
  <si>
    <t>470,00</t>
  </si>
  <si>
    <t>690,00</t>
  </si>
  <si>
    <t>2730,00</t>
  </si>
  <si>
    <t>1730,00</t>
  </si>
  <si>
    <t>1870,00</t>
  </si>
  <si>
    <t>1050,00</t>
  </si>
  <si>
    <t>1690,00</t>
  </si>
  <si>
    <t>1770,00</t>
  </si>
  <si>
    <t>550,00</t>
  </si>
  <si>
    <t>2350,00</t>
  </si>
  <si>
    <t>1350,00</t>
  </si>
  <si>
    <t>770,00</t>
  </si>
  <si>
    <t>1030,00</t>
  </si>
  <si>
    <t>970,00</t>
  </si>
  <si>
    <t>2450,00</t>
  </si>
  <si>
    <t>3150,00</t>
  </si>
  <si>
    <t>3310,00</t>
  </si>
  <si>
    <t>1210,00</t>
  </si>
  <si>
    <t>2110,00</t>
  </si>
  <si>
    <t>2370,00</t>
  </si>
  <si>
    <t>4210,00</t>
  </si>
  <si>
    <t>850,00</t>
  </si>
  <si>
    <t>2330,00</t>
  </si>
  <si>
    <t>2170,00</t>
  </si>
  <si>
    <t>1430,00</t>
  </si>
  <si>
    <t>1630,00</t>
  </si>
  <si>
    <t>810,00</t>
  </si>
  <si>
    <t>930,00</t>
  </si>
  <si>
    <t>2150,00</t>
  </si>
  <si>
    <t>1830,00</t>
  </si>
  <si>
    <t>1170,00</t>
  </si>
  <si>
    <t>1370,00</t>
  </si>
  <si>
    <t>670,00</t>
  </si>
  <si>
    <t>870,00</t>
  </si>
  <si>
    <t>1330,00</t>
  </si>
  <si>
    <t>1150,00</t>
  </si>
  <si>
    <t>950,00</t>
  </si>
  <si>
    <t>710,00</t>
  </si>
  <si>
    <t>250,00</t>
  </si>
  <si>
    <t>2850,00</t>
  </si>
  <si>
    <t>2750,00</t>
  </si>
  <si>
    <t>630,00</t>
  </si>
  <si>
    <t>510,00</t>
  </si>
  <si>
    <t>910,00</t>
  </si>
  <si>
    <t>610,00</t>
  </si>
  <si>
    <t>270,00</t>
  </si>
  <si>
    <t>330,00</t>
  </si>
  <si>
    <t>1130,00</t>
  </si>
  <si>
    <t>1510,00</t>
  </si>
  <si>
    <t>570,00</t>
  </si>
  <si>
    <t>4850,00</t>
  </si>
  <si>
    <t>2250,00</t>
  </si>
  <si>
    <t>2570,00</t>
  </si>
  <si>
    <t>1710,00</t>
  </si>
  <si>
    <t>2710,00</t>
  </si>
  <si>
    <t>1070,00</t>
  </si>
  <si>
    <t>УТ100026963</t>
  </si>
  <si>
    <t>Кортекс взрослый</t>
  </si>
  <si>
    <t>УТ100026965</t>
  </si>
  <si>
    <t>Кортекс детский</t>
  </si>
  <si>
    <t>УТ100026969</t>
  </si>
  <si>
    <t>Секреты планеты.Собаки</t>
  </si>
  <si>
    <t>УТ100026971</t>
  </si>
  <si>
    <t>Секреты планеты.Хищники</t>
  </si>
  <si>
    <t>УТ100026970</t>
  </si>
  <si>
    <t>Секреты планеты.Морские обитатели</t>
  </si>
  <si>
    <t>БП000000415</t>
  </si>
  <si>
    <t xml:space="preserve">1417 Письмо профессора Сиззлера </t>
  </si>
  <si>
    <t>БП-00000785</t>
  </si>
  <si>
    <t xml:space="preserve">Лоскутное королевство (RU Kingdomino) </t>
  </si>
  <si>
    <t>БП-00000788</t>
  </si>
  <si>
    <t xml:space="preserve">Следопыт (SPECIFIC) </t>
  </si>
  <si>
    <t>БП-00000789</t>
  </si>
  <si>
    <t xml:space="preserve">Герои и злодеи (POW) </t>
  </si>
  <si>
    <t>УТ000000839</t>
  </si>
  <si>
    <t xml:space="preserve">Борьба за Галактику </t>
  </si>
  <si>
    <t>УТ100027016</t>
  </si>
  <si>
    <t xml:space="preserve">Кодовые имена. Картинки </t>
  </si>
  <si>
    <t>УТ100002285</t>
  </si>
  <si>
    <t>Обезьянка-Акробат</t>
  </si>
  <si>
    <t>БП-00000805</t>
  </si>
  <si>
    <t>БП-00000804</t>
  </si>
  <si>
    <t xml:space="preserve">Баобаб (BAOBAB) </t>
  </si>
  <si>
    <t>БП-00000803</t>
  </si>
  <si>
    <t>БП-00000806</t>
  </si>
  <si>
    <t xml:space="preserve">Слоноловкость (BUBBLE JUNGLE) </t>
  </si>
  <si>
    <t xml:space="preserve">Парк Фантастик (FANTASTIC PARK) </t>
  </si>
  <si>
    <t>http://lifestyleltd.ru/games/cortex/</t>
  </si>
  <si>
    <t>http://lifestyleltd.ru/games/cortex-kids/</t>
  </si>
  <si>
    <t>http://lifestyleltd.ru/games/korova-006-deluxe/</t>
  </si>
  <si>
    <t>http://lifestyleltd.ru/games/defis-nature-predators/</t>
  </si>
  <si>
    <t>http://lifestyleltd.ru/games/defis-nature-dogs/</t>
  </si>
  <si>
    <t>http://lifestyleltd.ru/games/defis-nature-sea-life/</t>
  </si>
  <si>
    <t>http://lifestyleltd.ru/games/sleeping-queens-deluxe/</t>
  </si>
  <si>
    <t>http://lifestyleltd.ru/games/boastful-frog/</t>
  </si>
  <si>
    <t>http://lifestyleltd.ru/games/bubble-jungle/</t>
  </si>
  <si>
    <t>http://lifestyleltd.ru/games/baobab/</t>
  </si>
  <si>
    <t>http://lifestyleltd.ru/games/go-go-gelato/</t>
  </si>
  <si>
    <t xml:space="preserve">Экспресс-мороженое (GO GO GELATO) </t>
  </si>
  <si>
    <t>http://lifestyleltd.ru/games/7-wonders-duel-pantheon/</t>
  </si>
  <si>
    <t>http://lifestyleltd.ru/games/fantastic-park/</t>
  </si>
  <si>
    <t>http://lifestyleltd.ru/games/top-that/</t>
  </si>
  <si>
    <t>http://lifestyleltd.ru/games/kingdomino/</t>
  </si>
  <si>
    <t>http://lifestyleltd.ru/games/fruktazh/</t>
  </si>
  <si>
    <t>http://lifestyleltd.ru/games/pow/</t>
  </si>
  <si>
    <t>http://lifestyleltd.ru/games/difference-junior/</t>
  </si>
  <si>
    <t>http://lifestyleltd.ru/games/quarto-deluxe/</t>
  </si>
  <si>
    <t>http://lifestyleltd.ru/games/specific/</t>
  </si>
  <si>
    <t>http://lifestyleltd.ru/games/quoridor-deluxe/</t>
  </si>
  <si>
    <t>http://lifestyleltd.ru/games/pp-baffler%E2%80%99s-number-crunching-puzzle/</t>
  </si>
  <si>
    <t>http://lifestyleltd.ru/games/pp-anti-gravity-puzzle/</t>
  </si>
  <si>
    <t>http://lifestyleltd.ru/games/pp-volcano-puzzle/</t>
  </si>
  <si>
    <t>http://lifestyleltd.ru/games/pp-philosophy-class-think-outside-the-box/</t>
  </si>
  <si>
    <t>http://lifestyleltd.ru/games/pp-muddler%E2%80%99s-tangram-puzzle/</t>
  </si>
  <si>
    <t>http://lifestyleltd.ru/games/sizzler%E2%80%99s-letter-scrambling-puzzle/</t>
  </si>
  <si>
    <t>1467 Гимнастика для ума</t>
  </si>
  <si>
    <t>1465 Пирамида</t>
  </si>
  <si>
    <t>1466 Судоку</t>
  </si>
  <si>
    <t>1426 Набор из 5 головоломок (дерево)</t>
  </si>
  <si>
    <t>1425 Набор из 4 головоломок (металл)</t>
  </si>
  <si>
    <t>1429 Пентомино профессора Яйцеголова</t>
  </si>
  <si>
    <t>1528 Набор головоломок для девочек</t>
  </si>
  <si>
    <t>1340 Динамит Нобеля</t>
  </si>
  <si>
    <t>1337 Кеплер</t>
  </si>
  <si>
    <t>http://lifestyleltd.ru/games/pp-sudoku-challenge/</t>
  </si>
  <si>
    <t>http://lifestyleltd.ru/games/geometry-class-pyramid-box/</t>
  </si>
  <si>
    <t>http://lifestyleltd.ru/games/pp-gymnastics-class-mini-maze/</t>
  </si>
  <si>
    <t>http://lifestyleltd.ru/games/pp-nelson%E2%80%99s-barrel-puzzle/</t>
  </si>
  <si>
    <t>http://lifestyleltd.ru/games/pp-classic-puzzles-5-classic-wooden-puzzles/</t>
  </si>
  <si>
    <t>http://lifestyleltd.ru/games/pp-4-metal-puzzle-set/</t>
  </si>
  <si>
    <t>http://lifestyleltd.ru/games/pp-stem-set/</t>
  </si>
  <si>
    <t>http://lifestyleltd.ru/games/pp-hubble%E2%80%99s-galaxy-puzzle/</t>
  </si>
  <si>
    <t>http://lifestyleltd.ru/games/pp-galileo%E2%80%99s-globe-puzzle/</t>
  </si>
  <si>
    <t>http://lifestyleltd.ru/games/pp-halley%E2%80%99s-comet-puzzle/</t>
  </si>
  <si>
    <t>http://lifestyleltd.ru/games/pp-kepler%E2%80%99s-planetary-puzzle/</t>
  </si>
  <si>
    <t>http://lifestyleltd.ru/games/pp-nobel%E2%80%99s-dynamite-puzzle/</t>
  </si>
  <si>
    <t>http://lifestyleltd.ru/games/pp-egg-head%E2%80%99s-pentomino-puzzle/</t>
  </si>
  <si>
    <t>УТ100027051</t>
  </si>
  <si>
    <t>Подозреваемый</t>
  </si>
  <si>
    <t>УТ000001778</t>
  </si>
  <si>
    <t>Мистер Джек в Лондоне (Mr. Jack)</t>
  </si>
  <si>
    <t>http://www.lifestyleltd.ru/games/mr-jack-extension/</t>
  </si>
  <si>
    <t>БП-00000859</t>
  </si>
  <si>
    <t xml:space="preserve">Пришельцы в кукурузе (Mino &amp; Tauri) </t>
  </si>
  <si>
    <t>http://lifestyleltd.ru/games/profiler/</t>
  </si>
  <si>
    <t>http://lifestyleltd.ru/games/mino-and-tauri/</t>
  </si>
  <si>
    <t>БП-00000881</t>
  </si>
  <si>
    <t>Контраст</t>
  </si>
  <si>
    <t>Грабители</t>
  </si>
  <si>
    <t>БП-00000883</t>
  </si>
  <si>
    <t>Нитро</t>
  </si>
  <si>
    <t>УТ100027079</t>
  </si>
  <si>
    <t>http://lifestyleltd.ru/games/nitro/</t>
  </si>
  <si>
    <t>http://lifestyleltd.ru/games/contrast/</t>
  </si>
  <si>
    <t>http://lifestyleltd.ru/games/burglars/</t>
  </si>
  <si>
    <t>УТ100002545</t>
  </si>
  <si>
    <t xml:space="preserve">7 чудес: Новые чудеса (Wonder Pack) </t>
  </si>
  <si>
    <t>БП-00000960</t>
  </si>
  <si>
    <t xml:space="preserve">Труа (Troyes) </t>
  </si>
  <si>
    <t xml:space="preserve">Деус: Египет (Deus: Egypt) </t>
  </si>
  <si>
    <t>БП-00000956</t>
  </si>
  <si>
    <t xml:space="preserve">Последнее прикосновение (Final Touch) </t>
  </si>
  <si>
    <t>БП-00000957</t>
  </si>
  <si>
    <t>БП-00000958</t>
  </si>
  <si>
    <t xml:space="preserve">Зомботрасса (Hit Z Road) </t>
  </si>
  <si>
    <t>БП-00000959</t>
  </si>
  <si>
    <t xml:space="preserve">Легендарные изобретатели (Legendary Inventors) </t>
  </si>
  <si>
    <t>БП-00000975</t>
  </si>
  <si>
    <t xml:space="preserve">1130 Сундучок Дарвина </t>
  </si>
  <si>
    <t>БП-00000961</t>
  </si>
  <si>
    <t xml:space="preserve">1445 Гвозди в ящике </t>
  </si>
  <si>
    <t>БП-00000962</t>
  </si>
  <si>
    <t xml:space="preserve">1447 Гексагон </t>
  </si>
  <si>
    <t>БП-00000963</t>
  </si>
  <si>
    <t xml:space="preserve">1455 Собирайка </t>
  </si>
  <si>
    <t>БП-00000964</t>
  </si>
  <si>
    <t xml:space="preserve">1485  Набор из 4 головоломок для детей, из металла </t>
  </si>
  <si>
    <t>БП-00000965</t>
  </si>
  <si>
    <t xml:space="preserve">1540 Падающая башня </t>
  </si>
  <si>
    <t>БП-00000966</t>
  </si>
  <si>
    <t xml:space="preserve">1551 Шахматы </t>
  </si>
  <si>
    <t>БП-00000967</t>
  </si>
  <si>
    <t>1549 Шашки</t>
  </si>
  <si>
    <t>БП-00000968</t>
  </si>
  <si>
    <t xml:space="preserve">1954 Тройной захват </t>
  </si>
  <si>
    <t>БП-00000969</t>
  </si>
  <si>
    <t xml:space="preserve">1953 Энигма </t>
  </si>
  <si>
    <t>БП-00000970</t>
  </si>
  <si>
    <t xml:space="preserve">1952 Подковы </t>
  </si>
  <si>
    <t>БП-00000971</t>
  </si>
  <si>
    <t xml:space="preserve">1955 Угроза </t>
  </si>
  <si>
    <t>БП-00000972</t>
  </si>
  <si>
    <t xml:space="preserve">1951 Жало </t>
  </si>
  <si>
    <t>БП-00000973</t>
  </si>
  <si>
    <t xml:space="preserve">1956 Треугольник </t>
  </si>
  <si>
    <t>http://lifestyleltd.ru/games/deus-egypt/</t>
  </si>
  <si>
    <t>http://lifestyleltd.ru/games/hit-z-road/</t>
  </si>
  <si>
    <t>http://lifestyleltd.ru/games/legendary-inventors/</t>
  </si>
  <si>
    <t>http://lifestyleltd.ru/games/final-touch/</t>
  </si>
  <si>
    <t>http://lifestyleltd.ru/games/troyes/</t>
  </si>
  <si>
    <t>http://lifestyleltd.ru/games/pp-box-of-nails/</t>
  </si>
  <si>
    <t>http://lifestyleltd.ru/games/pp-the-hexagon-standoff/</t>
  </si>
  <si>
    <t>http://lifestyleltd.ru/games/pp-pack-it-in/</t>
  </si>
  <si>
    <t>http://lifestyleltd.ru/games/pp-set-of-4-chunky-metal-puzzles/</t>
  </si>
  <si>
    <t>http://lifestyleltd.ru/games/pp-toppling-tower/</t>
  </si>
  <si>
    <t>http://lifestyleltd.ru/games/pp-chess/</t>
  </si>
  <si>
    <t>http://lifestyleltd.ru/games/pp-draughts/</t>
  </si>
  <si>
    <t>http://lifestyleltd.ru/games/pp-triple-claws/</t>
  </si>
  <si>
    <t>http://lifestyleltd.ru/games/pp-the-enigma/</t>
  </si>
  <si>
    <t>http://lifestyleltd.ru/games/pp-the-horseshoes/</t>
  </si>
  <si>
    <t>http://lifestyleltd.ru/games/pp-the-menace/</t>
  </si>
  <si>
    <t>http://lifestyleltd.ru/games/pp-the-sting/</t>
  </si>
  <si>
    <t>http://lifestyleltd.ru/games/pp-the-triangle/</t>
  </si>
  <si>
    <t>http://lifestyleltd.ru/games/pp-great-minds-womens-set-5-puzzles/</t>
  </si>
  <si>
    <t>УТ100027091</t>
  </si>
  <si>
    <t>Не телепат</t>
  </si>
  <si>
    <t>БП-00000922</t>
  </si>
  <si>
    <t>КвестМастер</t>
  </si>
  <si>
    <t>Миссия Орехи</t>
  </si>
  <si>
    <t>УТ100027094</t>
  </si>
  <si>
    <t>http://lifestyleltd.ru/games/deckscape/</t>
  </si>
  <si>
    <t>http://lifestyleltd.ru/games/couadsous/</t>
  </si>
  <si>
    <t>http://lifestyleltd.ru/games/yesss!/</t>
  </si>
  <si>
    <t>790,00</t>
  </si>
  <si>
    <t>370,00</t>
  </si>
  <si>
    <t>1410,00</t>
  </si>
  <si>
    <t>1850,00</t>
  </si>
  <si>
    <t>3170,00</t>
  </si>
  <si>
    <t>1310,00</t>
  </si>
  <si>
    <t>2770,00</t>
  </si>
  <si>
    <t>1530,00</t>
  </si>
  <si>
    <t>4590,00</t>
  </si>
  <si>
    <t>1470,00</t>
  </si>
  <si>
    <t>2950,00</t>
  </si>
  <si>
    <t>5310,00</t>
  </si>
  <si>
    <t>4430,00</t>
  </si>
  <si>
    <t>4090,00</t>
  </si>
  <si>
    <t>2190,00</t>
  </si>
  <si>
    <t>1250,00</t>
  </si>
  <si>
    <t>2290,00</t>
  </si>
  <si>
    <t>1110,00</t>
  </si>
  <si>
    <t>3370,00</t>
  </si>
  <si>
    <t>3690,00</t>
  </si>
  <si>
    <t>1270,00</t>
  </si>
  <si>
    <t>3030,00</t>
  </si>
  <si>
    <t>3670,00</t>
  </si>
  <si>
    <t>3790,00</t>
  </si>
  <si>
    <t>5930,00</t>
  </si>
  <si>
    <t>2970,00</t>
  </si>
  <si>
    <t>4910,00</t>
  </si>
  <si>
    <t>2090,00</t>
  </si>
  <si>
    <t>1090,00</t>
  </si>
  <si>
    <t>3350,00</t>
  </si>
  <si>
    <t>2210,00</t>
  </si>
  <si>
    <t>5450,00</t>
  </si>
  <si>
    <t>2550,00</t>
  </si>
  <si>
    <t>1810,00</t>
  </si>
  <si>
    <t>6670,00</t>
  </si>
  <si>
    <t>4450,00</t>
  </si>
  <si>
    <t>5150,00</t>
  </si>
  <si>
    <t>2050,00</t>
  </si>
  <si>
    <t>750,00</t>
  </si>
  <si>
    <t>210,00</t>
  </si>
  <si>
    <t>190,00</t>
  </si>
  <si>
    <t>310,00</t>
  </si>
  <si>
    <t>430,00</t>
  </si>
  <si>
    <t>2510,00</t>
  </si>
  <si>
    <t>4100,00</t>
  </si>
  <si>
    <t>5000,00</t>
  </si>
  <si>
    <t>1950,00</t>
  </si>
  <si>
    <t>6200,00</t>
  </si>
  <si>
    <t>3800,00</t>
  </si>
  <si>
    <t>Герои и сокровища</t>
  </si>
  <si>
    <t>УТ100027095</t>
  </si>
  <si>
    <t>http://lifestyleltd.ru/games/dungeon-rush/</t>
  </si>
  <si>
    <t xml:space="preserve">Кушать сложено рус. </t>
  </si>
  <si>
    <t>БП-00001034</t>
  </si>
  <si>
    <t>УТ100027108</t>
  </si>
  <si>
    <t>Акваланч</t>
  </si>
  <si>
    <t>http://lifestyleltd.ru/games/aquabrunch/</t>
  </si>
  <si>
    <t>УТ100027109</t>
  </si>
  <si>
    <t>Контактеры</t>
  </si>
  <si>
    <t>http://lifestyleltd.ru/games/think-n-sync/</t>
  </si>
  <si>
    <t>УТ100027118</t>
  </si>
  <si>
    <t>Ерундень Рождения</t>
  </si>
  <si>
    <t>Каменный век</t>
  </si>
  <si>
    <t>УТ000002229</t>
  </si>
  <si>
    <t>http://lifestyleltd.ru/games/crappy-birthday/</t>
  </si>
  <si>
    <t>http://lifestyleltd.ru/games/fold-it/</t>
  </si>
  <si>
    <t>временно отсутствует</t>
  </si>
  <si>
    <t>БП-00001076</t>
  </si>
  <si>
    <t>Доббль Пляж</t>
  </si>
  <si>
    <t>БП-00001077</t>
  </si>
  <si>
    <t xml:space="preserve">Земля пингвинов (Pengoloo) пластик </t>
  </si>
  <si>
    <t>БП-00001121</t>
  </si>
  <si>
    <t>БП-00001122</t>
  </si>
  <si>
    <t>БП-00001123</t>
  </si>
  <si>
    <t>Протекторы для настольных игр, Mini European (50) (46х71)</t>
  </si>
  <si>
    <t>Протекторы для настольных игр, Dixit (90) (81х122)</t>
  </si>
  <si>
    <t>Протекторы для настольных игр, Standard European (50) (62х94)</t>
  </si>
  <si>
    <t>Ultimate Guard</t>
  </si>
  <si>
    <t>Цены указаны на 13.07.2017</t>
  </si>
  <si>
    <t>НОВИНКА</t>
  </si>
  <si>
    <t>в картонной коробке</t>
  </si>
  <si>
    <t>Новый тираж</t>
  </si>
  <si>
    <t>ИГРА-ПОБЕДИТЕЛЬ</t>
  </si>
  <si>
    <t>С золотым тиснением!</t>
  </si>
  <si>
    <t>Новая версия</t>
  </si>
  <si>
    <t>детская ИГРА ГОДА!!!</t>
  </si>
  <si>
    <t>АКЦИЯ</t>
  </si>
  <si>
    <t>Цены указаны на 24.07.2017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</si>
</sst>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0&quot;р.&quot;"/>
  </numFmts>
  <fonts count="27" x14ac:knownFonts="1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i/>
      <sz val="9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8"/>
      <color theme="10"/>
      <name val="Arial"/>
      <family val="2"/>
    </font>
    <font>
      <sz val="9"/>
      <color theme="1"/>
      <name val="Century Schoolbook"/>
      <family val="1"/>
      <charset val="204"/>
    </font>
    <font>
      <b/>
      <i/>
      <sz val="30"/>
      <name val="Arial"/>
      <family val="2"/>
      <charset val="204"/>
    </font>
    <font>
      <sz val="8"/>
      <name val="Arial"/>
      <family val="2"/>
      <charset val="1"/>
    </font>
    <font>
      <sz val="9"/>
      <color theme="1"/>
      <name val="Calibri"/>
      <family val="2"/>
      <charset val="204"/>
      <scheme val="minor"/>
    </font>
    <font>
      <i/>
      <sz val="13"/>
      <name val="Arial"/>
      <family val="2"/>
      <charset val="204"/>
    </font>
    <font>
      <sz val="11"/>
      <color indexed="8"/>
      <name val="Calibri"/>
      <family val="2"/>
      <scheme val="minor"/>
    </font>
    <font>
      <sz val="8"/>
      <color theme="0"/>
      <name val="Arial"/>
      <family val="2"/>
    </font>
    <font>
      <sz val="10"/>
      <color theme="0"/>
      <name val="Calibri"/>
      <family val="2"/>
      <charset val="204"/>
      <scheme val="minor"/>
    </font>
    <font>
      <b/>
      <i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i/>
      <sz val="8"/>
      <name val="Arial"/>
      <family val="2"/>
      <charset val="204"/>
    </font>
    <font>
      <b/>
      <sz val="8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2" fillId="0" borderId="0" applyNumberFormat="0" applyFill="0" applyBorder="0" applyAlignment="0" applyProtection="0"/>
    <xf numFmtId="44" fontId="11" fillId="0" borderId="0" applyFont="0" applyFill="0" applyBorder="0" applyAlignment="0" applyProtection="0"/>
    <xf numFmtId="0" fontId="9" fillId="0" borderId="0"/>
    <xf numFmtId="0" fontId="2" fillId="0" borderId="0"/>
    <xf numFmtId="0" fontId="11" fillId="0" borderId="0"/>
    <xf numFmtId="0" fontId="9" fillId="0" borderId="0" applyNumberFormat="0" applyFill="0" applyBorder="0" applyProtection="0">
      <alignment horizontal="center"/>
    </xf>
    <xf numFmtId="0" fontId="11" fillId="0" borderId="0"/>
    <xf numFmtId="0" fontId="18" fillId="0" borderId="0"/>
  </cellStyleXfs>
  <cellXfs count="183">
    <xf numFmtId="0" fontId="0" fillId="0" borderId="0" xfId="0"/>
    <xf numFmtId="44" fontId="17" fillId="0" borderId="1" xfId="1" applyFont="1" applyFill="1" applyBorder="1" applyAlignment="1" applyProtection="1">
      <alignment horizontal="center" vertical="center" wrapText="1"/>
      <protection hidden="1"/>
    </xf>
    <xf numFmtId="0" fontId="14" fillId="0" borderId="0" xfId="2" applyNumberFormat="1" applyFont="1" applyAlignment="1" applyProtection="1">
      <alignment horizontal="left" vertical="top"/>
      <protection locked="0"/>
    </xf>
    <xf numFmtId="0" fontId="2" fillId="0" borderId="0" xfId="2" applyProtection="1">
      <protection locked="0"/>
    </xf>
    <xf numFmtId="0" fontId="2" fillId="0" borderId="0" xfId="2" applyAlignment="1" applyProtection="1">
      <alignment horizontal="center" vertical="center"/>
      <protection locked="0"/>
    </xf>
    <xf numFmtId="0" fontId="2" fillId="0" borderId="0" xfId="2" applyFill="1" applyBorder="1" applyProtection="1">
      <protection locked="0"/>
    </xf>
    <xf numFmtId="0" fontId="2" fillId="0" borderId="0" xfId="2" applyFill="1" applyProtection="1">
      <protection locked="0"/>
    </xf>
    <xf numFmtId="0" fontId="0" fillId="0" borderId="0" xfId="0" applyProtection="1">
      <protection locked="0"/>
    </xf>
    <xf numFmtId="0" fontId="20" fillId="0" borderId="0" xfId="0" applyFont="1" applyProtection="1">
      <protection locked="0"/>
    </xf>
    <xf numFmtId="0" fontId="3" fillId="0" borderId="0" xfId="2" applyNumberFormat="1" applyFont="1" applyAlignment="1" applyProtection="1">
      <alignment horizontal="left" vertical="top"/>
      <protection locked="0"/>
    </xf>
    <xf numFmtId="0" fontId="2" fillId="0" borderId="0" xfId="2" applyNumberFormat="1" applyFont="1" applyFill="1" applyBorder="1" applyAlignment="1" applyProtection="1">
      <alignment horizontal="left" vertical="top" wrapText="1"/>
      <protection locked="0"/>
    </xf>
    <xf numFmtId="0" fontId="2" fillId="0" borderId="0" xfId="2" applyNumberFormat="1" applyFont="1" applyAlignment="1" applyProtection="1">
      <alignment horizontal="left" vertical="top"/>
      <protection locked="0"/>
    </xf>
    <xf numFmtId="0" fontId="2" fillId="0" borderId="0" xfId="2" applyNumberFormat="1" applyAlignment="1" applyProtection="1">
      <alignment horizontal="left" wrapText="1"/>
      <protection locked="0"/>
    </xf>
    <xf numFmtId="0" fontId="2" fillId="0" borderId="0" xfId="2" applyNumberFormat="1" applyAlignment="1" applyProtection="1">
      <alignment horizontal="center" vertical="center" wrapText="1"/>
      <protection locked="0"/>
    </xf>
    <xf numFmtId="164" fontId="2" fillId="0" borderId="0" xfId="2" applyNumberFormat="1" applyFont="1" applyFill="1" applyBorder="1" applyAlignment="1" applyProtection="1">
      <alignment horizontal="right" vertical="top" wrapText="1"/>
      <protection locked="0"/>
    </xf>
    <xf numFmtId="0" fontId="19" fillId="0" borderId="0" xfId="2" applyNumberFormat="1" applyFont="1" applyFill="1" applyAlignment="1" applyProtection="1">
      <alignment horizontal="left" wrapText="1"/>
      <protection locked="0"/>
    </xf>
    <xf numFmtId="0" fontId="2" fillId="0" borderId="0" xfId="2" applyFont="1" applyFill="1" applyAlignment="1" applyProtection="1">
      <alignment horizontal="left" vertical="top" wrapText="1"/>
      <protection locked="0"/>
    </xf>
    <xf numFmtId="0" fontId="2" fillId="0" borderId="0" xfId="2" applyNumberFormat="1" applyFill="1" applyAlignment="1" applyProtection="1">
      <alignment horizontal="left" wrapText="1"/>
      <protection locked="0"/>
    </xf>
    <xf numFmtId="0" fontId="2" fillId="0" borderId="0" xfId="2" applyNumberFormat="1" applyFont="1" applyFill="1" applyAlignment="1" applyProtection="1">
      <alignment horizontal="left" vertical="top" wrapText="1"/>
      <protection locked="0"/>
    </xf>
    <xf numFmtId="0" fontId="2" fillId="0" borderId="0" xfId="2" applyNumberFormat="1" applyAlignment="1" applyProtection="1">
      <alignment horizontal="left" vertical="top"/>
      <protection locked="0"/>
    </xf>
    <xf numFmtId="0" fontId="2" fillId="0" borderId="0" xfId="2" applyAlignment="1" applyProtection="1">
      <alignment horizontal="left"/>
      <protection locked="0"/>
    </xf>
    <xf numFmtId="0" fontId="2" fillId="0" borderId="0" xfId="2" applyFont="1" applyAlignment="1" applyProtection="1">
      <alignment horizontal="left" vertical="top" wrapText="1"/>
      <protection locked="0"/>
    </xf>
    <xf numFmtId="0" fontId="4" fillId="0" borderId="5" xfId="2" applyFont="1" applyFill="1" applyBorder="1" applyAlignment="1" applyProtection="1">
      <alignment horizontal="center" vertical="center"/>
      <protection locked="0"/>
    </xf>
    <xf numFmtId="0" fontId="4" fillId="0" borderId="7" xfId="2" applyNumberFormat="1" applyFont="1" applyBorder="1" applyAlignment="1" applyProtection="1">
      <alignment horizontal="center" vertical="center" wrapText="1"/>
      <protection locked="0"/>
    </xf>
    <xf numFmtId="0" fontId="4" fillId="0" borderId="5" xfId="2" applyNumberFormat="1" applyFont="1" applyBorder="1" applyAlignment="1" applyProtection="1">
      <alignment horizontal="center" vertical="center" wrapText="1"/>
      <protection locked="0"/>
    </xf>
    <xf numFmtId="0" fontId="4" fillId="0" borderId="5" xfId="2" applyFont="1" applyBorder="1" applyAlignment="1" applyProtection="1">
      <alignment horizontal="center" vertical="center" wrapText="1"/>
      <protection locked="0"/>
    </xf>
    <xf numFmtId="0" fontId="5" fillId="4" borderId="1" xfId="2" applyNumberFormat="1" applyFont="1" applyFill="1" applyBorder="1" applyAlignment="1" applyProtection="1">
      <alignment horizontal="left" vertical="top" wrapText="1"/>
      <protection locked="0"/>
    </xf>
    <xf numFmtId="0" fontId="5" fillId="4" borderId="1" xfId="2" applyNumberFormat="1" applyFont="1" applyFill="1" applyBorder="1" applyAlignment="1" applyProtection="1">
      <alignment horizontal="center" vertical="center" wrapText="1"/>
      <protection locked="0"/>
    </xf>
    <xf numFmtId="4" fontId="6" fillId="4" borderId="1" xfId="2" applyNumberFormat="1" applyFont="1" applyFill="1" applyBorder="1" applyAlignment="1" applyProtection="1">
      <alignment horizontal="right" vertical="top" wrapText="1"/>
      <protection locked="0"/>
    </xf>
    <xf numFmtId="0" fontId="6" fillId="4" borderId="1" xfId="2" applyNumberFormat="1" applyFont="1" applyFill="1" applyBorder="1" applyAlignment="1" applyProtection="1">
      <alignment horizontal="right" vertical="top" wrapText="1"/>
      <protection locked="0"/>
    </xf>
    <xf numFmtId="0" fontId="7" fillId="0" borderId="1" xfId="6" applyFont="1" applyFill="1" applyBorder="1" applyProtection="1">
      <protection locked="0"/>
    </xf>
    <xf numFmtId="0" fontId="2" fillId="0" borderId="2" xfId="2" applyNumberFormat="1" applyFont="1" applyFill="1" applyBorder="1" applyAlignment="1" applyProtection="1">
      <alignment horizontal="left" vertical="top" wrapText="1"/>
      <protection locked="0"/>
    </xf>
    <xf numFmtId="0" fontId="2" fillId="0" borderId="1" xfId="2" applyFill="1" applyBorder="1" applyAlignment="1" applyProtection="1">
      <alignment horizontal="center" vertical="center"/>
      <protection locked="0"/>
    </xf>
    <xf numFmtId="4" fontId="2" fillId="0" borderId="1" xfId="2" applyNumberFormat="1" applyFont="1" applyFill="1" applyBorder="1" applyAlignment="1" applyProtection="1">
      <alignment horizontal="right" vertical="top" wrapText="1"/>
      <protection locked="0"/>
    </xf>
    <xf numFmtId="0" fontId="12" fillId="0" borderId="1" xfId="3" applyFill="1" applyBorder="1" applyProtection="1">
      <protection locked="0"/>
    </xf>
    <xf numFmtId="0" fontId="7" fillId="0" borderId="1" xfId="2" applyFont="1" applyFill="1" applyBorder="1" applyProtection="1">
      <protection locked="0"/>
    </xf>
    <xf numFmtId="0" fontId="7" fillId="2" borderId="1" xfId="2" applyFont="1" applyFill="1" applyBorder="1" applyProtection="1">
      <protection locked="0"/>
    </xf>
    <xf numFmtId="0" fontId="2" fillId="2" borderId="2" xfId="2" applyNumberFormat="1" applyFont="1" applyFill="1" applyBorder="1" applyAlignment="1" applyProtection="1">
      <alignment horizontal="left" vertical="top" wrapText="1"/>
      <protection locked="0"/>
    </xf>
    <xf numFmtId="0" fontId="12" fillId="2" borderId="1" xfId="3" applyFill="1" applyBorder="1" applyProtection="1">
      <protection locked="0"/>
    </xf>
    <xf numFmtId="0" fontId="7" fillId="2" borderId="1" xfId="6" applyFont="1" applyFill="1" applyBorder="1" applyProtection="1">
      <protection locked="0"/>
    </xf>
    <xf numFmtId="0" fontId="12" fillId="0" borderId="1" xfId="3" applyBorder="1" applyProtection="1">
      <protection locked="0"/>
    </xf>
    <xf numFmtId="0" fontId="7" fillId="2" borderId="5" xfId="2" applyFont="1" applyFill="1" applyBorder="1" applyProtection="1">
      <protection locked="0"/>
    </xf>
    <xf numFmtId="0" fontId="2" fillId="2" borderId="7" xfId="2" applyNumberFormat="1" applyFont="1" applyFill="1" applyBorder="1" applyAlignment="1" applyProtection="1">
      <alignment horizontal="left" vertical="top" wrapText="1"/>
      <protection locked="0"/>
    </xf>
    <xf numFmtId="0" fontId="12" fillId="2" borderId="5" xfId="3" applyFill="1" applyBorder="1" applyProtection="1">
      <protection locked="0"/>
    </xf>
    <xf numFmtId="164" fontId="6" fillId="4" borderId="1" xfId="2" applyNumberFormat="1" applyFont="1" applyFill="1" applyBorder="1" applyAlignment="1" applyProtection="1">
      <alignment horizontal="right" vertical="top" wrapText="1"/>
      <protection locked="0"/>
    </xf>
    <xf numFmtId="0" fontId="7" fillId="0" borderId="7" xfId="2" applyFont="1" applyFill="1" applyBorder="1" applyProtection="1">
      <protection locked="0"/>
    </xf>
    <xf numFmtId="0" fontId="2" fillId="0" borderId="7" xfId="2" applyNumberFormat="1" applyFont="1" applyFill="1" applyBorder="1" applyAlignment="1" applyProtection="1">
      <alignment horizontal="left" vertical="top" wrapText="1"/>
      <protection locked="0"/>
    </xf>
    <xf numFmtId="0" fontId="12" fillId="0" borderId="5" xfId="3" applyBorder="1" applyProtection="1">
      <protection locked="0"/>
    </xf>
    <xf numFmtId="0" fontId="7" fillId="0" borderId="2" xfId="2" applyFont="1" applyFill="1" applyBorder="1" applyProtection="1">
      <protection locked="0"/>
    </xf>
    <xf numFmtId="0" fontId="7" fillId="2" borderId="2" xfId="2" applyFont="1" applyFill="1" applyBorder="1" applyProtection="1">
      <protection locked="0"/>
    </xf>
    <xf numFmtId="0" fontId="7" fillId="2" borderId="2" xfId="6" applyFont="1" applyFill="1" applyBorder="1" applyProtection="1">
      <protection locked="0"/>
    </xf>
    <xf numFmtId="0" fontId="7" fillId="0" borderId="4" xfId="2" applyFont="1" applyFill="1" applyBorder="1" applyProtection="1">
      <protection locked="0"/>
    </xf>
    <xf numFmtId="0" fontId="2" fillId="0" borderId="7" xfId="2" applyNumberFormat="1" applyFont="1" applyFill="1" applyBorder="1" applyAlignment="1" applyProtection="1">
      <alignment horizontal="left" vertical="top"/>
      <protection locked="0"/>
    </xf>
    <xf numFmtId="0" fontId="6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7" fillId="2" borderId="7" xfId="2" applyFont="1" applyFill="1" applyBorder="1" applyProtection="1">
      <protection locked="0"/>
    </xf>
    <xf numFmtId="0" fontId="7" fillId="0" borderId="9" xfId="2" applyFont="1" applyFill="1" applyBorder="1" applyProtection="1">
      <protection locked="0"/>
    </xf>
    <xf numFmtId="0" fontId="2" fillId="0" borderId="1" xfId="2" applyNumberFormat="1" applyFont="1" applyFill="1" applyBorder="1" applyAlignment="1" applyProtection="1">
      <alignment horizontal="left" vertical="top" wrapText="1"/>
      <protection locked="0"/>
    </xf>
    <xf numFmtId="0" fontId="2" fillId="0" borderId="1" xfId="2" applyNumberFormat="1" applyFill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4" borderId="1" xfId="6" applyNumberFormat="1" applyFont="1" applyFill="1" applyBorder="1" applyAlignment="1" applyProtection="1">
      <alignment horizontal="left" vertical="top" wrapText="1"/>
      <protection locked="0"/>
    </xf>
    <xf numFmtId="0" fontId="5" fillId="4" borderId="1" xfId="6" applyNumberFormat="1" applyFont="1" applyFill="1" applyBorder="1" applyAlignment="1" applyProtection="1">
      <alignment horizontal="center" vertical="center" wrapText="1"/>
      <protection locked="0"/>
    </xf>
    <xf numFmtId="4" fontId="6" fillId="4" borderId="1" xfId="6" applyNumberFormat="1" applyFont="1" applyFill="1" applyBorder="1" applyAlignment="1" applyProtection="1">
      <alignment horizontal="right" vertical="top" wrapText="1"/>
      <protection locked="0"/>
    </xf>
    <xf numFmtId="0" fontId="7" fillId="0" borderId="1" xfId="6" applyFont="1" applyFill="1" applyBorder="1" applyAlignment="1" applyProtection="1">
      <alignment horizontal="left" vertical="center"/>
      <protection locked="0"/>
    </xf>
    <xf numFmtId="0" fontId="8" fillId="0" borderId="1" xfId="6" applyNumberFormat="1" applyFont="1" applyBorder="1" applyAlignment="1" applyProtection="1">
      <alignment horizontal="left" wrapText="1"/>
      <protection locked="0"/>
    </xf>
    <xf numFmtId="4" fontId="2" fillId="3" borderId="1" xfId="6" applyNumberFormat="1" applyFont="1" applyFill="1" applyBorder="1" applyAlignment="1" applyProtection="1">
      <alignment horizontal="right" vertical="top" wrapText="1"/>
      <protection locked="0"/>
    </xf>
    <xf numFmtId="0" fontId="7" fillId="0" borderId="1" xfId="6" applyFont="1" applyBorder="1" applyProtection="1">
      <protection locked="0"/>
    </xf>
    <xf numFmtId="0" fontId="2" fillId="3" borderId="1" xfId="6" applyNumberFormat="1" applyFill="1" applyBorder="1" applyAlignment="1" applyProtection="1">
      <alignment horizontal="left" vertical="top" wrapText="1"/>
      <protection locked="0"/>
    </xf>
    <xf numFmtId="0" fontId="2" fillId="3" borderId="1" xfId="6" applyNumberFormat="1" applyFont="1" applyFill="1" applyBorder="1" applyAlignment="1" applyProtection="1">
      <alignment horizontal="left" vertical="top" wrapText="1"/>
      <protection locked="0"/>
    </xf>
    <xf numFmtId="0" fontId="2" fillId="0" borderId="1" xfId="6" applyBorder="1" applyAlignment="1" applyProtection="1">
      <alignment horizontal="left"/>
      <protection locked="0"/>
    </xf>
    <xf numFmtId="0" fontId="7" fillId="0" borderId="3" xfId="9" applyFont="1" applyBorder="1" applyProtection="1">
      <protection locked="0"/>
    </xf>
    <xf numFmtId="0" fontId="2" fillId="0" borderId="3" xfId="6" applyBorder="1" applyProtection="1">
      <protection locked="0"/>
    </xf>
    <xf numFmtId="0" fontId="7" fillId="0" borderId="1" xfId="5" applyFont="1" applyBorder="1" applyProtection="1">
      <protection locked="0"/>
    </xf>
    <xf numFmtId="0" fontId="7" fillId="0" borderId="1" xfId="9" applyFont="1" applyFill="1" applyBorder="1" applyProtection="1">
      <protection locked="0"/>
    </xf>
    <xf numFmtId="0" fontId="15" fillId="0" borderId="1" xfId="6" applyFont="1" applyBorder="1" applyProtection="1">
      <protection locked="0"/>
    </xf>
    <xf numFmtId="0" fontId="15" fillId="0" borderId="1" xfId="6" applyFont="1" applyBorder="1" applyAlignment="1" applyProtection="1">
      <alignment wrapText="1"/>
      <protection locked="0"/>
    </xf>
    <xf numFmtId="0" fontId="7" fillId="2" borderId="1" xfId="9" applyFont="1" applyFill="1" applyBorder="1" applyProtection="1">
      <protection locked="0"/>
    </xf>
    <xf numFmtId="0" fontId="2" fillId="3" borderId="6" xfId="6" applyNumberFormat="1" applyFont="1" applyFill="1" applyBorder="1" applyAlignment="1" applyProtection="1">
      <alignment horizontal="left" vertical="top" wrapText="1"/>
      <protection locked="0"/>
    </xf>
    <xf numFmtId="0" fontId="16" fillId="2" borderId="6" xfId="6" applyFont="1" applyFill="1" applyBorder="1" applyProtection="1">
      <protection locked="0"/>
    </xf>
    <xf numFmtId="1" fontId="7" fillId="0" borderId="1" xfId="6" applyNumberFormat="1" applyFont="1" applyBorder="1" applyProtection="1">
      <protection locked="0"/>
    </xf>
    <xf numFmtId="4" fontId="7" fillId="4" borderId="1" xfId="6" applyNumberFormat="1" applyFont="1" applyFill="1" applyBorder="1" applyAlignment="1" applyProtection="1">
      <alignment horizontal="right" vertical="top" wrapText="1"/>
      <protection locked="0"/>
    </xf>
    <xf numFmtId="0" fontId="7" fillId="4" borderId="1" xfId="6" applyFont="1" applyFill="1" applyBorder="1" applyProtection="1">
      <protection locked="0"/>
    </xf>
    <xf numFmtId="0" fontId="2" fillId="4" borderId="1" xfId="6" applyNumberFormat="1" applyFont="1" applyFill="1" applyBorder="1" applyAlignment="1" applyProtection="1">
      <alignment horizontal="center" vertical="center" wrapText="1"/>
      <protection locked="0"/>
    </xf>
    <xf numFmtId="4" fontId="2" fillId="4" borderId="1" xfId="6" applyNumberFormat="1" applyFont="1" applyFill="1" applyBorder="1" applyAlignment="1" applyProtection="1">
      <alignment horizontal="right" vertical="top" wrapText="1"/>
      <protection locked="0"/>
    </xf>
    <xf numFmtId="0" fontId="2" fillId="0" borderId="0" xfId="6" applyProtection="1">
      <protection locked="0"/>
    </xf>
    <xf numFmtId="0" fontId="13" fillId="0" borderId="1" xfId="6" applyFont="1" applyBorder="1" applyAlignment="1" applyProtection="1">
      <alignment vertical="center" wrapText="1"/>
      <protection locked="0"/>
    </xf>
    <xf numFmtId="0" fontId="2" fillId="0" borderId="1" xfId="6" applyNumberFormat="1" applyFont="1" applyFill="1" applyBorder="1" applyAlignment="1" applyProtection="1">
      <alignment horizontal="left" vertical="top" wrapText="1"/>
      <protection locked="0"/>
    </xf>
    <xf numFmtId="0" fontId="6" fillId="4" borderId="1" xfId="2" applyFont="1" applyFill="1" applyBorder="1" applyAlignment="1" applyProtection="1">
      <alignment horizontal="center" vertical="center"/>
      <protection locked="0"/>
    </xf>
    <xf numFmtId="0" fontId="8" fillId="0" borderId="5" xfId="2" applyFont="1" applyFill="1" applyBorder="1" applyAlignment="1" applyProtection="1">
      <alignment horizontal="center" vertical="center" wrapText="1"/>
      <protection locked="0"/>
    </xf>
    <xf numFmtId="0" fontId="12" fillId="0" borderId="5" xfId="3" applyFill="1" applyBorder="1" applyProtection="1">
      <protection locked="0"/>
    </xf>
    <xf numFmtId="0" fontId="6" fillId="4" borderId="1" xfId="6" applyNumberFormat="1" applyFont="1" applyFill="1" applyBorder="1" applyAlignment="1" applyProtection="1">
      <alignment horizontal="center" vertical="center"/>
      <protection locked="0"/>
    </xf>
    <xf numFmtId="4" fontId="2" fillId="2" borderId="1" xfId="2" applyNumberFormat="1" applyFont="1" applyFill="1" applyBorder="1" applyAlignment="1" applyProtection="1">
      <alignment horizontal="right" vertical="top" wrapText="1"/>
      <protection locked="0"/>
    </xf>
    <xf numFmtId="0" fontId="7" fillId="2" borderId="5" xfId="6" applyFont="1" applyFill="1" applyBorder="1" applyProtection="1">
      <protection locked="0"/>
    </xf>
    <xf numFmtId="0" fontId="7" fillId="0" borderId="4" xfId="2" applyFont="1" applyFill="1" applyBorder="1" applyProtection="1"/>
    <xf numFmtId="0" fontId="7" fillId="0" borderId="2" xfId="6" applyFont="1" applyFill="1" applyBorder="1" applyProtection="1">
      <protection locked="0"/>
    </xf>
    <xf numFmtId="0" fontId="21" fillId="4" borderId="1" xfId="6" applyNumberFormat="1" applyFont="1" applyFill="1" applyBorder="1" applyAlignment="1" applyProtection="1">
      <alignment horizontal="left" vertical="top" wrapText="1"/>
      <protection locked="0"/>
    </xf>
    <xf numFmtId="0" fontId="7" fillId="2" borderId="1" xfId="6" applyFont="1" applyFill="1" applyBorder="1" applyProtection="1"/>
    <xf numFmtId="0" fontId="12" fillId="0" borderId="0" xfId="3"/>
    <xf numFmtId="0" fontId="4" fillId="0" borderId="1" xfId="6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4" fontId="2" fillId="3" borderId="0" xfId="6" applyNumberFormat="1" applyFont="1" applyFill="1" applyBorder="1" applyAlignment="1" applyProtection="1">
      <alignment horizontal="right" vertical="top" wrapText="1"/>
      <protection locked="0"/>
    </xf>
    <xf numFmtId="0" fontId="0" fillId="5" borderId="0" xfId="0" applyFill="1" applyProtection="1">
      <protection locked="0"/>
    </xf>
    <xf numFmtId="0" fontId="7" fillId="0" borderId="5" xfId="2" applyFont="1" applyFill="1" applyBorder="1" applyProtection="1">
      <protection locked="0"/>
    </xf>
    <xf numFmtId="0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22" fillId="0" borderId="0" xfId="5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Protection="1">
      <protection locked="0"/>
    </xf>
    <xf numFmtId="0" fontId="10" fillId="0" borderId="1" xfId="2" applyFont="1" applyBorder="1" applyAlignment="1" applyProtection="1">
      <alignment horizontal="center" vertical="center" wrapText="1"/>
      <protection locked="0"/>
    </xf>
    <xf numFmtId="0" fontId="12" fillId="0" borderId="1" xfId="3" applyFill="1" applyBorder="1" applyAlignment="1" applyProtection="1">
      <protection locked="0"/>
    </xf>
    <xf numFmtId="0" fontId="12" fillId="0" borderId="1" xfId="3" applyBorder="1" applyAlignment="1" applyProtection="1">
      <protection locked="0"/>
    </xf>
    <xf numFmtId="0" fontId="12" fillId="0" borderId="5" xfId="3" applyFill="1" applyBorder="1" applyAlignment="1" applyProtection="1">
      <protection locked="0"/>
    </xf>
    <xf numFmtId="0" fontId="12" fillId="0" borderId="5" xfId="3" applyBorder="1" applyAlignment="1" applyProtection="1">
      <protection locked="0"/>
    </xf>
    <xf numFmtId="0" fontId="12" fillId="2" borderId="1" xfId="3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12" fillId="0" borderId="1" xfId="3" applyNumberFormat="1" applyFill="1" applyBorder="1" applyAlignment="1" applyProtection="1">
      <alignment wrapText="1"/>
      <protection locked="0"/>
    </xf>
    <xf numFmtId="0" fontId="7" fillId="0" borderId="1" xfId="2" applyNumberFormat="1" applyFont="1" applyFill="1" applyBorder="1" applyAlignment="1" applyProtection="1">
      <alignment horizontal="left" vertical="top" wrapText="1"/>
      <protection locked="0"/>
    </xf>
    <xf numFmtId="0" fontId="8" fillId="0" borderId="2" xfId="2" applyNumberFormat="1" applyFont="1" applyFill="1" applyBorder="1" applyAlignment="1" applyProtection="1">
      <alignment horizontal="left" vertical="top" wrapText="1"/>
      <protection locked="0"/>
    </xf>
    <xf numFmtId="0" fontId="8" fillId="0" borderId="1" xfId="2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protection locked="0"/>
    </xf>
    <xf numFmtId="0" fontId="9" fillId="0" borderId="1" xfId="5" applyNumberFormat="1" applyFill="1" applyBorder="1" applyAlignment="1" applyProtection="1">
      <alignment wrapText="1"/>
      <protection locked="0"/>
    </xf>
    <xf numFmtId="0" fontId="7" fillId="0" borderId="1" xfId="2" applyFont="1" applyFill="1" applyBorder="1" applyAlignment="1" applyProtection="1">
      <alignment horizontal="center" vertical="center"/>
      <protection locked="0"/>
    </xf>
    <xf numFmtId="0" fontId="2" fillId="6" borderId="2" xfId="2" applyNumberFormat="1" applyFont="1" applyFill="1" applyBorder="1" applyAlignment="1" applyProtection="1">
      <alignment horizontal="left" vertical="top" wrapText="1"/>
      <protection locked="0"/>
    </xf>
    <xf numFmtId="0" fontId="7" fillId="6" borderId="1" xfId="0" applyFont="1" applyFill="1" applyBorder="1" applyAlignment="1" applyProtection="1">
      <protection locked="0"/>
    </xf>
    <xf numFmtId="0" fontId="2" fillId="6" borderId="1" xfId="2" applyFill="1" applyBorder="1" applyAlignment="1" applyProtection="1">
      <alignment horizontal="center" vertical="center"/>
      <protection locked="0"/>
    </xf>
    <xf numFmtId="4" fontId="2" fillId="6" borderId="1" xfId="2" applyNumberFormat="1" applyFont="1" applyFill="1" applyBorder="1" applyAlignment="1" applyProtection="1">
      <alignment horizontal="right" vertical="top" wrapText="1"/>
      <protection locked="0"/>
    </xf>
    <xf numFmtId="4" fontId="2" fillId="0" borderId="1" xfId="6" applyNumberFormat="1" applyFont="1" applyFill="1" applyBorder="1" applyAlignment="1" applyProtection="1">
      <alignment horizontal="right" vertical="top" wrapText="1"/>
      <protection locked="0"/>
    </xf>
    <xf numFmtId="0" fontId="0" fillId="0" borderId="1" xfId="0" applyBorder="1" applyProtection="1">
      <protection locked="0"/>
    </xf>
    <xf numFmtId="0" fontId="9" fillId="6" borderId="1" xfId="5" applyNumberFormat="1" applyFill="1" applyBorder="1" applyAlignment="1" applyProtection="1">
      <alignment wrapText="1"/>
      <protection locked="0"/>
    </xf>
    <xf numFmtId="0" fontId="12" fillId="6" borderId="1" xfId="3" applyFill="1" applyBorder="1" applyProtection="1">
      <protection locked="0"/>
    </xf>
    <xf numFmtId="0" fontId="7" fillId="6" borderId="10" xfId="5" applyFont="1" applyFill="1" applyBorder="1" applyProtection="1">
      <protection locked="0"/>
    </xf>
    <xf numFmtId="0" fontId="8" fillId="6" borderId="10" xfId="5" applyFont="1" applyFill="1" applyBorder="1" applyProtection="1">
      <protection locked="0"/>
    </xf>
    <xf numFmtId="0" fontId="24" fillId="6" borderId="1" xfId="2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24" fillId="6" borderId="1" xfId="2" applyFont="1" applyFill="1" applyBorder="1" applyAlignment="1" applyProtection="1">
      <alignment horizontal="center" vertical="center"/>
      <protection locked="0"/>
    </xf>
    <xf numFmtId="0" fontId="25" fillId="7" borderId="5" xfId="2" applyFont="1" applyFill="1" applyBorder="1" applyAlignment="1" applyProtection="1">
      <alignment horizontal="center" vertical="center" wrapText="1"/>
      <protection locked="0"/>
    </xf>
    <xf numFmtId="0" fontId="7" fillId="7" borderId="1" xfId="2" applyFont="1" applyFill="1" applyBorder="1" applyProtection="1">
      <protection locked="0"/>
    </xf>
    <xf numFmtId="0" fontId="2" fillId="7" borderId="2" xfId="2" applyNumberFormat="1" applyFont="1" applyFill="1" applyBorder="1" applyAlignment="1" applyProtection="1">
      <alignment horizontal="left" vertical="top" wrapText="1"/>
      <protection locked="0"/>
    </xf>
    <xf numFmtId="0" fontId="2" fillId="7" borderId="1" xfId="2" applyFill="1" applyBorder="1" applyAlignment="1" applyProtection="1">
      <alignment horizontal="center" vertical="center"/>
      <protection locked="0"/>
    </xf>
    <xf numFmtId="0" fontId="26" fillId="8" borderId="5" xfId="2" applyFont="1" applyFill="1" applyBorder="1" applyAlignment="1" applyProtection="1">
      <alignment horizontal="center" vertical="center" wrapText="1"/>
      <protection locked="0"/>
    </xf>
    <xf numFmtId="0" fontId="2" fillId="6" borderId="7" xfId="2" applyNumberFormat="1" applyFont="1" applyFill="1" applyBorder="1" applyAlignment="1" applyProtection="1">
      <alignment horizontal="left" vertical="top" wrapText="1"/>
      <protection locked="0"/>
    </xf>
    <xf numFmtId="0" fontId="2" fillId="8" borderId="1" xfId="2" applyFill="1" applyBorder="1" applyAlignment="1" applyProtection="1">
      <alignment horizontal="center" vertical="center"/>
      <protection locked="0"/>
    </xf>
    <xf numFmtId="0" fontId="7" fillId="10" borderId="1" xfId="2" applyFont="1" applyFill="1" applyBorder="1" applyProtection="1">
      <protection locked="0"/>
    </xf>
    <xf numFmtId="0" fontId="2" fillId="10" borderId="1" xfId="2" applyFont="1" applyFill="1" applyBorder="1" applyProtection="1">
      <protection locked="0"/>
    </xf>
    <xf numFmtId="0" fontId="2" fillId="10" borderId="1" xfId="2" applyFill="1" applyBorder="1" applyAlignment="1" applyProtection="1">
      <alignment horizontal="center" vertical="center"/>
      <protection locked="0"/>
    </xf>
    <xf numFmtId="0" fontId="7" fillId="7" borderId="1" xfId="6" applyFont="1" applyFill="1" applyBorder="1" applyProtection="1">
      <protection locked="0"/>
    </xf>
    <xf numFmtId="4" fontId="2" fillId="9" borderId="1" xfId="2" applyNumberFormat="1" applyFont="1" applyFill="1" applyBorder="1" applyAlignment="1" applyProtection="1">
      <alignment horizontal="right" vertical="top" wrapText="1"/>
      <protection locked="0"/>
    </xf>
    <xf numFmtId="0" fontId="7" fillId="6" borderId="1" xfId="5" applyNumberFormat="1" applyFont="1" applyFill="1" applyBorder="1" applyAlignment="1" applyProtection="1">
      <alignment wrapText="1"/>
      <protection locked="0"/>
    </xf>
    <xf numFmtId="0" fontId="25" fillId="11" borderId="5" xfId="2" applyFont="1" applyFill="1" applyBorder="1" applyAlignment="1" applyProtection="1">
      <alignment horizontal="center" vertical="center" wrapText="1"/>
      <protection locked="0"/>
    </xf>
    <xf numFmtId="0" fontId="7" fillId="11" borderId="2" xfId="6" applyFont="1" applyFill="1" applyBorder="1" applyProtection="1">
      <protection locked="0"/>
    </xf>
    <xf numFmtId="0" fontId="2" fillId="11" borderId="2" xfId="2" applyNumberFormat="1" applyFont="1" applyFill="1" applyBorder="1" applyAlignment="1" applyProtection="1">
      <alignment horizontal="left" vertical="top" wrapText="1"/>
      <protection locked="0"/>
    </xf>
    <xf numFmtId="0" fontId="2" fillId="11" borderId="1" xfId="2" applyFill="1" applyBorder="1" applyAlignment="1" applyProtection="1">
      <alignment horizontal="center" vertical="center"/>
      <protection locked="0"/>
    </xf>
    <xf numFmtId="0" fontId="2" fillId="7" borderId="2" xfId="2" applyNumberFormat="1" applyFont="1" applyFill="1" applyBorder="1" applyAlignment="1" applyProtection="1">
      <alignment horizontal="left" vertical="center" wrapText="1"/>
      <protection locked="0"/>
    </xf>
    <xf numFmtId="4" fontId="2" fillId="11" borderId="1" xfId="2" applyNumberFormat="1" applyFont="1" applyFill="1" applyBorder="1" applyAlignment="1" applyProtection="1">
      <alignment horizontal="right" vertical="top" wrapText="1"/>
      <protection locked="0"/>
    </xf>
    <xf numFmtId="0" fontId="24" fillId="12" borderId="5" xfId="2" applyFont="1" applyFill="1" applyBorder="1" applyAlignment="1" applyProtection="1">
      <alignment horizontal="center" vertical="center" wrapText="1"/>
      <protection locked="0"/>
    </xf>
    <xf numFmtId="0" fontId="7" fillId="7" borderId="2" xfId="2" applyFont="1" applyFill="1" applyBorder="1" applyProtection="1">
      <protection locked="0"/>
    </xf>
    <xf numFmtId="0" fontId="7" fillId="8" borderId="1" xfId="6" applyFont="1" applyFill="1" applyBorder="1" applyProtection="1">
      <protection locked="0"/>
    </xf>
    <xf numFmtId="0" fontId="2" fillId="8" borderId="2" xfId="2" applyNumberFormat="1" applyFont="1" applyFill="1" applyBorder="1" applyAlignment="1" applyProtection="1">
      <alignment horizontal="left" vertical="top" wrapText="1"/>
      <protection locked="0"/>
    </xf>
    <xf numFmtId="0" fontId="2" fillId="7" borderId="7" xfId="2" applyNumberFormat="1" applyFont="1" applyFill="1" applyBorder="1" applyAlignment="1" applyProtection="1">
      <alignment horizontal="left" vertical="top"/>
      <protection locked="0"/>
    </xf>
    <xf numFmtId="0" fontId="7" fillId="12" borderId="1" xfId="6" applyFont="1" applyFill="1" applyBorder="1" applyProtection="1">
      <protection locked="0"/>
    </xf>
    <xf numFmtId="0" fontId="2" fillId="12" borderId="1" xfId="2" applyFill="1" applyBorder="1" applyAlignment="1" applyProtection="1">
      <alignment horizontal="center" vertical="center"/>
      <protection locked="0"/>
    </xf>
    <xf numFmtId="0" fontId="7" fillId="7" borderId="2" xfId="2" applyFont="1" applyFill="1" applyBorder="1" applyAlignment="1" applyProtection="1">
      <alignment vertical="center"/>
      <protection locked="0"/>
    </xf>
    <xf numFmtId="0" fontId="7" fillId="6" borderId="2" xfId="2" applyFont="1" applyFill="1" applyBorder="1" applyProtection="1">
      <protection locked="0"/>
    </xf>
    <xf numFmtId="0" fontId="8" fillId="6" borderId="5" xfId="2" applyFont="1" applyFill="1" applyBorder="1" applyAlignment="1" applyProtection="1">
      <alignment horizontal="center" vertical="center" wrapText="1"/>
      <protection locked="0"/>
    </xf>
    <xf numFmtId="0" fontId="7" fillId="6" borderId="7" xfId="2" applyFont="1" applyFill="1" applyBorder="1" applyProtection="1">
      <protection locked="0"/>
    </xf>
    <xf numFmtId="0" fontId="24" fillId="6" borderId="5" xfId="2" applyFont="1" applyFill="1" applyBorder="1" applyAlignment="1" applyProtection="1">
      <alignment horizontal="center" vertical="center" wrapText="1"/>
      <protection locked="0"/>
    </xf>
    <xf numFmtId="0" fontId="7" fillId="2" borderId="1" xfId="2" applyNumberFormat="1" applyFont="1" applyFill="1" applyBorder="1" applyAlignment="1" applyProtection="1">
      <alignment horizontal="left" vertical="top" wrapText="1"/>
      <protection locked="0"/>
    </xf>
    <xf numFmtId="0" fontId="8" fillId="2" borderId="2" xfId="2" applyNumberFormat="1" applyFont="1" applyFill="1" applyBorder="1" applyAlignment="1" applyProtection="1">
      <alignment horizontal="left" vertical="top" wrapText="1"/>
      <protection locked="0"/>
    </xf>
    <xf numFmtId="0" fontId="5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2" applyFill="1" applyBorder="1" applyAlignment="1" applyProtection="1">
      <alignment horizontal="center" vertical="center"/>
      <protection locked="0"/>
    </xf>
    <xf numFmtId="0" fontId="7" fillId="2" borderId="4" xfId="2" applyFont="1" applyFill="1" applyBorder="1" applyProtection="1">
      <protection locked="0"/>
    </xf>
    <xf numFmtId="0" fontId="7" fillId="2" borderId="1" xfId="6" applyFont="1" applyFill="1" applyBorder="1" applyAlignment="1" applyProtection="1">
      <alignment vertical="center"/>
      <protection locked="0"/>
    </xf>
    <xf numFmtId="0" fontId="2" fillId="2" borderId="2" xfId="2" applyNumberFormat="1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protection locked="0"/>
    </xf>
    <xf numFmtId="0" fontId="2" fillId="2" borderId="1" xfId="5" applyNumberFormat="1" applyFont="1" applyFill="1" applyBorder="1" applyAlignment="1" applyProtection="1">
      <alignment wrapText="1"/>
      <protection locked="0"/>
    </xf>
    <xf numFmtId="0" fontId="24" fillId="2" borderId="1" xfId="2" applyFont="1" applyFill="1" applyBorder="1" applyAlignment="1" applyProtection="1">
      <alignment horizontal="center" vertical="center"/>
      <protection locked="0"/>
    </xf>
    <xf numFmtId="0" fontId="2" fillId="2" borderId="2" xfId="2" applyFont="1" applyFill="1" applyBorder="1" applyProtection="1">
      <protection locked="0"/>
    </xf>
    <xf numFmtId="0" fontId="8" fillId="2" borderId="5" xfId="2" applyFont="1" applyFill="1" applyBorder="1" applyAlignment="1" applyProtection="1">
      <alignment horizontal="center" vertical="center" wrapText="1"/>
      <protection locked="0"/>
    </xf>
    <xf numFmtId="0" fontId="23" fillId="2" borderId="1" xfId="5" applyNumberFormat="1" applyFont="1" applyFill="1" applyBorder="1" applyAlignment="1" applyProtection="1">
      <alignment horizontal="left" vertical="top" wrapText="1"/>
      <protection locked="0"/>
    </xf>
    <xf numFmtId="0" fontId="2" fillId="0" borderId="8" xfId="2" applyNumberFormat="1" applyFont="1" applyFill="1" applyBorder="1" applyAlignment="1" applyProtection="1">
      <alignment horizontal="left" vertical="center" wrapText="1"/>
      <protection locked="0"/>
    </xf>
    <xf numFmtId="0" fontId="2" fillId="0" borderId="0" xfId="2" applyNumberFormat="1" applyFont="1" applyFill="1" applyBorder="1" applyAlignment="1" applyProtection="1">
      <alignment horizontal="left" vertical="center" wrapText="1"/>
      <protection locked="0"/>
    </xf>
    <xf numFmtId="0" fontId="2" fillId="0" borderId="0" xfId="2" applyNumberFormat="1" applyAlignment="1" applyProtection="1">
      <alignment horizontal="left" vertical="top"/>
      <protection locked="0"/>
    </xf>
    <xf numFmtId="0" fontId="2" fillId="0" borderId="0" xfId="2" applyAlignment="1" applyProtection="1">
      <alignment horizontal="left"/>
      <protection locked="0"/>
    </xf>
  </cellXfs>
  <cellStyles count="11">
    <cellStyle name="Гиперссылка" xfId="3" builtinId="8"/>
    <cellStyle name="Денежный" xfId="1" builtinId="4"/>
    <cellStyle name="Денежный 2" xfId="4"/>
    <cellStyle name="Заголовок 1 2" xfId="8"/>
    <cellStyle name="Обычный" xfId="0" builtinId="0"/>
    <cellStyle name="Обычный 2" xfId="5"/>
    <cellStyle name="Обычный 3" xfId="6"/>
    <cellStyle name="Обычный 3 2" xfId="9"/>
    <cellStyle name="Обычный 4" xfId="2"/>
    <cellStyle name="Обычный 5" xfId="10"/>
    <cellStyle name="Обычный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lifestyleltd.ru/games/husch-husch-kleine-hexe/" TargetMode="External"/><Relationship Id="rId21" Type="http://schemas.openxmlformats.org/officeDocument/2006/relationships/hyperlink" Target="http://www.lifestyleltd.ru/games/dixit3/" TargetMode="External"/><Relationship Id="rId42" Type="http://schemas.openxmlformats.org/officeDocument/2006/relationships/hyperlink" Target="http://www.lifestyleltd.ru/games/quoridor-kid/" TargetMode="External"/><Relationship Id="rId63" Type="http://schemas.openxmlformats.org/officeDocument/2006/relationships/hyperlink" Target="http://www.lifestyleltd.ru/games/go-3211/" TargetMode="External"/><Relationship Id="rId84" Type="http://schemas.openxmlformats.org/officeDocument/2006/relationships/hyperlink" Target="http://www.lifestyleltd.ru/games/pp-brainbusting-4-wood-set/" TargetMode="External"/><Relationship Id="rId138" Type="http://schemas.openxmlformats.org/officeDocument/2006/relationships/hyperlink" Target="http://www.lifestyleltd.ru/games/the-triple-menace/" TargetMode="External"/><Relationship Id="rId159" Type="http://schemas.openxmlformats.org/officeDocument/2006/relationships/hyperlink" Target="http://lifestyleltd.ru/games/cortex/" TargetMode="External"/><Relationship Id="rId170" Type="http://schemas.openxmlformats.org/officeDocument/2006/relationships/hyperlink" Target="http://lifestyleltd.ru/games/fantastic-park/" TargetMode="External"/><Relationship Id="rId191" Type="http://schemas.openxmlformats.org/officeDocument/2006/relationships/hyperlink" Target="http://lifestyleltd.ru/games/mino-and-tauri/" TargetMode="External"/><Relationship Id="rId205" Type="http://schemas.openxmlformats.org/officeDocument/2006/relationships/hyperlink" Target="http://lifestyleltd.ru/games/pp-set-of-4-chunky-metal-puzzles/" TargetMode="External"/><Relationship Id="rId107" Type="http://schemas.openxmlformats.org/officeDocument/2006/relationships/hyperlink" Target="http://www.lifestyleltd.ru/games/great-minds-range-da-vinci-helicopter-puzzle/" TargetMode="External"/><Relationship Id="rId11" Type="http://schemas.openxmlformats.org/officeDocument/2006/relationships/hyperlink" Target="http://www.lifestyleltd.ru/games/halli-galli/" TargetMode="External"/><Relationship Id="rId32" Type="http://schemas.openxmlformats.org/officeDocument/2006/relationships/hyperlink" Target="http://www.lifestyleltd.ru/games/jaipur/" TargetMode="External"/><Relationship Id="rId53" Type="http://schemas.openxmlformats.org/officeDocument/2006/relationships/hyperlink" Target="http://www.lifestyleltd.ru/games/rapidcroco/" TargetMode="External"/><Relationship Id="rId74" Type="http://schemas.openxmlformats.org/officeDocument/2006/relationships/hyperlink" Target="http://www.lifestyleltd.ru/games/crossroads/" TargetMode="External"/><Relationship Id="rId128" Type="http://schemas.openxmlformats.org/officeDocument/2006/relationships/hyperlink" Target="http://www.lifestyleltd.ru/games/der-isses/" TargetMode="External"/><Relationship Id="rId149" Type="http://schemas.openxmlformats.org/officeDocument/2006/relationships/hyperlink" Target="http://www.lifestyleltd.ru/games/dixit4/" TargetMode="External"/><Relationship Id="rId5" Type="http://schemas.openxmlformats.org/officeDocument/2006/relationships/hyperlink" Target="http://www.lifestyleltd.ru/games/korova-006-deluxe/" TargetMode="External"/><Relationship Id="rId95" Type="http://schemas.openxmlformats.org/officeDocument/2006/relationships/hyperlink" Target="http://www.lifestyleltd.ru/games/pp-chunky-wooden-puzzles-plank/" TargetMode="External"/><Relationship Id="rId160" Type="http://schemas.openxmlformats.org/officeDocument/2006/relationships/hyperlink" Target="http://lifestyleltd.ru/games/korova-006-deluxe/" TargetMode="External"/><Relationship Id="rId181" Type="http://schemas.openxmlformats.org/officeDocument/2006/relationships/hyperlink" Target="http://lifestyleltd.ru/games/pp-volcano-puzzle/" TargetMode="External"/><Relationship Id="rId216" Type="http://schemas.openxmlformats.org/officeDocument/2006/relationships/hyperlink" Target="http://lifestyleltd.ru/games/deckscape/" TargetMode="External"/><Relationship Id="rId211" Type="http://schemas.openxmlformats.org/officeDocument/2006/relationships/hyperlink" Target="http://lifestyleltd.ru/games/pp-the-horseshoes/" TargetMode="External"/><Relationship Id="rId22" Type="http://schemas.openxmlformats.org/officeDocument/2006/relationships/hyperlink" Target="http://www.lifestyleltd.ru/games/dixit-odyssey/" TargetMode="External"/><Relationship Id="rId27" Type="http://schemas.openxmlformats.org/officeDocument/2006/relationships/hyperlink" Target="http://www.lifestyleltd.ru/games/bim-bamm/" TargetMode="External"/><Relationship Id="rId43" Type="http://schemas.openxmlformats.org/officeDocument/2006/relationships/hyperlink" Target="http://www.lifestyleltd.ru/games/marrakech/" TargetMode="External"/><Relationship Id="rId48" Type="http://schemas.openxmlformats.org/officeDocument/2006/relationships/hyperlink" Target="http://www.lifestyleltd.ru/games/mr-jack-in-new-york/" TargetMode="External"/><Relationship Id="rId64" Type="http://schemas.openxmlformats.org/officeDocument/2006/relationships/hyperlink" Target="http://www.lifestyleltd.ru/games/kalaha-3255/" TargetMode="External"/><Relationship Id="rId69" Type="http://schemas.openxmlformats.org/officeDocument/2006/relationships/hyperlink" Target="http://www.lifestyleltd.ru/games/backgammon-1705/" TargetMode="External"/><Relationship Id="rId113" Type="http://schemas.openxmlformats.org/officeDocument/2006/relationships/hyperlink" Target="http://www.lifestyleltd.ru/games/geistesblitz-2/" TargetMode="External"/><Relationship Id="rId118" Type="http://schemas.openxmlformats.org/officeDocument/2006/relationships/hyperlink" Target="http://www.lifestyleltd.ru/games/niagara/" TargetMode="External"/><Relationship Id="rId134" Type="http://schemas.openxmlformats.org/officeDocument/2006/relationships/hyperlink" Target="http://www.lifestyleltd.ru/games/mikado/" TargetMode="External"/><Relationship Id="rId139" Type="http://schemas.openxmlformats.org/officeDocument/2006/relationships/hyperlink" Target="http://www.lifestyleltd.ru/games/set-of-3-wood/" TargetMode="External"/><Relationship Id="rId80" Type="http://schemas.openxmlformats.org/officeDocument/2006/relationships/hyperlink" Target="http://www.lifestyleltd.ru/games/metal-mayhem-the-menace/" TargetMode="External"/><Relationship Id="rId85" Type="http://schemas.openxmlformats.org/officeDocument/2006/relationships/hyperlink" Target="http://www.lifestyleltd.ru/games/pp-brainbusting-6-metal-set/" TargetMode="External"/><Relationship Id="rId150" Type="http://schemas.openxmlformats.org/officeDocument/2006/relationships/hyperlink" Target="http://www.lifestyleltd.ru/games/gubs/" TargetMode="External"/><Relationship Id="rId155" Type="http://schemas.openxmlformats.org/officeDocument/2006/relationships/hyperlink" Target="http://lifestyleltd.ru/games/formula-d/" TargetMode="External"/><Relationship Id="rId171" Type="http://schemas.openxmlformats.org/officeDocument/2006/relationships/hyperlink" Target="http://lifestyleltd.ru/games/top-that/" TargetMode="External"/><Relationship Id="rId176" Type="http://schemas.openxmlformats.org/officeDocument/2006/relationships/hyperlink" Target="http://lifestyleltd.ru/games/quarto-deluxe/" TargetMode="External"/><Relationship Id="rId192" Type="http://schemas.openxmlformats.org/officeDocument/2006/relationships/hyperlink" Target="http://lifestyleltd.ru/games/nitro/" TargetMode="External"/><Relationship Id="rId197" Type="http://schemas.openxmlformats.org/officeDocument/2006/relationships/hyperlink" Target="http://lifestyleltd.ru/games/deus-egypt/" TargetMode="External"/><Relationship Id="rId206" Type="http://schemas.openxmlformats.org/officeDocument/2006/relationships/hyperlink" Target="http://lifestyleltd.ru/games/pp-toppling-tower/" TargetMode="External"/><Relationship Id="rId201" Type="http://schemas.openxmlformats.org/officeDocument/2006/relationships/hyperlink" Target="http://lifestyleltd.ru/games/troyes/" TargetMode="External"/><Relationship Id="rId222" Type="http://schemas.openxmlformats.org/officeDocument/2006/relationships/hyperlink" Target="http://lifestyleltd.ru/games/fold-it/" TargetMode="External"/><Relationship Id="rId12" Type="http://schemas.openxmlformats.org/officeDocument/2006/relationships/hyperlink" Target="http://www.lifestyleltd.ru/games/7-wonders/" TargetMode="External"/><Relationship Id="rId17" Type="http://schemas.openxmlformats.org/officeDocument/2006/relationships/hyperlink" Target="http://www.lifestyleltd.ru/games/jungle-speed/" TargetMode="External"/><Relationship Id="rId33" Type="http://schemas.openxmlformats.org/officeDocument/2006/relationships/hyperlink" Target="http://www.lifestyleltd.ru/games/bonbons/" TargetMode="External"/><Relationship Id="rId38" Type="http://schemas.openxmlformats.org/officeDocument/2006/relationships/hyperlink" Target="http://www.lifestyleltd.ru/games/katamino-travel/" TargetMode="External"/><Relationship Id="rId59" Type="http://schemas.openxmlformats.org/officeDocument/2006/relationships/hyperlink" Target="http://www.lifestyleltd.ru/games/hanabi/" TargetMode="External"/><Relationship Id="rId103" Type="http://schemas.openxmlformats.org/officeDocument/2006/relationships/hyperlink" Target="http://www.lifestyleltd.ru/games/puzzling-professors-puzzles-the-baffler/" TargetMode="External"/><Relationship Id="rId108" Type="http://schemas.openxmlformats.org/officeDocument/2006/relationships/hyperlink" Target="http://www.lifestyleltd.ru/games/great-minds-range-newton-gravity-defying-puzzle/" TargetMode="External"/><Relationship Id="rId124" Type="http://schemas.openxmlformats.org/officeDocument/2006/relationships/hyperlink" Target="http://www.lifestyleltd.ru/games/quoridor-mini/" TargetMode="External"/><Relationship Id="rId129" Type="http://schemas.openxmlformats.org/officeDocument/2006/relationships/hyperlink" Target="http://www.lifestyleltd.ru/games/eclipse-asmodee/" TargetMode="External"/><Relationship Id="rId54" Type="http://schemas.openxmlformats.org/officeDocument/2006/relationships/hyperlink" Target="http://www.lifestyleltd.ru/games/chabyrinthe/" TargetMode="External"/><Relationship Id="rId70" Type="http://schemas.openxmlformats.org/officeDocument/2006/relationships/hyperlink" Target="http://www.lifestyleltd.ru/games/outta-gas/" TargetMode="External"/><Relationship Id="rId75" Type="http://schemas.openxmlformats.org/officeDocument/2006/relationships/hyperlink" Target="http://www.lifestyleltd.ru/games/hedgehog-escape/" TargetMode="External"/><Relationship Id="rId91" Type="http://schemas.openxmlformats.org/officeDocument/2006/relationships/hyperlink" Target="http://www.lifestyleltd.ru/games/pp-bamboozlers-panda-carrier/" TargetMode="External"/><Relationship Id="rId96" Type="http://schemas.openxmlformats.org/officeDocument/2006/relationships/hyperlink" Target="http://www.lifestyleltd.ru/games/pp-classic-puzzles-5-classic-metal-puzzles/" TargetMode="External"/><Relationship Id="rId140" Type="http://schemas.openxmlformats.org/officeDocument/2006/relationships/hyperlink" Target="http://www.lifestyleltd.ru/games/set-of-3-metal/" TargetMode="External"/><Relationship Id="rId145" Type="http://schemas.openxmlformats.org/officeDocument/2006/relationships/hyperlink" Target="http://www.lifestyleltd.ru/games/beeren-klaun/" TargetMode="External"/><Relationship Id="rId161" Type="http://schemas.openxmlformats.org/officeDocument/2006/relationships/hyperlink" Target="http://lifestyleltd.ru/games/defis-nature-predators/" TargetMode="External"/><Relationship Id="rId166" Type="http://schemas.openxmlformats.org/officeDocument/2006/relationships/hyperlink" Target="http://lifestyleltd.ru/games/bubble-jungle/" TargetMode="External"/><Relationship Id="rId182" Type="http://schemas.openxmlformats.org/officeDocument/2006/relationships/hyperlink" Target="http://lifestyleltd.ru/games/pp-philosophy-class-think-outside-the-box/" TargetMode="External"/><Relationship Id="rId187" Type="http://schemas.openxmlformats.org/officeDocument/2006/relationships/hyperlink" Target="http://lifestyleltd.ru/games/pp-galileo%E2%80%99s-globe-puzzle/" TargetMode="External"/><Relationship Id="rId217" Type="http://schemas.openxmlformats.org/officeDocument/2006/relationships/hyperlink" Target="http://lifestyleltd.ru/games/couadsous/" TargetMode="External"/><Relationship Id="rId1" Type="http://schemas.openxmlformats.org/officeDocument/2006/relationships/hyperlink" Target="http://www.lifestyleltd.ru/games/saboteur-rus/" TargetMode="External"/><Relationship Id="rId6" Type="http://schemas.openxmlformats.org/officeDocument/2006/relationships/hyperlink" Target="http://www.lifestyleltd.ru/games/rat-a-tat-cat-rus-deluxe/" TargetMode="External"/><Relationship Id="rId212" Type="http://schemas.openxmlformats.org/officeDocument/2006/relationships/hyperlink" Target="http://lifestyleltd.ru/games/pp-the-menace/" TargetMode="External"/><Relationship Id="rId23" Type="http://schemas.openxmlformats.org/officeDocument/2006/relationships/hyperlink" Target="http://www.lifestyleltd.ru/games/dobble/" TargetMode="External"/><Relationship Id="rId28" Type="http://schemas.openxmlformats.org/officeDocument/2006/relationships/hyperlink" Target="http://www.lifestyleltd.ru/games/klatsch-memo/" TargetMode="External"/><Relationship Id="rId49" Type="http://schemas.openxmlformats.org/officeDocument/2006/relationships/hyperlink" Target="http://www.lifestyleltd.ru/games/mr-jack-pocket/" TargetMode="External"/><Relationship Id="rId114" Type="http://schemas.openxmlformats.org/officeDocument/2006/relationships/hyperlink" Target="http://www.lifestyleltd.ru/games/bausack/" TargetMode="External"/><Relationship Id="rId119" Type="http://schemas.openxmlformats.org/officeDocument/2006/relationships/hyperlink" Target="http://www.lifestyleltd.ru/games/tobago/" TargetMode="External"/><Relationship Id="rId44" Type="http://schemas.openxmlformats.org/officeDocument/2006/relationships/hyperlink" Target="http://www.lifestyleltd.ru/games/paniclab/" TargetMode="External"/><Relationship Id="rId60" Type="http://schemas.openxmlformats.org/officeDocument/2006/relationships/hyperlink" Target="http://www.lifestyleltd.ru/games/photo-party/" TargetMode="External"/><Relationship Id="rId65" Type="http://schemas.openxmlformats.org/officeDocument/2006/relationships/hyperlink" Target="http://www.lifestyleltd.ru/games/kalaha-3258/" TargetMode="External"/><Relationship Id="rId81" Type="http://schemas.openxmlformats.org/officeDocument/2006/relationships/hyperlink" Target="http://www.lifestyleltd.ru/games/pp-metal-mayhem-the-ring-leader/" TargetMode="External"/><Relationship Id="rId86" Type="http://schemas.openxmlformats.org/officeDocument/2006/relationships/hyperlink" Target="http://www.lifestyleltd.ru/games/pp-wicked-wire-the-revolver/" TargetMode="External"/><Relationship Id="rId130" Type="http://schemas.openxmlformats.org/officeDocument/2006/relationships/hyperlink" Target="http://www.lifestyleltd.ru/games/libertalia/" TargetMode="External"/><Relationship Id="rId135" Type="http://schemas.openxmlformats.org/officeDocument/2006/relationships/hyperlink" Target="http://www.lifestyleltd.ru/games/mikado-gros/" TargetMode="External"/><Relationship Id="rId151" Type="http://schemas.openxmlformats.org/officeDocument/2006/relationships/hyperlink" Target="http://www.lifestyleltd.ru/games/pandemic/" TargetMode="External"/><Relationship Id="rId156" Type="http://schemas.openxmlformats.org/officeDocument/2006/relationships/hyperlink" Target="http://www.lifestyleltd.ru/games/jamaica/" TargetMode="External"/><Relationship Id="rId177" Type="http://schemas.openxmlformats.org/officeDocument/2006/relationships/hyperlink" Target="http://lifestyleltd.ru/games/specific/" TargetMode="External"/><Relationship Id="rId198" Type="http://schemas.openxmlformats.org/officeDocument/2006/relationships/hyperlink" Target="http://lifestyleltd.ru/games/hit-z-road/" TargetMode="External"/><Relationship Id="rId172" Type="http://schemas.openxmlformats.org/officeDocument/2006/relationships/hyperlink" Target="http://lifestyleltd.ru/games/kingdomino/" TargetMode="External"/><Relationship Id="rId193" Type="http://schemas.openxmlformats.org/officeDocument/2006/relationships/hyperlink" Target="http://lifestyleltd.ru/games/contrast/" TargetMode="External"/><Relationship Id="rId202" Type="http://schemas.openxmlformats.org/officeDocument/2006/relationships/hyperlink" Target="http://lifestyleltd.ru/games/pp-box-of-nails/" TargetMode="External"/><Relationship Id="rId207" Type="http://schemas.openxmlformats.org/officeDocument/2006/relationships/hyperlink" Target="http://lifestyleltd.ru/games/pp-chess/" TargetMode="External"/><Relationship Id="rId223" Type="http://schemas.openxmlformats.org/officeDocument/2006/relationships/printerSettings" Target="../printerSettings/printerSettings1.bin"/><Relationship Id="rId13" Type="http://schemas.openxmlformats.org/officeDocument/2006/relationships/hyperlink" Target="http://www.lifestyleltd.ru/games/7-wonders-cities/" TargetMode="External"/><Relationship Id="rId18" Type="http://schemas.openxmlformats.org/officeDocument/2006/relationships/hyperlink" Target="http://www.lifestyleltd.ru/games/jungle-speed-extension/" TargetMode="External"/><Relationship Id="rId39" Type="http://schemas.openxmlformats.org/officeDocument/2006/relationships/hyperlink" Target="http://www.lifestyleltd.ru/games/quarto/" TargetMode="External"/><Relationship Id="rId109" Type="http://schemas.openxmlformats.org/officeDocument/2006/relationships/hyperlink" Target="http://www.lifestyleltd.ru/games/pig-10/" TargetMode="External"/><Relationship Id="rId34" Type="http://schemas.openxmlformats.org/officeDocument/2006/relationships/hyperlink" Target="http://www.lifestyleltd.ru/games/sobek/" TargetMode="External"/><Relationship Id="rId50" Type="http://schemas.openxmlformats.org/officeDocument/2006/relationships/hyperlink" Target="http://www.lifestyleltd.ru/games/mow/" TargetMode="External"/><Relationship Id="rId55" Type="http://schemas.openxmlformats.org/officeDocument/2006/relationships/hyperlink" Target="http://www.lifestyleltd.ru/games/tokyo-train/" TargetMode="External"/><Relationship Id="rId76" Type="http://schemas.openxmlformats.org/officeDocument/2006/relationships/hyperlink" Target="http://www.lifestyleltd.ru/games/say-cheese/" TargetMode="External"/><Relationship Id="rId97" Type="http://schemas.openxmlformats.org/officeDocument/2006/relationships/hyperlink" Target="http://www.lifestyleltd.ru/games/pp-classic-puzzles-5-classic-wooden-puzzles/" TargetMode="External"/><Relationship Id="rId104" Type="http://schemas.openxmlformats.org/officeDocument/2006/relationships/hyperlink" Target="http://www.lifestyleltd.ru/games/puzzling-professors-puzzles-the-mastermind/" TargetMode="External"/><Relationship Id="rId120" Type="http://schemas.openxmlformats.org/officeDocument/2006/relationships/hyperlink" Target="http://www.lifestyleltd.ru/games/heckmeck-am-bratwurmeck/" TargetMode="External"/><Relationship Id="rId125" Type="http://schemas.openxmlformats.org/officeDocument/2006/relationships/hyperlink" Target="http://www.lifestyleltd.ru/games/quixo-mini/" TargetMode="External"/><Relationship Id="rId141" Type="http://schemas.openxmlformats.org/officeDocument/2006/relationships/hyperlink" Target="http://www.lifestyleltd.ru/games/gridlock/" TargetMode="External"/><Relationship Id="rId146" Type="http://schemas.openxmlformats.org/officeDocument/2006/relationships/hyperlink" Target="http://www.lifestyleltd.ru/games/kuddelmuddel/" TargetMode="External"/><Relationship Id="rId167" Type="http://schemas.openxmlformats.org/officeDocument/2006/relationships/hyperlink" Target="http://lifestyleltd.ru/games/baobab/" TargetMode="External"/><Relationship Id="rId188" Type="http://schemas.openxmlformats.org/officeDocument/2006/relationships/hyperlink" Target="http://lifestyleltd.ru/games/pp-kepler%E2%80%99s-planetary-puzzle/" TargetMode="External"/><Relationship Id="rId7" Type="http://schemas.openxmlformats.org/officeDocument/2006/relationships/hyperlink" Target="http://www.lifestyleltd.ru/games/moose-in-the-house/" TargetMode="External"/><Relationship Id="rId71" Type="http://schemas.openxmlformats.org/officeDocument/2006/relationships/hyperlink" Target="http://www.lifestyleltd.ru/games/interlock/" TargetMode="External"/><Relationship Id="rId92" Type="http://schemas.openxmlformats.org/officeDocument/2006/relationships/hyperlink" Target="http://www.lifestyleltd.ru/games/pp-bamboozlers-the-hide/" TargetMode="External"/><Relationship Id="rId162" Type="http://schemas.openxmlformats.org/officeDocument/2006/relationships/hyperlink" Target="http://lifestyleltd.ru/games/defis-nature-dogs/" TargetMode="External"/><Relationship Id="rId183" Type="http://schemas.openxmlformats.org/officeDocument/2006/relationships/hyperlink" Target="http://lifestyleltd.ru/games/geometry-class-pyramid-box/" TargetMode="External"/><Relationship Id="rId213" Type="http://schemas.openxmlformats.org/officeDocument/2006/relationships/hyperlink" Target="http://lifestyleltd.ru/games/pp-the-sting/" TargetMode="External"/><Relationship Id="rId218" Type="http://schemas.openxmlformats.org/officeDocument/2006/relationships/hyperlink" Target="http://lifestyleltd.ru/games/yesss!/" TargetMode="External"/><Relationship Id="rId2" Type="http://schemas.openxmlformats.org/officeDocument/2006/relationships/hyperlink" Target="http://www.lifestyleltd.ru/games/iota/" TargetMode="External"/><Relationship Id="rId29" Type="http://schemas.openxmlformats.org/officeDocument/2006/relationships/hyperlink" Target="http://www.lifestyleltd.ru/games/sonne-und-mond/" TargetMode="External"/><Relationship Id="rId24" Type="http://schemas.openxmlformats.org/officeDocument/2006/relationships/hyperlink" Target="http://www.lifestyleltd.ru/games/ghost-stories/" TargetMode="External"/><Relationship Id="rId40" Type="http://schemas.openxmlformats.org/officeDocument/2006/relationships/hyperlink" Target="http://www.lifestyleltd.ru/games/quixo/" TargetMode="External"/><Relationship Id="rId45" Type="http://schemas.openxmlformats.org/officeDocument/2006/relationships/hyperlink" Target="http://www.lifestyleltd.ru/games/pylos/" TargetMode="External"/><Relationship Id="rId66" Type="http://schemas.openxmlformats.org/officeDocument/2006/relationships/hyperlink" Target="http://www.lifestyleltd.ru/games/mahjong-3161/" TargetMode="External"/><Relationship Id="rId87" Type="http://schemas.openxmlformats.org/officeDocument/2006/relationships/hyperlink" Target="http://www.lifestyleltd.ru/games/pp-bamboozlers-moth-ball/" TargetMode="External"/><Relationship Id="rId110" Type="http://schemas.openxmlformats.org/officeDocument/2006/relationships/hyperlink" Target="http://www.lifestyleltd.ru/games/alles-tomate/" TargetMode="External"/><Relationship Id="rId115" Type="http://schemas.openxmlformats.org/officeDocument/2006/relationships/hyperlink" Target="http://www.lifestyleltd.ru/games/villa-paletti/" TargetMode="External"/><Relationship Id="rId131" Type="http://schemas.openxmlformats.org/officeDocument/2006/relationships/hyperlink" Target="http://www.lifestyleltd.ru/games/sleeping-queens-deluxe/" TargetMode="External"/><Relationship Id="rId136" Type="http://schemas.openxmlformats.org/officeDocument/2006/relationships/hyperlink" Target="http://www.lifestyleltd.ru/games/speed-tangram/" TargetMode="External"/><Relationship Id="rId157" Type="http://schemas.openxmlformats.org/officeDocument/2006/relationships/hyperlink" Target="http://www.lifestyleltd.ru/games/burg-appenzell/" TargetMode="External"/><Relationship Id="rId178" Type="http://schemas.openxmlformats.org/officeDocument/2006/relationships/hyperlink" Target="http://lifestyleltd.ru/games/quoridor-deluxe/" TargetMode="External"/><Relationship Id="rId61" Type="http://schemas.openxmlformats.org/officeDocument/2006/relationships/hyperlink" Target="http://www.lifestyleltd.ru/games/speech/" TargetMode="External"/><Relationship Id="rId82" Type="http://schemas.openxmlformats.org/officeDocument/2006/relationships/hyperlink" Target="http://www.lifestyleltd.ru/games/pp-metal-mayhem-the-triangle/" TargetMode="External"/><Relationship Id="rId152" Type="http://schemas.openxmlformats.org/officeDocument/2006/relationships/hyperlink" Target="http://www.lifestyleltd.ru/games/bohnanza/" TargetMode="External"/><Relationship Id="rId173" Type="http://schemas.openxmlformats.org/officeDocument/2006/relationships/hyperlink" Target="http://lifestyleltd.ru/games/fruktazh/" TargetMode="External"/><Relationship Id="rId194" Type="http://schemas.openxmlformats.org/officeDocument/2006/relationships/hyperlink" Target="http://lifestyleltd.ru/games/burglars/" TargetMode="External"/><Relationship Id="rId199" Type="http://schemas.openxmlformats.org/officeDocument/2006/relationships/hyperlink" Target="http://lifestyleltd.ru/games/legendary-inventors/" TargetMode="External"/><Relationship Id="rId203" Type="http://schemas.openxmlformats.org/officeDocument/2006/relationships/hyperlink" Target="http://lifestyleltd.ru/games/pp-the-hexagon-standoff/" TargetMode="External"/><Relationship Id="rId208" Type="http://schemas.openxmlformats.org/officeDocument/2006/relationships/hyperlink" Target="http://lifestyleltd.ru/games/pp-draughts/" TargetMode="External"/><Relationship Id="rId19" Type="http://schemas.openxmlformats.org/officeDocument/2006/relationships/hyperlink" Target="http://www.lifestyleltd.ru/games/dixit/" TargetMode="External"/><Relationship Id="rId14" Type="http://schemas.openxmlformats.org/officeDocument/2006/relationships/hyperlink" Target="http://www.lifestyleltd.ru/games/7-wonders-leaders/" TargetMode="External"/><Relationship Id="rId30" Type="http://schemas.openxmlformats.org/officeDocument/2006/relationships/hyperlink" Target="http://www.lifestyleltd.ru/games/der-isses/" TargetMode="External"/><Relationship Id="rId35" Type="http://schemas.openxmlformats.org/officeDocument/2006/relationships/hyperlink" Target="http://www.lifestyleltd.ru/games/tschak/" TargetMode="External"/><Relationship Id="rId56" Type="http://schemas.openxmlformats.org/officeDocument/2006/relationships/hyperlink" Target="http://www.lifestyleltd.ru/games/rythme-and-boulet/" TargetMode="External"/><Relationship Id="rId77" Type="http://schemas.openxmlformats.org/officeDocument/2006/relationships/hyperlink" Target="http://www.lifestyleltd.ru/games/pp-metal-mayhem-the-claws/" TargetMode="External"/><Relationship Id="rId100" Type="http://schemas.openxmlformats.org/officeDocument/2006/relationships/hyperlink" Target="http://www.lifestyleltd.ru/games/pp-houdini-locks-under-lock-and-key/" TargetMode="External"/><Relationship Id="rId105" Type="http://schemas.openxmlformats.org/officeDocument/2006/relationships/hyperlink" Target="http://www.lifestyleltd.ru/games/puzzling-professors-puzzles-the-sense-sizzler/" TargetMode="External"/><Relationship Id="rId126" Type="http://schemas.openxmlformats.org/officeDocument/2006/relationships/hyperlink" Target="http://www.lifestyleltd.ru/games/quarto-mini/" TargetMode="External"/><Relationship Id="rId147" Type="http://schemas.openxmlformats.org/officeDocument/2006/relationships/hyperlink" Target="http://www.lifestyleltd.ru/games/speed-cups/" TargetMode="External"/><Relationship Id="rId168" Type="http://schemas.openxmlformats.org/officeDocument/2006/relationships/hyperlink" Target="http://lifestyleltd.ru/games/go-go-gelato/" TargetMode="External"/><Relationship Id="rId8" Type="http://schemas.openxmlformats.org/officeDocument/2006/relationships/hyperlink" Target="http://www.lifestyleltd.ru/games/mafia-lifestyle/" TargetMode="External"/><Relationship Id="rId51" Type="http://schemas.openxmlformats.org/officeDocument/2006/relationships/hyperlink" Target="http://www.lifestyleltd.ru/games/panicozoo/" TargetMode="External"/><Relationship Id="rId72" Type="http://schemas.openxmlformats.org/officeDocument/2006/relationships/hyperlink" Target="http://www.lifestyleltd.ru/games/utopia-rus/" TargetMode="External"/><Relationship Id="rId93" Type="http://schemas.openxmlformats.org/officeDocument/2006/relationships/hyperlink" Target="http://www.lifestyleltd.ru/games/pp-bamboozlers-set-of-2/" TargetMode="External"/><Relationship Id="rId98" Type="http://schemas.openxmlformats.org/officeDocument/2006/relationships/hyperlink" Target="http://www.lifestyleltd.ru/games/pp-houdini-locks-ace-of-hearts/" TargetMode="External"/><Relationship Id="rId121" Type="http://schemas.openxmlformats.org/officeDocument/2006/relationships/hyperlink" Target="http://www.lifestyleltd.ru/games/zicke-zacke-huhnerkacke/" TargetMode="External"/><Relationship Id="rId142" Type="http://schemas.openxmlformats.org/officeDocument/2006/relationships/hyperlink" Target="http://www.lifestyleltd.ru/games/chequer-cube/" TargetMode="External"/><Relationship Id="rId163" Type="http://schemas.openxmlformats.org/officeDocument/2006/relationships/hyperlink" Target="http://lifestyleltd.ru/games/defis-nature-sea-life/" TargetMode="External"/><Relationship Id="rId184" Type="http://schemas.openxmlformats.org/officeDocument/2006/relationships/hyperlink" Target="http://lifestyleltd.ru/games/pp-gymnastics-class-mini-maze/" TargetMode="External"/><Relationship Id="rId189" Type="http://schemas.openxmlformats.org/officeDocument/2006/relationships/hyperlink" Target="http://www.lifestyleltd.ru/games/mr-jack-extension/" TargetMode="External"/><Relationship Id="rId219" Type="http://schemas.openxmlformats.org/officeDocument/2006/relationships/hyperlink" Target="http://lifestyleltd.ru/games/dungeon-rush/" TargetMode="External"/><Relationship Id="rId3" Type="http://schemas.openxmlformats.org/officeDocument/2006/relationships/hyperlink" Target="http://www.lifestyleltd.ru/games/forbidden-island/" TargetMode="External"/><Relationship Id="rId214" Type="http://schemas.openxmlformats.org/officeDocument/2006/relationships/hyperlink" Target="http://lifestyleltd.ru/games/pp-the-triangle/" TargetMode="External"/><Relationship Id="rId25" Type="http://schemas.openxmlformats.org/officeDocument/2006/relationships/hyperlink" Target="http://www.lifestyleltd.ru/games/formula-d/" TargetMode="External"/><Relationship Id="rId46" Type="http://schemas.openxmlformats.org/officeDocument/2006/relationships/hyperlink" Target="http://www.lifestyleltd.ru/games/colorpop/" TargetMode="External"/><Relationship Id="rId67" Type="http://schemas.openxmlformats.org/officeDocument/2006/relationships/hyperlink" Target="http://www.lifestyleltd.ru/games/mahjong-3166/" TargetMode="External"/><Relationship Id="rId116" Type="http://schemas.openxmlformats.org/officeDocument/2006/relationships/hyperlink" Target="http://www.lifestyleltd.ru/games/fuchs-und-fertig/" TargetMode="External"/><Relationship Id="rId137" Type="http://schemas.openxmlformats.org/officeDocument/2006/relationships/hyperlink" Target="http://www.lifestyleltd.ru/games/tangram/" TargetMode="External"/><Relationship Id="rId158" Type="http://schemas.openxmlformats.org/officeDocument/2006/relationships/hyperlink" Target="http://www.lifestyleltd.ru/games/ciao/" TargetMode="External"/><Relationship Id="rId20" Type="http://schemas.openxmlformats.org/officeDocument/2006/relationships/hyperlink" Target="http://www.lifestyleltd.ru/games/dixit2/" TargetMode="External"/><Relationship Id="rId41" Type="http://schemas.openxmlformats.org/officeDocument/2006/relationships/hyperlink" Target="http://www.lifestyleltd.ru/games/quoridor/" TargetMode="External"/><Relationship Id="rId62" Type="http://schemas.openxmlformats.org/officeDocument/2006/relationships/hyperlink" Target="http://www.lifestyleltd.ru/games/go-3220/" TargetMode="External"/><Relationship Id="rId83" Type="http://schemas.openxmlformats.org/officeDocument/2006/relationships/hyperlink" Target="http://www.lifestyleltd.ru/games/pp-brainbusting-3-wood-set/" TargetMode="External"/><Relationship Id="rId88" Type="http://schemas.openxmlformats.org/officeDocument/2006/relationships/hyperlink" Target="http://www.lifestyleltd.ru/games/pp-bamboozlers-panda-trap/" TargetMode="External"/><Relationship Id="rId111" Type="http://schemas.openxmlformats.org/officeDocument/2006/relationships/hyperlink" Target="http://www.lifestyleltd.ru/games/bamboleo/" TargetMode="External"/><Relationship Id="rId132" Type="http://schemas.openxmlformats.org/officeDocument/2006/relationships/hyperlink" Target="http://www.lifestyleltd.ru/games/kalaha-ebenholzdesign/" TargetMode="External"/><Relationship Id="rId153" Type="http://schemas.openxmlformats.org/officeDocument/2006/relationships/hyperlink" Target="http://www.lifestyleltd.ru/games/bohnanza-bohnaparte/" TargetMode="External"/><Relationship Id="rId174" Type="http://schemas.openxmlformats.org/officeDocument/2006/relationships/hyperlink" Target="http://lifestyleltd.ru/games/pow/" TargetMode="External"/><Relationship Id="rId179" Type="http://schemas.openxmlformats.org/officeDocument/2006/relationships/hyperlink" Target="http://lifestyleltd.ru/games/pp-baffler%E2%80%99s-number-crunching-puzzle/" TargetMode="External"/><Relationship Id="rId195" Type="http://schemas.openxmlformats.org/officeDocument/2006/relationships/hyperlink" Target="http://lifestyleltd.ru/games/pp-4-metal-puzzle-set/" TargetMode="External"/><Relationship Id="rId209" Type="http://schemas.openxmlformats.org/officeDocument/2006/relationships/hyperlink" Target="http://lifestyleltd.ru/games/pp-triple-claws/" TargetMode="External"/><Relationship Id="rId190" Type="http://schemas.openxmlformats.org/officeDocument/2006/relationships/hyperlink" Target="http://lifestyleltd.ru/games/profiler/" TargetMode="External"/><Relationship Id="rId204" Type="http://schemas.openxmlformats.org/officeDocument/2006/relationships/hyperlink" Target="http://lifestyleltd.ru/games/pp-pack-it-in/" TargetMode="External"/><Relationship Id="rId220" Type="http://schemas.openxmlformats.org/officeDocument/2006/relationships/hyperlink" Target="http://www.lifestyleltd.ru/games/cs-files/" TargetMode="External"/><Relationship Id="rId15" Type="http://schemas.openxmlformats.org/officeDocument/2006/relationships/hyperlink" Target="http://www.lifestyleltd.ru/games/seasons/" TargetMode="External"/><Relationship Id="rId36" Type="http://schemas.openxmlformats.org/officeDocument/2006/relationships/hyperlink" Target="http://www.lifestyleltd.ru/games/katamino/" TargetMode="External"/><Relationship Id="rId57" Type="http://schemas.openxmlformats.org/officeDocument/2006/relationships/hyperlink" Target="http://www.lifestyleltd.ru/games/surprises/" TargetMode="External"/><Relationship Id="rId106" Type="http://schemas.openxmlformats.org/officeDocument/2006/relationships/hyperlink" Target="http://www.lifestyleltd.ru/games/puzzling-professors-puzzles-the-egg-head/" TargetMode="External"/><Relationship Id="rId127" Type="http://schemas.openxmlformats.org/officeDocument/2006/relationships/hyperlink" Target="http://www.lifestyleltd.ru/games/wazabi/" TargetMode="External"/><Relationship Id="rId10" Type="http://schemas.openxmlformats.org/officeDocument/2006/relationships/hyperlink" Target="http://www.lifestyleltd.ru/games/set/" TargetMode="External"/><Relationship Id="rId31" Type="http://schemas.openxmlformats.org/officeDocument/2006/relationships/hyperlink" Target="http://www.lifestyleltd.ru/games/water-lily/" TargetMode="External"/><Relationship Id="rId52" Type="http://schemas.openxmlformats.org/officeDocument/2006/relationships/hyperlink" Target="http://www.lifestyleltd.ru/games/kaleidos/" TargetMode="External"/><Relationship Id="rId73" Type="http://schemas.openxmlformats.org/officeDocument/2006/relationships/hyperlink" Target="http://www.lifestyleltd.ru/games/orbo/" TargetMode="External"/><Relationship Id="rId78" Type="http://schemas.openxmlformats.org/officeDocument/2006/relationships/hyperlink" Target="http://www.lifestyleltd.ru/games/pp-metal-mayhem-the-boomerang/" TargetMode="External"/><Relationship Id="rId94" Type="http://schemas.openxmlformats.org/officeDocument/2006/relationships/hyperlink" Target="http://www.lifestyleltd.ru/games/pp-bamboozlers-set-of-4/" TargetMode="External"/><Relationship Id="rId99" Type="http://schemas.openxmlformats.org/officeDocument/2006/relationships/hyperlink" Target="http://www.lifestyleltd.ru/games/pp-houdini-locks-dead-lock/" TargetMode="External"/><Relationship Id="rId101" Type="http://schemas.openxmlformats.org/officeDocument/2006/relationships/hyperlink" Target="http://www.lifestyleltd.ru/games/puzzling-professors-puzzles-the-head-spinner/" TargetMode="External"/><Relationship Id="rId122" Type="http://schemas.openxmlformats.org/officeDocument/2006/relationships/hyperlink" Target="http://www.lifestyleltd.ru/games/da-ist-der-wurm-drin/" TargetMode="External"/><Relationship Id="rId143" Type="http://schemas.openxmlformats.org/officeDocument/2006/relationships/hyperlink" Target="http://www.lifestyleltd.ru/games/funny-farm/" TargetMode="External"/><Relationship Id="rId148" Type="http://schemas.openxmlformats.org/officeDocument/2006/relationships/hyperlink" Target="http://www.lifestyleltd.ru/games/abalone/" TargetMode="External"/><Relationship Id="rId164" Type="http://schemas.openxmlformats.org/officeDocument/2006/relationships/hyperlink" Target="http://lifestyleltd.ru/games/sleeping-queens-deluxe/" TargetMode="External"/><Relationship Id="rId169" Type="http://schemas.openxmlformats.org/officeDocument/2006/relationships/hyperlink" Target="http://lifestyleltd.ru/games/7-wonders-duel-pantheon/" TargetMode="External"/><Relationship Id="rId185" Type="http://schemas.openxmlformats.org/officeDocument/2006/relationships/hyperlink" Target="http://lifestyleltd.ru/games/pp-stem-set/" TargetMode="External"/><Relationship Id="rId4" Type="http://schemas.openxmlformats.org/officeDocument/2006/relationships/hyperlink" Target="http://www.lifestyleltd.ru/games/coloretto/" TargetMode="External"/><Relationship Id="rId9" Type="http://schemas.openxmlformats.org/officeDocument/2006/relationships/hyperlink" Target="http://www.lifestyleltd.ru/games/nachalnik-kurorta/" TargetMode="External"/><Relationship Id="rId180" Type="http://schemas.openxmlformats.org/officeDocument/2006/relationships/hyperlink" Target="http://lifestyleltd.ru/games/pp-anti-gravity-puzzle/" TargetMode="External"/><Relationship Id="rId210" Type="http://schemas.openxmlformats.org/officeDocument/2006/relationships/hyperlink" Target="http://lifestyleltd.ru/games/pp-the-enigma/" TargetMode="External"/><Relationship Id="rId215" Type="http://schemas.openxmlformats.org/officeDocument/2006/relationships/hyperlink" Target="http://lifestyleltd.ru/games/pp-great-minds-womens-set-5-puzzles/" TargetMode="External"/><Relationship Id="rId26" Type="http://schemas.openxmlformats.org/officeDocument/2006/relationships/hyperlink" Target="http://www.lifestyleltd.ru/games/eclipse-asmodee/" TargetMode="External"/><Relationship Id="rId47" Type="http://schemas.openxmlformats.org/officeDocument/2006/relationships/hyperlink" Target="http://www.lifestyleltd.ru/games/augustus/" TargetMode="External"/><Relationship Id="rId68" Type="http://schemas.openxmlformats.org/officeDocument/2006/relationships/hyperlink" Target="http://www.lifestyleltd.ru/games/backgammon-1711/" TargetMode="External"/><Relationship Id="rId89" Type="http://schemas.openxmlformats.org/officeDocument/2006/relationships/hyperlink" Target="http://www.lifestyleltd.ru/games/pp-bamboozlers-log-pile/" TargetMode="External"/><Relationship Id="rId112" Type="http://schemas.openxmlformats.org/officeDocument/2006/relationships/hyperlink" Target="http://www.lifestyleltd.ru/games/geistesblitz/" TargetMode="External"/><Relationship Id="rId133" Type="http://schemas.openxmlformats.org/officeDocument/2006/relationships/hyperlink" Target="http://www.lifestyleltd.ru/games/halma-3113/" TargetMode="External"/><Relationship Id="rId154" Type="http://schemas.openxmlformats.org/officeDocument/2006/relationships/hyperlink" Target="http://www.lifestyleltd.ru/games/bohnanza-high-bohn/" TargetMode="External"/><Relationship Id="rId175" Type="http://schemas.openxmlformats.org/officeDocument/2006/relationships/hyperlink" Target="http://lifestyleltd.ru/games/difference-junior/" TargetMode="External"/><Relationship Id="rId196" Type="http://schemas.openxmlformats.org/officeDocument/2006/relationships/hyperlink" Target="http://lifestyleltd.ru/games/artificium-rus/" TargetMode="External"/><Relationship Id="rId200" Type="http://schemas.openxmlformats.org/officeDocument/2006/relationships/hyperlink" Target="http://lifestyleltd.ru/games/final-touch/" TargetMode="External"/><Relationship Id="rId16" Type="http://schemas.openxmlformats.org/officeDocument/2006/relationships/hyperlink" Target="http://www.lifestyleltd.ru/index/catalogue/" TargetMode="External"/><Relationship Id="rId221" Type="http://schemas.openxmlformats.org/officeDocument/2006/relationships/hyperlink" Target="http://lifestyleltd.ru/games/crappy-birthday/" TargetMode="External"/><Relationship Id="rId37" Type="http://schemas.openxmlformats.org/officeDocument/2006/relationships/hyperlink" Target="http://www.lifestyleltd.ru/games/katamino-luxe/" TargetMode="External"/><Relationship Id="rId58" Type="http://schemas.openxmlformats.org/officeDocument/2006/relationships/hyperlink" Target="http://www.lifestyleltd.ru/games/ouga-bouga/" TargetMode="External"/><Relationship Id="rId79" Type="http://schemas.openxmlformats.org/officeDocument/2006/relationships/hyperlink" Target="http://www.lifestyleltd.ru/games/pp-metal-mayhem-the-horseshoes/" TargetMode="External"/><Relationship Id="rId102" Type="http://schemas.openxmlformats.org/officeDocument/2006/relationships/hyperlink" Target="http://www.lifestyleltd.ru/games/puzzling-professors-puzzles-the-muddler/" TargetMode="External"/><Relationship Id="rId123" Type="http://schemas.openxmlformats.org/officeDocument/2006/relationships/hyperlink" Target="http://www.lifestyleltd.ru/games/pylos-mini/" TargetMode="External"/><Relationship Id="rId144" Type="http://schemas.openxmlformats.org/officeDocument/2006/relationships/hyperlink" Target="http://www.lifestyleltd.ru/games/pingi-pongo/" TargetMode="External"/><Relationship Id="rId90" Type="http://schemas.openxmlformats.org/officeDocument/2006/relationships/hyperlink" Target="http://www.lifestyleltd.ru/games/pp-bamboozlers-tropical-teaser/" TargetMode="External"/><Relationship Id="rId165" Type="http://schemas.openxmlformats.org/officeDocument/2006/relationships/hyperlink" Target="http://lifestyleltd.ru/games/boastful-frog/" TargetMode="External"/><Relationship Id="rId186" Type="http://schemas.openxmlformats.org/officeDocument/2006/relationships/hyperlink" Target="http://lifestyleltd.ru/games/pp-hubble%E2%80%99s-galaxy-puzzl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1"/>
  <sheetViews>
    <sheetView tabSelected="1" zoomScaleNormal="100" workbookViewId="0">
      <pane ySplit="6" topLeftCell="A16" activePane="bottomLeft" state="frozen"/>
      <selection activeCell="A6" sqref="A6"/>
      <selection pane="bottomLeft" activeCell="A39" sqref="A39:B39"/>
    </sheetView>
  </sheetViews>
  <sheetFormatPr defaultColWidth="9.140625" defaultRowHeight="12.75" x14ac:dyDescent="0.2"/>
  <cols>
    <col min="1" max="1" width="12.5703125" style="7" customWidth="1"/>
    <col min="2" max="2" width="44.5703125" style="7" customWidth="1"/>
    <col min="3" max="3" width="9.140625" style="58"/>
    <col min="4" max="4" width="20" style="7" customWidth="1"/>
    <col min="5" max="8" width="11.28515625" style="7" customWidth="1"/>
    <col min="9" max="9" width="57.5703125" style="7" customWidth="1"/>
    <col min="10" max="10" width="12.28515625" style="7" bestFit="1" customWidth="1"/>
    <col min="11" max="11" width="8.28515625" style="7" bestFit="1" customWidth="1"/>
    <col min="12" max="12" width="8.42578125" style="7" bestFit="1" customWidth="1"/>
    <col min="13" max="14" width="9.140625" style="7" hidden="1" customWidth="1"/>
    <col min="15" max="16384" width="9.140625" style="7"/>
  </cols>
  <sheetData>
    <row r="1" spans="1:14" ht="37.5" x14ac:dyDescent="0.2">
      <c r="A1" s="2" t="s">
        <v>0</v>
      </c>
      <c r="B1" s="3"/>
      <c r="C1" s="4"/>
      <c r="D1" s="5"/>
      <c r="E1" s="5"/>
      <c r="F1" s="5"/>
      <c r="G1" s="6"/>
      <c r="M1" s="8">
        <v>0</v>
      </c>
      <c r="N1" s="8">
        <f>SUMPRODUCT('Основной ассортимент'!C:C,'Основной ассортимент'!E:E)+SUMPRODUCT('Дополнительный ассортимент'!C:C,'Дополнительный ассортимент'!E:E)</f>
        <v>0</v>
      </c>
    </row>
    <row r="2" spans="1:14" ht="22.5" customHeight="1" x14ac:dyDescent="0.2">
      <c r="A2" s="9" t="s">
        <v>1</v>
      </c>
      <c r="B2" s="3"/>
      <c r="C2" s="4"/>
      <c r="D2" s="1">
        <f>VLOOKUP(N1,M:N,2,TRUE)</f>
        <v>0</v>
      </c>
      <c r="E2" s="179" t="s">
        <v>718</v>
      </c>
      <c r="F2" s="180"/>
      <c r="G2" s="10"/>
      <c r="H2" s="5"/>
      <c r="I2" s="6"/>
      <c r="M2" s="8">
        <v>50000</v>
      </c>
      <c r="N2" s="8">
        <f>SUMPRODUCT('Основной ассортимент'!C:C,'Основной ассортимент'!F:F)+SUMPRODUCT('Дополнительный ассортимент'!C:C,'Дополнительный ассортимент'!F:F)</f>
        <v>0</v>
      </c>
    </row>
    <row r="3" spans="1:14" ht="12.75" customHeight="1" x14ac:dyDescent="0.2">
      <c r="A3" s="11"/>
      <c r="B3" s="12"/>
      <c r="C3" s="13"/>
      <c r="D3" s="14"/>
      <c r="E3" s="14"/>
      <c r="F3" s="14"/>
      <c r="G3" s="15"/>
      <c r="M3" s="8">
        <v>150000</v>
      </c>
      <c r="N3" s="8">
        <f>SUMPRODUCT('Основной ассортимент'!C:C,'Основной ассортимент'!G:G)+SUMPRODUCT('Дополнительный ассортимент'!C:C,'Дополнительный ассортимент'!G:G)</f>
        <v>0</v>
      </c>
    </row>
    <row r="4" spans="1:14" x14ac:dyDescent="0.2">
      <c r="A4" s="181" t="s">
        <v>1917</v>
      </c>
      <c r="B4" s="182"/>
      <c r="C4" s="13"/>
      <c r="D4" s="16"/>
      <c r="E4" s="17"/>
      <c r="F4" s="18"/>
      <c r="G4" s="17"/>
      <c r="H4" s="17"/>
      <c r="I4" s="17"/>
      <c r="M4" s="8">
        <v>300000</v>
      </c>
      <c r="N4" s="8" t="e">
        <f>SUMPRODUCT('Основной ассортимент'!C:C,'Основной ассортимент'!#REF!)+SUMPRODUCT('Дополнительный ассортимент'!C:C,'Дополнительный ассортимент'!#REF!)</f>
        <v>#REF!</v>
      </c>
    </row>
    <row r="5" spans="1:14" x14ac:dyDescent="0.2">
      <c r="A5" s="19"/>
      <c r="B5" s="20"/>
      <c r="C5" s="13"/>
      <c r="D5" s="21"/>
      <c r="E5" s="12"/>
      <c r="F5" s="12"/>
      <c r="G5" s="12"/>
      <c r="H5" s="12"/>
      <c r="I5" s="12"/>
      <c r="M5" s="8"/>
      <c r="N5" s="8"/>
    </row>
    <row r="6" spans="1:14" ht="36" x14ac:dyDescent="0.2">
      <c r="A6" s="22" t="s">
        <v>2</v>
      </c>
      <c r="B6" s="23" t="s">
        <v>3</v>
      </c>
      <c r="C6" s="24" t="s">
        <v>4</v>
      </c>
      <c r="D6" s="25" t="s">
        <v>5</v>
      </c>
      <c r="E6" s="24" t="s">
        <v>6</v>
      </c>
      <c r="F6" s="24" t="s">
        <v>7</v>
      </c>
      <c r="G6" s="24" t="s">
        <v>8</v>
      </c>
      <c r="H6" s="24" t="s">
        <v>9</v>
      </c>
      <c r="I6" s="106" t="s">
        <v>10</v>
      </c>
      <c r="J6" s="104"/>
      <c r="K6" s="104"/>
      <c r="L6" s="104"/>
      <c r="M6" s="8"/>
      <c r="N6" s="8"/>
    </row>
    <row r="7" spans="1:14" x14ac:dyDescent="0.2">
      <c r="A7" s="26"/>
      <c r="B7" s="26" t="s">
        <v>11</v>
      </c>
      <c r="C7" s="27"/>
      <c r="D7" s="86"/>
      <c r="E7" s="28"/>
      <c r="F7" s="28"/>
      <c r="G7" s="28"/>
      <c r="H7" s="28"/>
      <c r="I7" s="29"/>
      <c r="J7" s="98"/>
      <c r="K7" s="98"/>
      <c r="L7" s="98"/>
    </row>
    <row r="8" spans="1:14" x14ac:dyDescent="0.2">
      <c r="A8" s="39" t="s">
        <v>12</v>
      </c>
      <c r="B8" s="37" t="s">
        <v>502</v>
      </c>
      <c r="C8" s="32"/>
      <c r="D8" s="87" t="s">
        <v>13</v>
      </c>
      <c r="E8" s="33">
        <v>745</v>
      </c>
      <c r="F8" s="33">
        <f>ROUND(E8*0.98,0)</f>
        <v>730</v>
      </c>
      <c r="G8" s="33">
        <f>ROUND(E8*0.96,0)</f>
        <v>715</v>
      </c>
      <c r="H8" s="33" t="s">
        <v>1590</v>
      </c>
      <c r="I8" s="34" t="s">
        <v>14</v>
      </c>
      <c r="J8" s="98"/>
      <c r="K8" s="98"/>
      <c r="L8" s="98"/>
      <c r="M8" s="98"/>
      <c r="N8" s="98"/>
    </row>
    <row r="9" spans="1:14" x14ac:dyDescent="0.2">
      <c r="A9" s="39" t="s">
        <v>1884</v>
      </c>
      <c r="B9" s="37" t="s">
        <v>1885</v>
      </c>
      <c r="C9" s="169"/>
      <c r="D9" s="163" t="s">
        <v>1916</v>
      </c>
      <c r="E9" s="90">
        <v>369</v>
      </c>
      <c r="F9" s="90">
        <f>ROUND(E9*0.98,0)</f>
        <v>362</v>
      </c>
      <c r="G9" s="90">
        <f>ROUND(E9*0.96,0)</f>
        <v>354</v>
      </c>
      <c r="H9" s="90">
        <v>590</v>
      </c>
      <c r="I9" s="34" t="s">
        <v>1886</v>
      </c>
      <c r="J9" s="98"/>
      <c r="K9" s="98"/>
      <c r="L9" s="98"/>
      <c r="M9" s="98"/>
      <c r="N9" s="98"/>
    </row>
    <row r="10" spans="1:14" x14ac:dyDescent="0.2">
      <c r="A10" s="39" t="s">
        <v>1477</v>
      </c>
      <c r="B10" s="37" t="s">
        <v>1478</v>
      </c>
      <c r="C10" s="169"/>
      <c r="D10" s="177"/>
      <c r="E10" s="90">
        <v>369</v>
      </c>
      <c r="F10" s="90">
        <f>ROUND(E10*0.98,0)</f>
        <v>362</v>
      </c>
      <c r="G10" s="90">
        <f>ROUND(E10*0.96,0)</f>
        <v>354</v>
      </c>
      <c r="H10" s="90" t="s">
        <v>1587</v>
      </c>
      <c r="I10" s="34" t="s">
        <v>1548</v>
      </c>
      <c r="J10" s="98"/>
      <c r="K10" s="98"/>
      <c r="L10" s="98"/>
    </row>
    <row r="11" spans="1:14" x14ac:dyDescent="0.2">
      <c r="A11" s="36" t="s">
        <v>15</v>
      </c>
      <c r="B11" s="37" t="s">
        <v>503</v>
      </c>
      <c r="C11" s="169"/>
      <c r="D11" s="177"/>
      <c r="E11" s="90">
        <v>507</v>
      </c>
      <c r="F11" s="90">
        <f t="shared" ref="F11:F50" si="0">ROUND(E11*0.98,0)</f>
        <v>497</v>
      </c>
      <c r="G11" s="90">
        <f t="shared" ref="G11:G50" si="1">ROUND(E11*0.96,0)</f>
        <v>487</v>
      </c>
      <c r="H11" s="90" t="s">
        <v>1830</v>
      </c>
      <c r="I11" s="38" t="s">
        <v>16</v>
      </c>
      <c r="J11" s="98"/>
      <c r="K11" s="98"/>
      <c r="L11" s="98"/>
    </row>
    <row r="12" spans="1:14" x14ac:dyDescent="0.2">
      <c r="A12" s="36" t="s">
        <v>1756</v>
      </c>
      <c r="B12" s="37" t="s">
        <v>1755</v>
      </c>
      <c r="C12" s="169"/>
      <c r="D12" s="175"/>
      <c r="E12" s="90">
        <v>369</v>
      </c>
      <c r="F12" s="90">
        <f t="shared" ref="F12:F14" si="2">ROUND(E12*0.98,0)</f>
        <v>362</v>
      </c>
      <c r="G12" s="90">
        <f t="shared" ref="G12:G14" si="3">ROUND(E12*0.96,0)</f>
        <v>354</v>
      </c>
      <c r="H12" s="90" t="s">
        <v>1587</v>
      </c>
      <c r="I12" s="38" t="s">
        <v>1761</v>
      </c>
      <c r="J12" s="98"/>
      <c r="K12" s="98"/>
      <c r="L12" s="98"/>
    </row>
    <row r="13" spans="1:14" x14ac:dyDescent="0.2">
      <c r="A13" s="36" t="s">
        <v>1880</v>
      </c>
      <c r="B13" s="37" t="s">
        <v>1879</v>
      </c>
      <c r="C13" s="169"/>
      <c r="D13" s="175"/>
      <c r="E13" s="90">
        <v>556</v>
      </c>
      <c r="F13" s="90">
        <f t="shared" si="2"/>
        <v>545</v>
      </c>
      <c r="G13" s="90">
        <f t="shared" si="3"/>
        <v>534</v>
      </c>
      <c r="H13" s="90">
        <v>890</v>
      </c>
      <c r="I13" s="38" t="s">
        <v>1881</v>
      </c>
      <c r="J13" s="98"/>
      <c r="K13" s="98"/>
      <c r="L13" s="98"/>
    </row>
    <row r="14" spans="1:14" x14ac:dyDescent="0.2">
      <c r="A14" s="173" t="s">
        <v>1890</v>
      </c>
      <c r="B14" s="178" t="s">
        <v>1891</v>
      </c>
      <c r="C14" s="169"/>
      <c r="D14" s="175"/>
      <c r="E14" s="90">
        <v>556</v>
      </c>
      <c r="F14" s="90">
        <f t="shared" si="2"/>
        <v>545</v>
      </c>
      <c r="G14" s="90">
        <f t="shared" si="3"/>
        <v>534</v>
      </c>
      <c r="H14" s="90">
        <v>890</v>
      </c>
      <c r="I14" s="38" t="s">
        <v>1894</v>
      </c>
      <c r="J14" s="98"/>
      <c r="K14" s="98"/>
      <c r="L14" s="98"/>
    </row>
    <row r="15" spans="1:14" x14ac:dyDescent="0.2">
      <c r="A15" s="35" t="s">
        <v>17</v>
      </c>
      <c r="B15" s="31" t="s">
        <v>504</v>
      </c>
      <c r="C15" s="32"/>
      <c r="D15" s="87" t="s">
        <v>13</v>
      </c>
      <c r="E15" s="33">
        <v>234</v>
      </c>
      <c r="F15" s="33">
        <f t="shared" si="0"/>
        <v>229</v>
      </c>
      <c r="G15" s="33">
        <f t="shared" si="1"/>
        <v>225</v>
      </c>
      <c r="H15" s="33" t="s">
        <v>1831</v>
      </c>
      <c r="I15" s="34" t="s">
        <v>18</v>
      </c>
      <c r="J15" s="98"/>
      <c r="K15" s="98"/>
      <c r="L15" s="98"/>
    </row>
    <row r="16" spans="1:14" x14ac:dyDescent="0.2">
      <c r="A16" s="35" t="s">
        <v>1253</v>
      </c>
      <c r="B16" s="31" t="s">
        <v>1254</v>
      </c>
      <c r="C16" s="32"/>
      <c r="D16" s="87" t="s">
        <v>13</v>
      </c>
      <c r="E16" s="33">
        <v>752</v>
      </c>
      <c r="F16" s="33">
        <f t="shared" ref="F16:F18" si="4">ROUND(E16*0.98,0)</f>
        <v>737</v>
      </c>
      <c r="G16" s="33">
        <f t="shared" ref="G16:G18" si="5">ROUND(E16*0.96,0)</f>
        <v>722</v>
      </c>
      <c r="H16" s="33" t="s">
        <v>1637</v>
      </c>
      <c r="I16" s="34" t="s">
        <v>1281</v>
      </c>
      <c r="J16" s="98"/>
      <c r="K16" s="98"/>
      <c r="L16" s="98"/>
    </row>
    <row r="17" spans="1:12" x14ac:dyDescent="0.2">
      <c r="A17" s="35" t="s">
        <v>19</v>
      </c>
      <c r="B17" s="31" t="s">
        <v>505</v>
      </c>
      <c r="C17" s="32"/>
      <c r="D17" s="87" t="s">
        <v>13</v>
      </c>
      <c r="E17" s="33">
        <v>724</v>
      </c>
      <c r="F17" s="33">
        <f t="shared" si="4"/>
        <v>710</v>
      </c>
      <c r="G17" s="33">
        <f t="shared" si="5"/>
        <v>695</v>
      </c>
      <c r="H17" s="33" t="s">
        <v>1637</v>
      </c>
      <c r="I17" s="34" t="s">
        <v>20</v>
      </c>
      <c r="J17" s="98"/>
      <c r="K17" s="98"/>
      <c r="L17" s="98"/>
    </row>
    <row r="18" spans="1:12" x14ac:dyDescent="0.2">
      <c r="A18" s="35" t="s">
        <v>21</v>
      </c>
      <c r="B18" s="31" t="s">
        <v>506</v>
      </c>
      <c r="C18" s="32"/>
      <c r="D18" s="87" t="s">
        <v>13</v>
      </c>
      <c r="E18" s="33">
        <v>906</v>
      </c>
      <c r="F18" s="90">
        <f t="shared" si="4"/>
        <v>888</v>
      </c>
      <c r="G18" s="90">
        <f t="shared" si="5"/>
        <v>870</v>
      </c>
      <c r="H18" s="33" t="s">
        <v>1832</v>
      </c>
      <c r="I18" s="34" t="s">
        <v>22</v>
      </c>
      <c r="J18" s="98"/>
      <c r="K18" s="98"/>
      <c r="L18" s="98"/>
    </row>
    <row r="19" spans="1:12" x14ac:dyDescent="0.2">
      <c r="A19" s="35" t="s">
        <v>1196</v>
      </c>
      <c r="B19" s="31" t="s">
        <v>1197</v>
      </c>
      <c r="C19" s="32"/>
      <c r="D19" s="87" t="s">
        <v>13</v>
      </c>
      <c r="E19" s="33">
        <v>793</v>
      </c>
      <c r="F19" s="90">
        <f t="shared" si="0"/>
        <v>777</v>
      </c>
      <c r="G19" s="90">
        <f t="shared" si="1"/>
        <v>761</v>
      </c>
      <c r="H19" s="33" t="s">
        <v>1592</v>
      </c>
      <c r="I19" s="34" t="s">
        <v>1205</v>
      </c>
      <c r="J19" s="98"/>
      <c r="K19" s="98"/>
      <c r="L19" s="98"/>
    </row>
    <row r="20" spans="1:12" x14ac:dyDescent="0.2">
      <c r="A20" s="35" t="s">
        <v>23</v>
      </c>
      <c r="B20" s="31" t="s">
        <v>507</v>
      </c>
      <c r="C20" s="32"/>
      <c r="D20" s="87" t="s">
        <v>13</v>
      </c>
      <c r="E20" s="33">
        <v>507</v>
      </c>
      <c r="F20" s="90">
        <f t="shared" si="0"/>
        <v>497</v>
      </c>
      <c r="G20" s="90">
        <f t="shared" si="1"/>
        <v>487</v>
      </c>
      <c r="H20" s="33" t="s">
        <v>1830</v>
      </c>
      <c r="I20" s="34" t="s">
        <v>24</v>
      </c>
      <c r="J20" s="98"/>
      <c r="K20" s="98"/>
      <c r="L20" s="98"/>
    </row>
    <row r="21" spans="1:12" x14ac:dyDescent="0.2">
      <c r="A21" s="35" t="s">
        <v>1404</v>
      </c>
      <c r="B21" s="31" t="s">
        <v>1405</v>
      </c>
      <c r="C21" s="32"/>
      <c r="D21" s="87" t="s">
        <v>13</v>
      </c>
      <c r="E21" s="33">
        <v>244</v>
      </c>
      <c r="F21" s="90">
        <f t="shared" si="0"/>
        <v>239</v>
      </c>
      <c r="G21" s="90">
        <f t="shared" si="1"/>
        <v>234</v>
      </c>
      <c r="H21" s="33" t="s">
        <v>1831</v>
      </c>
      <c r="I21" s="34" t="s">
        <v>1415</v>
      </c>
      <c r="J21" s="98"/>
      <c r="K21" s="98"/>
      <c r="L21" s="98"/>
    </row>
    <row r="22" spans="1:12" x14ac:dyDescent="0.2">
      <c r="A22" s="35" t="s">
        <v>1385</v>
      </c>
      <c r="B22" s="31" t="s">
        <v>1386</v>
      </c>
      <c r="C22" s="32"/>
      <c r="D22" s="87" t="s">
        <v>13</v>
      </c>
      <c r="E22" s="33">
        <v>181</v>
      </c>
      <c r="F22" s="90">
        <f t="shared" ref="F22:F23" si="6">ROUND(E22*0.98,0)</f>
        <v>177</v>
      </c>
      <c r="G22" s="90">
        <f t="shared" ref="G22:G23" si="7">ROUND(E22*0.96,0)</f>
        <v>174</v>
      </c>
      <c r="H22" s="33" t="s">
        <v>1593</v>
      </c>
      <c r="I22" s="34" t="s">
        <v>1416</v>
      </c>
      <c r="J22" s="98"/>
      <c r="K22" s="98"/>
      <c r="L22" s="98"/>
    </row>
    <row r="23" spans="1:12" s="103" customFormat="1" x14ac:dyDescent="0.2">
      <c r="A23" s="36" t="s">
        <v>1823</v>
      </c>
      <c r="B23" s="37" t="s">
        <v>1824</v>
      </c>
      <c r="C23" s="169"/>
      <c r="D23" s="175"/>
      <c r="E23" s="90">
        <v>369</v>
      </c>
      <c r="F23" s="90">
        <f t="shared" si="6"/>
        <v>362</v>
      </c>
      <c r="G23" s="90">
        <f t="shared" si="7"/>
        <v>354</v>
      </c>
      <c r="H23" s="90" t="s">
        <v>1587</v>
      </c>
      <c r="I23" s="34" t="s">
        <v>1827</v>
      </c>
      <c r="J23" s="105"/>
      <c r="K23" s="105"/>
      <c r="L23" s="105"/>
    </row>
    <row r="24" spans="1:12" x14ac:dyDescent="0.2">
      <c r="A24" s="36" t="s">
        <v>1316</v>
      </c>
      <c r="B24" s="37" t="s">
        <v>1317</v>
      </c>
      <c r="C24" s="169"/>
      <c r="D24" s="177" t="s">
        <v>1896</v>
      </c>
      <c r="E24" s="90">
        <v>639</v>
      </c>
      <c r="F24" s="90">
        <f t="shared" ref="F24" si="8">ROUND(E24*0.98,0)</f>
        <v>626</v>
      </c>
      <c r="G24" s="90">
        <f t="shared" ref="G24" si="9">ROUND(E24*0.96,0)</f>
        <v>613</v>
      </c>
      <c r="H24" s="90" t="s">
        <v>1594</v>
      </c>
      <c r="I24" s="34" t="s">
        <v>1356</v>
      </c>
      <c r="J24" s="98"/>
      <c r="K24" s="98"/>
      <c r="L24" s="98"/>
    </row>
    <row r="25" spans="1:12" x14ac:dyDescent="0.2">
      <c r="A25" s="173" t="s">
        <v>1887</v>
      </c>
      <c r="B25" s="37" t="s">
        <v>1888</v>
      </c>
      <c r="C25" s="169"/>
      <c r="D25" s="175"/>
      <c r="E25" s="90">
        <v>369</v>
      </c>
      <c r="F25" s="90">
        <f t="shared" ref="F25" si="10">ROUND(E25*0.98,0)</f>
        <v>362</v>
      </c>
      <c r="G25" s="90">
        <f t="shared" ref="G25" si="11">ROUND(E25*0.96,0)</f>
        <v>354</v>
      </c>
      <c r="H25" s="90">
        <v>590</v>
      </c>
      <c r="I25" s="34" t="s">
        <v>1889</v>
      </c>
      <c r="J25" s="98"/>
      <c r="K25" s="98"/>
      <c r="L25" s="98"/>
    </row>
    <row r="26" spans="1:12" x14ac:dyDescent="0.2">
      <c r="A26" s="35" t="s">
        <v>25</v>
      </c>
      <c r="B26" s="31" t="s">
        <v>508</v>
      </c>
      <c r="C26" s="32"/>
      <c r="D26" s="87" t="s">
        <v>13</v>
      </c>
      <c r="E26" s="33">
        <v>507</v>
      </c>
      <c r="F26" s="90">
        <f t="shared" si="0"/>
        <v>497</v>
      </c>
      <c r="G26" s="90">
        <f t="shared" si="1"/>
        <v>487</v>
      </c>
      <c r="H26" s="33" t="s">
        <v>1830</v>
      </c>
      <c r="I26" s="34" t="s">
        <v>26</v>
      </c>
      <c r="J26" s="98"/>
      <c r="K26" s="98"/>
      <c r="L26" s="98"/>
    </row>
    <row r="27" spans="1:12" x14ac:dyDescent="0.2">
      <c r="A27" s="36" t="s">
        <v>1753</v>
      </c>
      <c r="B27" s="37" t="s">
        <v>1754</v>
      </c>
      <c r="C27" s="169"/>
      <c r="D27" s="175"/>
      <c r="E27" s="90">
        <v>369</v>
      </c>
      <c r="F27" s="90">
        <f t="shared" si="0"/>
        <v>362</v>
      </c>
      <c r="G27" s="90">
        <f t="shared" si="1"/>
        <v>354</v>
      </c>
      <c r="H27" s="90" t="s">
        <v>1587</v>
      </c>
      <c r="I27" s="34" t="s">
        <v>1760</v>
      </c>
      <c r="J27" s="98"/>
      <c r="K27" s="98"/>
      <c r="L27" s="98"/>
    </row>
    <row r="28" spans="1:12" x14ac:dyDescent="0.2">
      <c r="A28" s="35" t="s">
        <v>27</v>
      </c>
      <c r="B28" s="31" t="s">
        <v>509</v>
      </c>
      <c r="C28" s="32"/>
      <c r="D28" s="87" t="s">
        <v>13</v>
      </c>
      <c r="E28" s="33">
        <v>507</v>
      </c>
      <c r="F28" s="90">
        <f t="shared" si="0"/>
        <v>497</v>
      </c>
      <c r="G28" s="90">
        <f t="shared" si="1"/>
        <v>487</v>
      </c>
      <c r="H28" s="33" t="s">
        <v>1830</v>
      </c>
      <c r="I28" s="34" t="s">
        <v>28</v>
      </c>
      <c r="J28" s="98"/>
      <c r="K28" s="98"/>
      <c r="L28" s="98"/>
    </row>
    <row r="29" spans="1:12" x14ac:dyDescent="0.2">
      <c r="A29" s="136" t="s">
        <v>1467</v>
      </c>
      <c r="B29" s="137" t="s">
        <v>1468</v>
      </c>
      <c r="C29" s="138"/>
      <c r="D29" s="135" t="s">
        <v>1910</v>
      </c>
      <c r="E29" s="33">
        <v>369</v>
      </c>
      <c r="F29" s="90">
        <f t="shared" si="0"/>
        <v>362</v>
      </c>
      <c r="G29" s="90">
        <f t="shared" si="1"/>
        <v>354</v>
      </c>
      <c r="H29" s="33" t="s">
        <v>1587</v>
      </c>
      <c r="I29" s="34" t="s">
        <v>1696</v>
      </c>
      <c r="J29" s="98"/>
      <c r="K29" s="98"/>
      <c r="L29" s="98"/>
    </row>
    <row r="30" spans="1:12" x14ac:dyDescent="0.2">
      <c r="A30" s="35" t="s">
        <v>1663</v>
      </c>
      <c r="B30" s="31" t="s">
        <v>1664</v>
      </c>
      <c r="C30" s="32"/>
      <c r="D30" s="87" t="s">
        <v>13</v>
      </c>
      <c r="E30" s="33">
        <v>556</v>
      </c>
      <c r="F30" s="90">
        <f t="shared" si="0"/>
        <v>545</v>
      </c>
      <c r="G30" s="90">
        <f t="shared" si="1"/>
        <v>534</v>
      </c>
      <c r="H30" s="33" t="s">
        <v>1604</v>
      </c>
      <c r="I30" s="34" t="s">
        <v>1694</v>
      </c>
      <c r="J30" s="98"/>
      <c r="K30" s="98"/>
      <c r="L30" s="98"/>
    </row>
    <row r="31" spans="1:12" x14ac:dyDescent="0.2">
      <c r="A31" s="35" t="s">
        <v>1665</v>
      </c>
      <c r="B31" s="31" t="s">
        <v>1666</v>
      </c>
      <c r="C31" s="32"/>
      <c r="D31" s="87" t="s">
        <v>1896</v>
      </c>
      <c r="E31" s="33">
        <v>556</v>
      </c>
      <c r="F31" s="90">
        <f t="shared" si="0"/>
        <v>545</v>
      </c>
      <c r="G31" s="90">
        <f t="shared" si="1"/>
        <v>534</v>
      </c>
      <c r="H31" s="33" t="s">
        <v>1604</v>
      </c>
      <c r="I31" s="34" t="s">
        <v>1695</v>
      </c>
      <c r="J31" s="98"/>
      <c r="K31" s="98"/>
      <c r="L31" s="98"/>
    </row>
    <row r="32" spans="1:12" x14ac:dyDescent="0.2">
      <c r="A32" s="39" t="s">
        <v>29</v>
      </c>
      <c r="B32" s="37" t="s">
        <v>510</v>
      </c>
      <c r="C32" s="32"/>
      <c r="D32" s="87" t="s">
        <v>13</v>
      </c>
      <c r="E32" s="33">
        <v>745</v>
      </c>
      <c r="F32" s="90">
        <f t="shared" si="0"/>
        <v>730</v>
      </c>
      <c r="G32" s="90">
        <f t="shared" si="1"/>
        <v>715</v>
      </c>
      <c r="H32" s="33" t="s">
        <v>1590</v>
      </c>
      <c r="I32" s="34" t="s">
        <v>30</v>
      </c>
      <c r="J32" s="98"/>
      <c r="K32" s="98"/>
      <c r="L32" s="98"/>
    </row>
    <row r="33" spans="1:12" x14ac:dyDescent="0.2">
      <c r="A33" s="36" t="s">
        <v>31</v>
      </c>
      <c r="B33" s="37" t="s">
        <v>511</v>
      </c>
      <c r="C33" s="32"/>
      <c r="D33" s="87" t="s">
        <v>1896</v>
      </c>
      <c r="E33" s="33">
        <v>507</v>
      </c>
      <c r="F33" s="90">
        <f t="shared" si="0"/>
        <v>497</v>
      </c>
      <c r="G33" s="90">
        <f t="shared" si="1"/>
        <v>487</v>
      </c>
      <c r="H33" s="33" t="s">
        <v>1830</v>
      </c>
      <c r="I33" s="34" t="s">
        <v>32</v>
      </c>
      <c r="J33" s="98"/>
      <c r="K33" s="98"/>
      <c r="L33" s="98"/>
    </row>
    <row r="34" spans="1:12" x14ac:dyDescent="0.2">
      <c r="A34" s="41" t="s">
        <v>1333</v>
      </c>
      <c r="B34" s="42" t="s">
        <v>1334</v>
      </c>
      <c r="C34" s="32"/>
      <c r="D34" s="87" t="s">
        <v>13</v>
      </c>
      <c r="E34" s="33">
        <v>1179</v>
      </c>
      <c r="F34" s="90">
        <f t="shared" si="0"/>
        <v>1155</v>
      </c>
      <c r="G34" s="90">
        <f t="shared" si="1"/>
        <v>1132</v>
      </c>
      <c r="H34" s="33" t="s">
        <v>1614</v>
      </c>
      <c r="I34" s="34" t="s">
        <v>1357</v>
      </c>
      <c r="J34" s="98"/>
      <c r="K34" s="98"/>
      <c r="L34" s="98"/>
    </row>
    <row r="35" spans="1:12" s="103" customFormat="1" x14ac:dyDescent="0.2">
      <c r="A35" s="41" t="s">
        <v>1883</v>
      </c>
      <c r="B35" s="42" t="s">
        <v>1882</v>
      </c>
      <c r="C35" s="169"/>
      <c r="D35" s="175"/>
      <c r="E35" s="90">
        <v>794</v>
      </c>
      <c r="F35" s="90">
        <f t="shared" si="0"/>
        <v>778</v>
      </c>
      <c r="G35" s="90">
        <f t="shared" si="1"/>
        <v>762</v>
      </c>
      <c r="H35" s="90">
        <v>1190</v>
      </c>
      <c r="I35" s="34" t="s">
        <v>1895</v>
      </c>
      <c r="J35" s="105"/>
      <c r="K35" s="105"/>
      <c r="L35" s="105"/>
    </row>
    <row r="36" spans="1:12" x14ac:dyDescent="0.2">
      <c r="A36" s="36" t="s">
        <v>1479</v>
      </c>
      <c r="B36" s="37" t="s">
        <v>1480</v>
      </c>
      <c r="C36" s="32"/>
      <c r="D36" s="87" t="s">
        <v>13</v>
      </c>
      <c r="E36" s="33">
        <v>369</v>
      </c>
      <c r="F36" s="90">
        <f t="shared" si="0"/>
        <v>362</v>
      </c>
      <c r="G36" s="90">
        <f t="shared" si="1"/>
        <v>354</v>
      </c>
      <c r="H36" s="33" t="s">
        <v>1587</v>
      </c>
      <c r="I36" s="34" t="s">
        <v>1549</v>
      </c>
      <c r="J36" s="98"/>
      <c r="K36" s="98"/>
      <c r="L36" s="98"/>
    </row>
    <row r="37" spans="1:12" x14ac:dyDescent="0.2">
      <c r="A37" s="39" t="s">
        <v>33</v>
      </c>
      <c r="B37" s="37" t="s">
        <v>512</v>
      </c>
      <c r="C37" s="32"/>
      <c r="D37" s="87" t="s">
        <v>13</v>
      </c>
      <c r="E37" s="33">
        <v>800</v>
      </c>
      <c r="F37" s="90">
        <f t="shared" si="0"/>
        <v>784</v>
      </c>
      <c r="G37" s="90">
        <f t="shared" si="1"/>
        <v>768</v>
      </c>
      <c r="H37" s="33" t="s">
        <v>1624</v>
      </c>
      <c r="I37" s="34" t="s">
        <v>34</v>
      </c>
      <c r="J37" s="98"/>
      <c r="K37" s="98"/>
      <c r="L37" s="98"/>
    </row>
    <row r="38" spans="1:12" x14ac:dyDescent="0.2">
      <c r="A38" s="36" t="s">
        <v>35</v>
      </c>
      <c r="B38" s="37" t="s">
        <v>513</v>
      </c>
      <c r="C38" s="32"/>
      <c r="D38" s="87" t="s">
        <v>13</v>
      </c>
      <c r="E38" s="33">
        <v>507</v>
      </c>
      <c r="F38" s="33">
        <f t="shared" si="0"/>
        <v>497</v>
      </c>
      <c r="G38" s="33">
        <f t="shared" si="1"/>
        <v>487</v>
      </c>
      <c r="H38" s="33" t="s">
        <v>1830</v>
      </c>
      <c r="I38" s="34" t="s">
        <v>36</v>
      </c>
      <c r="J38" s="98"/>
      <c r="K38" s="98"/>
      <c r="L38" s="98"/>
    </row>
    <row r="39" spans="1:12" x14ac:dyDescent="0.2">
      <c r="A39" s="145" t="s">
        <v>37</v>
      </c>
      <c r="B39" s="137" t="s">
        <v>514</v>
      </c>
      <c r="C39" s="138"/>
      <c r="D39" s="138" t="s">
        <v>1911</v>
      </c>
      <c r="E39" s="146">
        <v>980</v>
      </c>
      <c r="F39" s="146">
        <f t="shared" si="0"/>
        <v>960</v>
      </c>
      <c r="G39" s="146">
        <f t="shared" si="1"/>
        <v>941</v>
      </c>
      <c r="H39" s="146">
        <v>1470</v>
      </c>
      <c r="I39" s="34" t="s">
        <v>38</v>
      </c>
      <c r="J39" s="98"/>
      <c r="K39" s="98"/>
      <c r="L39" s="98"/>
    </row>
    <row r="40" spans="1:12" x14ac:dyDescent="0.2">
      <c r="A40" s="36" t="s">
        <v>39</v>
      </c>
      <c r="B40" s="37" t="s">
        <v>515</v>
      </c>
      <c r="C40" s="32"/>
      <c r="D40" s="87" t="s">
        <v>13</v>
      </c>
      <c r="E40" s="33">
        <v>272</v>
      </c>
      <c r="F40" s="33">
        <f>ROUND(E40*0.98,0)</f>
        <v>267</v>
      </c>
      <c r="G40" s="33">
        <f>ROUND(E40*0.96,0)</f>
        <v>261</v>
      </c>
      <c r="H40" s="33" t="s">
        <v>1607</v>
      </c>
      <c r="I40" s="34" t="s">
        <v>40</v>
      </c>
      <c r="J40" s="98"/>
      <c r="K40" s="98"/>
      <c r="L40" s="98"/>
    </row>
    <row r="41" spans="1:12" x14ac:dyDescent="0.2">
      <c r="A41" s="142" t="s">
        <v>1458</v>
      </c>
      <c r="B41" s="143" t="s">
        <v>1459</v>
      </c>
      <c r="C41" s="144"/>
      <c r="D41" s="139" t="s">
        <v>1912</v>
      </c>
      <c r="E41" s="33">
        <v>869</v>
      </c>
      <c r="F41" s="33">
        <f>ROUND(E41*0.98,0)</f>
        <v>852</v>
      </c>
      <c r="G41" s="33">
        <f>ROUND(E41*0.96,0)</f>
        <v>834</v>
      </c>
      <c r="H41" s="33" t="s">
        <v>1598</v>
      </c>
      <c r="I41" s="34" t="s">
        <v>1464</v>
      </c>
      <c r="J41" s="98"/>
      <c r="K41" s="98"/>
      <c r="L41" s="98"/>
    </row>
    <row r="42" spans="1:12" s="103" customFormat="1" x14ac:dyDescent="0.2">
      <c r="A42" s="36" t="s">
        <v>1826</v>
      </c>
      <c r="B42" s="176" t="s">
        <v>1825</v>
      </c>
      <c r="C42" s="169"/>
      <c r="D42" s="175"/>
      <c r="E42" s="90">
        <v>181</v>
      </c>
      <c r="F42" s="90">
        <f>ROUND(E42*0.98,0)</f>
        <v>177</v>
      </c>
      <c r="G42" s="90">
        <f>ROUND(E42*0.96,0)</f>
        <v>174</v>
      </c>
      <c r="H42" s="90" t="s">
        <v>1593</v>
      </c>
      <c r="I42" s="34" t="s">
        <v>1828</v>
      </c>
      <c r="J42" s="105"/>
      <c r="K42" s="105"/>
      <c r="L42" s="105"/>
    </row>
    <row r="43" spans="1:12" x14ac:dyDescent="0.2">
      <c r="A43" s="36" t="s">
        <v>41</v>
      </c>
      <c r="B43" s="37" t="s">
        <v>516</v>
      </c>
      <c r="C43" s="169"/>
      <c r="D43" s="177"/>
      <c r="E43" s="90">
        <v>265</v>
      </c>
      <c r="F43" s="90">
        <f t="shared" si="0"/>
        <v>260</v>
      </c>
      <c r="G43" s="90">
        <f t="shared" si="1"/>
        <v>254</v>
      </c>
      <c r="H43" s="90" t="s">
        <v>1599</v>
      </c>
      <c r="I43" s="38" t="s">
        <v>42</v>
      </c>
      <c r="J43" s="98"/>
      <c r="K43" s="98"/>
      <c r="L43" s="98"/>
    </row>
    <row r="44" spans="1:12" s="103" customFormat="1" x14ac:dyDescent="0.2">
      <c r="A44" s="36" t="s">
        <v>1821</v>
      </c>
      <c r="B44" s="37" t="s">
        <v>1822</v>
      </c>
      <c r="C44" s="169"/>
      <c r="D44" s="163" t="s">
        <v>1916</v>
      </c>
      <c r="E44" s="90">
        <v>639</v>
      </c>
      <c r="F44" s="90">
        <f t="shared" si="0"/>
        <v>626</v>
      </c>
      <c r="G44" s="90">
        <f t="shared" si="1"/>
        <v>613</v>
      </c>
      <c r="H44" s="90" t="s">
        <v>1594</v>
      </c>
      <c r="I44" s="34" t="s">
        <v>1829</v>
      </c>
      <c r="J44" s="105"/>
      <c r="K44" s="105"/>
      <c r="L44" s="105"/>
    </row>
    <row r="45" spans="1:12" x14ac:dyDescent="0.2">
      <c r="A45" s="36" t="s">
        <v>1758</v>
      </c>
      <c r="B45" s="37" t="s">
        <v>1757</v>
      </c>
      <c r="C45" s="169"/>
      <c r="D45" s="175"/>
      <c r="E45" s="90">
        <v>639</v>
      </c>
      <c r="F45" s="90">
        <f t="shared" ref="F45" si="12">ROUND(E45*0.98,0)</f>
        <v>626</v>
      </c>
      <c r="G45" s="90">
        <f t="shared" ref="G45" si="13">ROUND(E45*0.96,0)</f>
        <v>613</v>
      </c>
      <c r="H45" s="90" t="s">
        <v>1594</v>
      </c>
      <c r="I45" s="38" t="s">
        <v>1759</v>
      </c>
      <c r="J45" s="98"/>
      <c r="K45" s="98"/>
      <c r="L45" s="98"/>
    </row>
    <row r="46" spans="1:12" x14ac:dyDescent="0.2">
      <c r="A46" s="36" t="s">
        <v>43</v>
      </c>
      <c r="B46" s="37" t="s">
        <v>517</v>
      </c>
      <c r="C46" s="32"/>
      <c r="D46" s="87" t="s">
        <v>13</v>
      </c>
      <c r="E46" s="33">
        <v>507</v>
      </c>
      <c r="F46" s="33">
        <f t="shared" si="0"/>
        <v>497</v>
      </c>
      <c r="G46" s="33">
        <f t="shared" si="1"/>
        <v>487</v>
      </c>
      <c r="H46" s="33" t="s">
        <v>1830</v>
      </c>
      <c r="I46" s="38" t="s">
        <v>44</v>
      </c>
      <c r="J46" s="98"/>
      <c r="K46" s="98"/>
      <c r="L46" s="98"/>
    </row>
    <row r="47" spans="1:12" x14ac:dyDescent="0.2">
      <c r="A47" s="36" t="s">
        <v>45</v>
      </c>
      <c r="B47" s="37" t="s">
        <v>518</v>
      </c>
      <c r="C47" s="32"/>
      <c r="D47" s="87" t="s">
        <v>13</v>
      </c>
      <c r="E47" s="33">
        <v>272</v>
      </c>
      <c r="F47" s="33">
        <f t="shared" si="0"/>
        <v>267</v>
      </c>
      <c r="G47" s="33">
        <f t="shared" si="1"/>
        <v>261</v>
      </c>
      <c r="H47" s="33" t="s">
        <v>1607</v>
      </c>
      <c r="I47" s="38" t="s">
        <v>46</v>
      </c>
      <c r="J47" s="98"/>
      <c r="K47" s="98"/>
      <c r="L47" s="98"/>
    </row>
    <row r="48" spans="1:12" x14ac:dyDescent="0.2">
      <c r="A48" s="36" t="s">
        <v>1497</v>
      </c>
      <c r="B48" s="37" t="s">
        <v>1498</v>
      </c>
      <c r="C48" s="32"/>
      <c r="D48" s="87" t="s">
        <v>13</v>
      </c>
      <c r="E48" s="33">
        <v>369</v>
      </c>
      <c r="F48" s="33">
        <f t="shared" si="0"/>
        <v>362</v>
      </c>
      <c r="G48" s="33">
        <f t="shared" si="1"/>
        <v>354</v>
      </c>
      <c r="H48" s="33" t="s">
        <v>1587</v>
      </c>
      <c r="I48" s="38" t="s">
        <v>1206</v>
      </c>
      <c r="J48" s="98"/>
      <c r="K48" s="98"/>
      <c r="L48" s="98"/>
    </row>
    <row r="49" spans="1:12" x14ac:dyDescent="0.2">
      <c r="A49" s="36" t="s">
        <v>47</v>
      </c>
      <c r="B49" s="37" t="s">
        <v>519</v>
      </c>
      <c r="C49" s="32"/>
      <c r="D49" s="87" t="s">
        <v>1896</v>
      </c>
      <c r="E49" s="33">
        <v>1228</v>
      </c>
      <c r="F49" s="33">
        <f t="shared" si="0"/>
        <v>1203</v>
      </c>
      <c r="G49" s="33">
        <f t="shared" si="1"/>
        <v>1179</v>
      </c>
      <c r="H49" s="33" t="s">
        <v>1833</v>
      </c>
      <c r="I49" s="38" t="s">
        <v>48</v>
      </c>
      <c r="J49" s="98"/>
      <c r="K49" s="98"/>
      <c r="L49" s="98"/>
    </row>
    <row r="50" spans="1:12" x14ac:dyDescent="0.2">
      <c r="A50" s="36" t="s">
        <v>1443</v>
      </c>
      <c r="B50" s="37" t="s">
        <v>1444</v>
      </c>
      <c r="C50" s="32"/>
      <c r="D50" s="87" t="s">
        <v>13</v>
      </c>
      <c r="E50" s="33">
        <v>1245</v>
      </c>
      <c r="F50" s="33">
        <f t="shared" si="0"/>
        <v>1220</v>
      </c>
      <c r="G50" s="33">
        <f t="shared" si="1"/>
        <v>1195</v>
      </c>
      <c r="H50" s="33" t="s">
        <v>1611</v>
      </c>
      <c r="I50" s="38" t="s">
        <v>1491</v>
      </c>
      <c r="J50" s="98"/>
      <c r="K50" s="98"/>
      <c r="L50" s="98"/>
    </row>
    <row r="51" spans="1:12" x14ac:dyDescent="0.2">
      <c r="A51" s="36" t="s">
        <v>49</v>
      </c>
      <c r="B51" s="37" t="s">
        <v>520</v>
      </c>
      <c r="C51" s="32"/>
      <c r="D51" s="87" t="s">
        <v>13</v>
      </c>
      <c r="E51" s="33">
        <v>932</v>
      </c>
      <c r="F51" s="90">
        <f t="shared" ref="F51:F66" si="14">ROUND(E51*0.98,0)</f>
        <v>913</v>
      </c>
      <c r="G51" s="90">
        <f t="shared" ref="G51:G66" si="15">ROUND(E51*0.96,0)</f>
        <v>895</v>
      </c>
      <c r="H51" s="33" t="s">
        <v>1591</v>
      </c>
      <c r="I51" s="38" t="s">
        <v>50</v>
      </c>
      <c r="J51" s="98"/>
      <c r="K51" s="98"/>
      <c r="L51" s="98"/>
    </row>
    <row r="52" spans="1:12" x14ac:dyDescent="0.2">
      <c r="A52" s="173" t="s">
        <v>1744</v>
      </c>
      <c r="B52" s="174" t="s">
        <v>1745</v>
      </c>
      <c r="C52" s="169"/>
      <c r="D52" s="175"/>
      <c r="E52" s="90">
        <v>639</v>
      </c>
      <c r="F52" s="90">
        <f t="shared" ref="F52" si="16">ROUND(E52*0.98,0)</f>
        <v>626</v>
      </c>
      <c r="G52" s="90">
        <f t="shared" ref="G52" si="17">ROUND(E52*0.96,0)</f>
        <v>613</v>
      </c>
      <c r="H52" s="90" t="s">
        <v>1594</v>
      </c>
      <c r="I52" s="38" t="s">
        <v>1751</v>
      </c>
      <c r="J52" s="98"/>
      <c r="K52" s="98"/>
      <c r="L52" s="98"/>
    </row>
    <row r="53" spans="1:12" x14ac:dyDescent="0.2">
      <c r="A53" s="36" t="s">
        <v>51</v>
      </c>
      <c r="B53" s="37" t="s">
        <v>521</v>
      </c>
      <c r="C53" s="32"/>
      <c r="D53" s="87" t="s">
        <v>13</v>
      </c>
      <c r="E53" s="33">
        <v>843</v>
      </c>
      <c r="F53" s="90">
        <f t="shared" si="14"/>
        <v>826</v>
      </c>
      <c r="G53" s="90">
        <f t="shared" si="15"/>
        <v>809</v>
      </c>
      <c r="H53" s="33" t="s">
        <v>1835</v>
      </c>
      <c r="I53" s="38" t="s">
        <v>52</v>
      </c>
      <c r="J53" s="98"/>
      <c r="K53" s="98"/>
      <c r="L53" s="98"/>
    </row>
    <row r="54" spans="1:12" x14ac:dyDescent="0.2">
      <c r="A54" s="36" t="s">
        <v>1403</v>
      </c>
      <c r="B54" s="37" t="s">
        <v>1430</v>
      </c>
      <c r="C54" s="32"/>
      <c r="D54" s="87" t="s">
        <v>13</v>
      </c>
      <c r="E54" s="33">
        <v>244</v>
      </c>
      <c r="F54" s="90">
        <f t="shared" si="14"/>
        <v>239</v>
      </c>
      <c r="G54" s="90">
        <f t="shared" si="15"/>
        <v>234</v>
      </c>
      <c r="H54" s="33" t="s">
        <v>1831</v>
      </c>
      <c r="I54" s="38" t="s">
        <v>1417</v>
      </c>
      <c r="J54" s="98"/>
      <c r="K54" s="98"/>
      <c r="L54" s="98"/>
    </row>
    <row r="55" spans="1:12" x14ac:dyDescent="0.2">
      <c r="A55" s="36" t="s">
        <v>1499</v>
      </c>
      <c r="B55" s="37" t="s">
        <v>1500</v>
      </c>
      <c r="C55" s="32"/>
      <c r="D55" s="87" t="s">
        <v>13</v>
      </c>
      <c r="E55" s="33">
        <v>369</v>
      </c>
      <c r="F55" s="90">
        <f t="shared" si="14"/>
        <v>362</v>
      </c>
      <c r="G55" s="90">
        <f t="shared" si="15"/>
        <v>354</v>
      </c>
      <c r="H55" s="33" t="s">
        <v>1587</v>
      </c>
      <c r="I55" s="38" t="s">
        <v>1550</v>
      </c>
      <c r="J55" s="98"/>
      <c r="K55" s="98"/>
      <c r="L55" s="98"/>
    </row>
    <row r="56" spans="1:12" x14ac:dyDescent="0.2">
      <c r="A56" s="36" t="s">
        <v>1538</v>
      </c>
      <c r="B56" s="37" t="s">
        <v>1539</v>
      </c>
      <c r="C56" s="32"/>
      <c r="D56" s="87" t="s">
        <v>13</v>
      </c>
      <c r="E56" s="33">
        <v>244</v>
      </c>
      <c r="F56" s="90">
        <f t="shared" ref="F56:F58" si="18">ROUND(E56*0.98,0)</f>
        <v>239</v>
      </c>
      <c r="G56" s="90">
        <f t="shared" ref="G56:G58" si="19">ROUND(E56*0.96,0)</f>
        <v>234</v>
      </c>
      <c r="H56" s="33" t="s">
        <v>1589</v>
      </c>
      <c r="I56" s="38" t="s">
        <v>1553</v>
      </c>
      <c r="J56" s="98"/>
      <c r="K56" s="98"/>
      <c r="L56" s="98"/>
    </row>
    <row r="57" spans="1:12" x14ac:dyDescent="0.2">
      <c r="A57" s="36" t="s">
        <v>1540</v>
      </c>
      <c r="B57" s="37" t="s">
        <v>1541</v>
      </c>
      <c r="C57" s="32"/>
      <c r="D57" s="87" t="s">
        <v>13</v>
      </c>
      <c r="E57" s="33">
        <v>244</v>
      </c>
      <c r="F57" s="90">
        <f t="shared" si="18"/>
        <v>239</v>
      </c>
      <c r="G57" s="90">
        <f t="shared" si="19"/>
        <v>234</v>
      </c>
      <c r="H57" s="33" t="s">
        <v>1589</v>
      </c>
      <c r="I57" s="38" t="s">
        <v>1552</v>
      </c>
      <c r="J57" s="98"/>
      <c r="K57" s="98"/>
      <c r="L57" s="98"/>
    </row>
    <row r="58" spans="1:12" x14ac:dyDescent="0.2">
      <c r="A58" s="36" t="s">
        <v>1542</v>
      </c>
      <c r="B58" s="37" t="s">
        <v>1543</v>
      </c>
      <c r="C58" s="32"/>
      <c r="D58" s="87" t="s">
        <v>13</v>
      </c>
      <c r="E58" s="33">
        <v>244</v>
      </c>
      <c r="F58" s="90">
        <f t="shared" si="18"/>
        <v>239</v>
      </c>
      <c r="G58" s="90">
        <f t="shared" si="19"/>
        <v>234</v>
      </c>
      <c r="H58" s="33" t="s">
        <v>1589</v>
      </c>
      <c r="I58" s="38" t="s">
        <v>1551</v>
      </c>
      <c r="J58" s="98"/>
      <c r="K58" s="98"/>
      <c r="L58" s="98"/>
    </row>
    <row r="59" spans="1:12" x14ac:dyDescent="0.2">
      <c r="A59" s="35" t="s">
        <v>1667</v>
      </c>
      <c r="B59" s="31" t="s">
        <v>1668</v>
      </c>
      <c r="C59" s="32"/>
      <c r="D59" s="87" t="s">
        <v>13</v>
      </c>
      <c r="E59" s="33">
        <v>244</v>
      </c>
      <c r="F59" s="90">
        <f t="shared" ref="F59:F61" si="20">ROUND(E59*0.98,0)</f>
        <v>239</v>
      </c>
      <c r="G59" s="90">
        <f t="shared" ref="G59:G61" si="21">ROUND(E59*0.96,0)</f>
        <v>234</v>
      </c>
      <c r="H59" s="33" t="s">
        <v>1589</v>
      </c>
      <c r="I59" s="34" t="s">
        <v>1698</v>
      </c>
      <c r="J59" s="98"/>
      <c r="K59" s="98"/>
      <c r="L59" s="98"/>
    </row>
    <row r="60" spans="1:12" x14ac:dyDescent="0.2">
      <c r="A60" s="35" t="s">
        <v>1669</v>
      </c>
      <c r="B60" s="31" t="s">
        <v>1670</v>
      </c>
      <c r="C60" s="32"/>
      <c r="D60" s="87" t="s">
        <v>13</v>
      </c>
      <c r="E60" s="33">
        <v>244</v>
      </c>
      <c r="F60" s="90">
        <f t="shared" si="20"/>
        <v>239</v>
      </c>
      <c r="G60" s="90">
        <f t="shared" si="21"/>
        <v>234</v>
      </c>
      <c r="H60" s="33" t="s">
        <v>1589</v>
      </c>
      <c r="I60" s="34" t="s">
        <v>1697</v>
      </c>
      <c r="J60" s="98"/>
      <c r="K60" s="98"/>
      <c r="L60" s="98"/>
    </row>
    <row r="61" spans="1:12" x14ac:dyDescent="0.2">
      <c r="A61" s="35" t="s">
        <v>1671</v>
      </c>
      <c r="B61" s="31" t="s">
        <v>1672</v>
      </c>
      <c r="C61" s="32"/>
      <c r="D61" s="87" t="s">
        <v>13</v>
      </c>
      <c r="E61" s="33">
        <v>244</v>
      </c>
      <c r="F61" s="90">
        <f t="shared" si="20"/>
        <v>239</v>
      </c>
      <c r="G61" s="90">
        <f t="shared" si="21"/>
        <v>234</v>
      </c>
      <c r="H61" s="33" t="s">
        <v>1589</v>
      </c>
      <c r="I61" s="34" t="s">
        <v>1699</v>
      </c>
      <c r="J61" s="98"/>
      <c r="K61" s="98"/>
      <c r="L61" s="98"/>
    </row>
    <row r="62" spans="1:12" x14ac:dyDescent="0.2">
      <c r="A62" s="36" t="s">
        <v>53</v>
      </c>
      <c r="B62" s="37" t="s">
        <v>522</v>
      </c>
      <c r="C62" s="32"/>
      <c r="D62" s="163" t="s">
        <v>1916</v>
      </c>
      <c r="E62" s="33">
        <v>450</v>
      </c>
      <c r="F62" s="90">
        <f t="shared" si="14"/>
        <v>441</v>
      </c>
      <c r="G62" s="90">
        <f t="shared" si="15"/>
        <v>432</v>
      </c>
      <c r="H62" s="33" t="s">
        <v>1608</v>
      </c>
      <c r="I62" s="34" t="s">
        <v>54</v>
      </c>
      <c r="J62" s="98"/>
      <c r="K62" s="98"/>
      <c r="L62" s="98"/>
    </row>
    <row r="63" spans="1:12" x14ac:dyDescent="0.2">
      <c r="A63" s="36" t="s">
        <v>1504</v>
      </c>
      <c r="B63" s="37" t="s">
        <v>1505</v>
      </c>
      <c r="C63" s="32"/>
      <c r="D63" s="87" t="s">
        <v>13</v>
      </c>
      <c r="E63" s="33">
        <v>306</v>
      </c>
      <c r="F63" s="90">
        <f t="shared" si="14"/>
        <v>300</v>
      </c>
      <c r="G63" s="90">
        <f t="shared" si="15"/>
        <v>294</v>
      </c>
      <c r="H63" s="33" t="s">
        <v>1597</v>
      </c>
      <c r="I63" s="34" t="s">
        <v>1554</v>
      </c>
      <c r="J63" s="98"/>
      <c r="K63" s="98"/>
      <c r="L63" s="98"/>
    </row>
    <row r="64" spans="1:12" x14ac:dyDescent="0.2">
      <c r="A64" s="36" t="s">
        <v>55</v>
      </c>
      <c r="B64" s="37" t="s">
        <v>523</v>
      </c>
      <c r="C64" s="32"/>
      <c r="D64" s="87" t="s">
        <v>13</v>
      </c>
      <c r="E64" s="33">
        <v>317</v>
      </c>
      <c r="F64" s="90">
        <f t="shared" si="14"/>
        <v>311</v>
      </c>
      <c r="G64" s="90">
        <f t="shared" si="15"/>
        <v>304</v>
      </c>
      <c r="H64" s="33" t="s">
        <v>1597</v>
      </c>
      <c r="I64" s="34" t="s">
        <v>56</v>
      </c>
      <c r="J64" s="98"/>
      <c r="K64" s="98"/>
      <c r="L64" s="98"/>
    </row>
    <row r="65" spans="1:14" x14ac:dyDescent="0.2">
      <c r="A65" s="36" t="s">
        <v>57</v>
      </c>
      <c r="B65" s="37" t="s">
        <v>524</v>
      </c>
      <c r="C65" s="32"/>
      <c r="D65" s="87" t="s">
        <v>13</v>
      </c>
      <c r="E65" s="33">
        <v>507</v>
      </c>
      <c r="F65" s="90">
        <f t="shared" si="14"/>
        <v>497</v>
      </c>
      <c r="G65" s="90">
        <f t="shared" si="15"/>
        <v>487</v>
      </c>
      <c r="H65" s="33" t="s">
        <v>1830</v>
      </c>
      <c r="I65" s="34" t="s">
        <v>58</v>
      </c>
      <c r="J65" s="98"/>
      <c r="K65" s="98"/>
      <c r="L65" s="98"/>
    </row>
    <row r="66" spans="1:14" x14ac:dyDescent="0.2">
      <c r="A66" s="136" t="s">
        <v>1469</v>
      </c>
      <c r="B66" s="137" t="s">
        <v>1470</v>
      </c>
      <c r="C66" s="138"/>
      <c r="D66" s="135" t="s">
        <v>1910</v>
      </c>
      <c r="E66" s="33">
        <v>369</v>
      </c>
      <c r="F66" s="90">
        <f t="shared" si="14"/>
        <v>362</v>
      </c>
      <c r="G66" s="90">
        <f t="shared" si="15"/>
        <v>354</v>
      </c>
      <c r="H66" s="33" t="s">
        <v>1587</v>
      </c>
      <c r="I66" s="88" t="s">
        <v>1700</v>
      </c>
      <c r="J66" s="98"/>
      <c r="K66" s="98"/>
      <c r="L66" s="98"/>
    </row>
    <row r="67" spans="1:14" x14ac:dyDescent="0.2">
      <c r="A67" s="36" t="s">
        <v>1245</v>
      </c>
      <c r="B67" s="37" t="s">
        <v>1246</v>
      </c>
      <c r="C67" s="32"/>
      <c r="D67" s="87" t="s">
        <v>13</v>
      </c>
      <c r="E67" s="33">
        <v>760</v>
      </c>
      <c r="F67" s="90">
        <f t="shared" ref="F67:F71" si="22">ROUND(E67*0.98,0)</f>
        <v>745</v>
      </c>
      <c r="G67" s="90">
        <f t="shared" ref="G67:G71" si="23">ROUND(E67*0.96,0)</f>
        <v>730</v>
      </c>
      <c r="H67" s="33" t="s">
        <v>1590</v>
      </c>
      <c r="I67" s="88" t="s">
        <v>1282</v>
      </c>
      <c r="J67" s="98"/>
      <c r="K67" s="98"/>
      <c r="L67" s="98"/>
    </row>
    <row r="68" spans="1:14" x14ac:dyDescent="0.2">
      <c r="A68" s="36" t="s">
        <v>1331</v>
      </c>
      <c r="B68" s="37" t="s">
        <v>1332</v>
      </c>
      <c r="C68" s="32"/>
      <c r="D68" s="87" t="s">
        <v>13</v>
      </c>
      <c r="E68" s="33">
        <v>440</v>
      </c>
      <c r="F68" s="90">
        <f t="shared" ref="F68" si="24">ROUND(E68*0.98,0)</f>
        <v>431</v>
      </c>
      <c r="G68" s="90">
        <f t="shared" ref="G68" si="25">ROUND(E68*0.96,0)</f>
        <v>422</v>
      </c>
      <c r="H68" s="33" t="s">
        <v>1608</v>
      </c>
      <c r="I68" s="88" t="s">
        <v>1358</v>
      </c>
      <c r="J68" s="98"/>
      <c r="K68" s="98"/>
      <c r="L68" s="98"/>
    </row>
    <row r="69" spans="1:14" x14ac:dyDescent="0.2">
      <c r="A69" s="36" t="s">
        <v>1247</v>
      </c>
      <c r="B69" s="37" t="s">
        <v>1248</v>
      </c>
      <c r="C69" s="32"/>
      <c r="D69" s="87" t="s">
        <v>13</v>
      </c>
      <c r="E69" s="33">
        <v>272</v>
      </c>
      <c r="F69" s="90">
        <f t="shared" si="22"/>
        <v>267</v>
      </c>
      <c r="G69" s="90">
        <f t="shared" si="23"/>
        <v>261</v>
      </c>
      <c r="H69" s="33" t="s">
        <v>1607</v>
      </c>
      <c r="I69" s="88" t="s">
        <v>1283</v>
      </c>
      <c r="J69" s="98"/>
      <c r="K69" s="98"/>
      <c r="L69" s="98"/>
    </row>
    <row r="70" spans="1:14" x14ac:dyDescent="0.2">
      <c r="A70" s="49" t="s">
        <v>462</v>
      </c>
      <c r="B70" s="37" t="s">
        <v>712</v>
      </c>
      <c r="C70" s="32"/>
      <c r="D70" s="87" t="s">
        <v>1896</v>
      </c>
      <c r="E70" s="33">
        <v>1244</v>
      </c>
      <c r="F70" s="33">
        <f t="shared" si="22"/>
        <v>1219</v>
      </c>
      <c r="G70" s="33">
        <f t="shared" si="23"/>
        <v>1194</v>
      </c>
      <c r="H70" s="33" t="s">
        <v>1603</v>
      </c>
      <c r="I70" s="38" t="s">
        <v>463</v>
      </c>
      <c r="J70" s="98"/>
      <c r="K70" s="98"/>
      <c r="L70" s="98"/>
    </row>
    <row r="71" spans="1:14" x14ac:dyDescent="0.2">
      <c r="A71" s="41" t="s">
        <v>1460</v>
      </c>
      <c r="B71" s="42" t="s">
        <v>1461</v>
      </c>
      <c r="C71" s="32"/>
      <c r="D71" s="87" t="s">
        <v>13</v>
      </c>
      <c r="E71" s="33">
        <v>869</v>
      </c>
      <c r="F71" s="33">
        <f t="shared" si="22"/>
        <v>852</v>
      </c>
      <c r="G71" s="33">
        <f t="shared" si="23"/>
        <v>834</v>
      </c>
      <c r="H71" s="33" t="s">
        <v>1598</v>
      </c>
      <c r="I71" s="43" t="s">
        <v>1465</v>
      </c>
      <c r="J71" s="98"/>
      <c r="K71" s="98"/>
      <c r="L71" s="98"/>
    </row>
    <row r="72" spans="1:14" x14ac:dyDescent="0.2">
      <c r="A72" s="41" t="s">
        <v>1249</v>
      </c>
      <c r="B72" s="42" t="s">
        <v>1250</v>
      </c>
      <c r="C72" s="32"/>
      <c r="D72" s="87" t="s">
        <v>13</v>
      </c>
      <c r="E72" s="33">
        <v>302</v>
      </c>
      <c r="F72" s="33">
        <f t="shared" ref="F72:F75" si="26">ROUND(E72*0.98,0)</f>
        <v>296</v>
      </c>
      <c r="G72" s="33">
        <f t="shared" ref="G72:G75" si="27">ROUND(E72*0.96,0)</f>
        <v>290</v>
      </c>
      <c r="H72" s="33" t="s">
        <v>1597</v>
      </c>
      <c r="I72" s="43" t="s">
        <v>1284</v>
      </c>
      <c r="J72" s="98"/>
      <c r="K72" s="98"/>
      <c r="L72" s="98"/>
    </row>
    <row r="73" spans="1:14" x14ac:dyDescent="0.2">
      <c r="A73" s="41" t="s">
        <v>1251</v>
      </c>
      <c r="B73" s="42" t="s">
        <v>1252</v>
      </c>
      <c r="C73" s="32"/>
      <c r="D73" s="87" t="s">
        <v>13</v>
      </c>
      <c r="E73" s="33">
        <v>302</v>
      </c>
      <c r="F73" s="33">
        <f t="shared" si="26"/>
        <v>296</v>
      </c>
      <c r="G73" s="33">
        <f t="shared" si="27"/>
        <v>290</v>
      </c>
      <c r="H73" s="33" t="s">
        <v>1597</v>
      </c>
      <c r="I73" s="43" t="s">
        <v>1284</v>
      </c>
      <c r="J73" s="98"/>
      <c r="K73" s="98"/>
      <c r="L73" s="98"/>
    </row>
    <row r="74" spans="1:14" x14ac:dyDescent="0.2">
      <c r="A74" s="101" t="s">
        <v>1582</v>
      </c>
      <c r="B74" s="46" t="s">
        <v>1583</v>
      </c>
      <c r="C74" s="32"/>
      <c r="D74" s="163" t="s">
        <v>1916</v>
      </c>
      <c r="E74" s="33">
        <v>556</v>
      </c>
      <c r="F74" s="33">
        <f t="shared" si="26"/>
        <v>545</v>
      </c>
      <c r="G74" s="33">
        <f t="shared" si="27"/>
        <v>534</v>
      </c>
      <c r="H74" s="33" t="s">
        <v>1604</v>
      </c>
      <c r="I74" s="88" t="s">
        <v>1701</v>
      </c>
      <c r="J74" s="98"/>
      <c r="K74" s="98"/>
      <c r="L74" s="98"/>
    </row>
    <row r="75" spans="1:14" x14ac:dyDescent="0.2">
      <c r="A75" s="41" t="s">
        <v>1462</v>
      </c>
      <c r="B75" s="42" t="s">
        <v>1463</v>
      </c>
      <c r="C75" s="32"/>
      <c r="D75" s="87" t="s">
        <v>13</v>
      </c>
      <c r="E75" s="33">
        <v>369</v>
      </c>
      <c r="F75" s="33">
        <f t="shared" si="26"/>
        <v>362</v>
      </c>
      <c r="G75" s="33">
        <f t="shared" si="27"/>
        <v>354</v>
      </c>
      <c r="H75" s="33" t="s">
        <v>1587</v>
      </c>
      <c r="I75" s="43" t="s">
        <v>1466</v>
      </c>
      <c r="J75" s="98"/>
      <c r="K75" s="98"/>
      <c r="L75" s="98"/>
    </row>
    <row r="76" spans="1:14" x14ac:dyDescent="0.2">
      <c r="A76" s="26"/>
      <c r="B76" s="26" t="s">
        <v>59</v>
      </c>
      <c r="C76" s="27"/>
      <c r="D76" s="27"/>
      <c r="E76" s="28"/>
      <c r="F76" s="28"/>
      <c r="G76" s="28"/>
      <c r="H76" s="28"/>
      <c r="I76" s="44"/>
      <c r="J76" s="98"/>
      <c r="K76" s="98"/>
      <c r="L76" s="98"/>
    </row>
    <row r="77" spans="1:14" s="103" customFormat="1" x14ac:dyDescent="0.2">
      <c r="A77" s="35" t="s">
        <v>60</v>
      </c>
      <c r="B77" s="31" t="s">
        <v>525</v>
      </c>
      <c r="C77" s="32"/>
      <c r="D77" s="87" t="s">
        <v>13</v>
      </c>
      <c r="E77" s="33">
        <v>627</v>
      </c>
      <c r="F77" s="33">
        <f t="shared" ref="F77" si="28">ROUND(E77*0.98,0)</f>
        <v>614</v>
      </c>
      <c r="G77" s="33">
        <f t="shared" ref="G77" si="29">ROUND(E77*0.96,0)</f>
        <v>602</v>
      </c>
      <c r="H77" s="33" t="s">
        <v>1643</v>
      </c>
      <c r="I77" s="34" t="s">
        <v>61</v>
      </c>
      <c r="J77" s="105"/>
      <c r="K77" s="105"/>
      <c r="L77" s="105"/>
      <c r="M77" s="100"/>
      <c r="N77" s="100"/>
    </row>
    <row r="78" spans="1:14" x14ac:dyDescent="0.2">
      <c r="A78" s="35" t="s">
        <v>62</v>
      </c>
      <c r="B78" s="31" t="s">
        <v>526</v>
      </c>
      <c r="C78" s="32"/>
      <c r="D78" s="87" t="s">
        <v>13</v>
      </c>
      <c r="E78" s="33">
        <v>327</v>
      </c>
      <c r="F78" s="33">
        <f t="shared" ref="F78:F86" si="30">ROUND(E78*0.98,0)</f>
        <v>320</v>
      </c>
      <c r="G78" s="33">
        <f t="shared" ref="G78:G86" si="31">ROUND(E78*0.96,0)</f>
        <v>314</v>
      </c>
      <c r="H78" s="33" t="s">
        <v>1597</v>
      </c>
      <c r="I78" s="34" t="s">
        <v>63</v>
      </c>
      <c r="J78" s="98"/>
      <c r="K78" s="98"/>
      <c r="L78" s="98"/>
    </row>
    <row r="79" spans="1:14" x14ac:dyDescent="0.2">
      <c r="A79" s="35" t="s">
        <v>64</v>
      </c>
      <c r="B79" s="31" t="s">
        <v>527</v>
      </c>
      <c r="C79" s="32"/>
      <c r="D79" s="87" t="s">
        <v>13</v>
      </c>
      <c r="E79" s="33">
        <v>327</v>
      </c>
      <c r="F79" s="33">
        <f t="shared" si="30"/>
        <v>320</v>
      </c>
      <c r="G79" s="33">
        <f t="shared" si="31"/>
        <v>314</v>
      </c>
      <c r="H79" s="33" t="s">
        <v>1597</v>
      </c>
      <c r="I79" s="34" t="s">
        <v>65</v>
      </c>
      <c r="J79" s="98"/>
      <c r="K79" s="98"/>
      <c r="L79" s="98"/>
    </row>
    <row r="80" spans="1:14" s="103" customFormat="1" x14ac:dyDescent="0.2">
      <c r="A80" s="35" t="s">
        <v>1235</v>
      </c>
      <c r="B80" s="31" t="s">
        <v>1236</v>
      </c>
      <c r="C80" s="32"/>
      <c r="D80" s="87" t="s">
        <v>13</v>
      </c>
      <c r="E80" s="33">
        <v>1006</v>
      </c>
      <c r="F80" s="33">
        <f t="shared" si="30"/>
        <v>986</v>
      </c>
      <c r="G80" s="33">
        <f t="shared" si="31"/>
        <v>966</v>
      </c>
      <c r="H80" s="33" t="s">
        <v>1655</v>
      </c>
      <c r="I80" s="34" t="s">
        <v>1285</v>
      </c>
      <c r="J80" s="105"/>
      <c r="K80" s="105"/>
      <c r="L80" s="105"/>
      <c r="M80" s="100"/>
      <c r="N80" s="100"/>
    </row>
    <row r="81" spans="1:14" s="103" customFormat="1" x14ac:dyDescent="0.2">
      <c r="A81" s="30" t="s">
        <v>66</v>
      </c>
      <c r="B81" s="31" t="s">
        <v>528</v>
      </c>
      <c r="C81" s="32"/>
      <c r="D81" s="87" t="s">
        <v>13</v>
      </c>
      <c r="E81" s="33">
        <v>700</v>
      </c>
      <c r="F81" s="33">
        <f t="shared" si="30"/>
        <v>686</v>
      </c>
      <c r="G81" s="33">
        <f t="shared" si="31"/>
        <v>672</v>
      </c>
      <c r="H81" s="33" t="s">
        <v>1612</v>
      </c>
      <c r="I81" s="34" t="s">
        <v>67</v>
      </c>
      <c r="J81" s="105"/>
      <c r="K81" s="105"/>
      <c r="L81" s="105"/>
      <c r="M81" s="100"/>
      <c r="N81" s="100"/>
    </row>
    <row r="82" spans="1:14" x14ac:dyDescent="0.2">
      <c r="A82" s="39" t="s">
        <v>68</v>
      </c>
      <c r="B82" s="31" t="s">
        <v>529</v>
      </c>
      <c r="C82" s="120"/>
      <c r="D82" s="87" t="s">
        <v>13</v>
      </c>
      <c r="E82" s="33">
        <v>309</v>
      </c>
      <c r="F82" s="33">
        <f t="shared" si="30"/>
        <v>303</v>
      </c>
      <c r="G82" s="33">
        <f t="shared" si="31"/>
        <v>297</v>
      </c>
      <c r="H82" s="33" t="s">
        <v>1607</v>
      </c>
      <c r="I82" s="34" t="s">
        <v>69</v>
      </c>
      <c r="J82" s="98"/>
      <c r="K82" s="98"/>
      <c r="L82" s="98"/>
    </row>
    <row r="83" spans="1:14" x14ac:dyDescent="0.2">
      <c r="A83" s="122" t="s">
        <v>1749</v>
      </c>
      <c r="B83" s="121" t="s">
        <v>1750</v>
      </c>
      <c r="C83" s="147"/>
      <c r="D83" s="134" t="s">
        <v>1909</v>
      </c>
      <c r="E83" s="124">
        <v>1100</v>
      </c>
      <c r="F83" s="124">
        <f t="shared" si="30"/>
        <v>1078</v>
      </c>
      <c r="G83" s="124">
        <f t="shared" si="31"/>
        <v>1056</v>
      </c>
      <c r="H83" s="124" t="s">
        <v>1600</v>
      </c>
      <c r="I83" s="34" t="s">
        <v>1752</v>
      </c>
      <c r="J83" s="98"/>
      <c r="K83" s="98"/>
      <c r="L83" s="98"/>
    </row>
    <row r="84" spans="1:14" s="103" customFormat="1" x14ac:dyDescent="0.2">
      <c r="A84" s="35" t="s">
        <v>70</v>
      </c>
      <c r="B84" s="31" t="s">
        <v>530</v>
      </c>
      <c r="C84" s="120"/>
      <c r="D84" s="87" t="s">
        <v>13</v>
      </c>
      <c r="E84" s="33">
        <v>700</v>
      </c>
      <c r="F84" s="33">
        <f t="shared" si="30"/>
        <v>686</v>
      </c>
      <c r="G84" s="33">
        <f t="shared" si="31"/>
        <v>672</v>
      </c>
      <c r="H84" s="33" t="s">
        <v>1612</v>
      </c>
      <c r="I84" s="34" t="s">
        <v>71</v>
      </c>
      <c r="J84" s="105"/>
      <c r="K84" s="105"/>
      <c r="L84" s="105"/>
      <c r="M84" s="100"/>
      <c r="N84" s="100"/>
    </row>
    <row r="85" spans="1:14" x14ac:dyDescent="0.2">
      <c r="A85" s="36" t="s">
        <v>72</v>
      </c>
      <c r="B85" s="31" t="s">
        <v>531</v>
      </c>
      <c r="C85" s="32"/>
      <c r="D85" s="87" t="s">
        <v>13</v>
      </c>
      <c r="E85" s="33">
        <v>916</v>
      </c>
      <c r="F85" s="33">
        <f t="shared" si="30"/>
        <v>898</v>
      </c>
      <c r="G85" s="33">
        <f t="shared" si="31"/>
        <v>879</v>
      </c>
      <c r="H85" s="33" t="s">
        <v>1638</v>
      </c>
      <c r="I85" s="34" t="s">
        <v>73</v>
      </c>
      <c r="J85" s="98"/>
      <c r="K85" s="98"/>
      <c r="L85" s="98"/>
    </row>
    <row r="86" spans="1:14" s="103" customFormat="1" x14ac:dyDescent="0.2">
      <c r="A86" s="45" t="s">
        <v>74</v>
      </c>
      <c r="B86" s="31" t="s">
        <v>532</v>
      </c>
      <c r="C86" s="32"/>
      <c r="D86" s="87" t="s">
        <v>13</v>
      </c>
      <c r="E86" s="33">
        <v>700</v>
      </c>
      <c r="F86" s="33">
        <f t="shared" si="30"/>
        <v>686</v>
      </c>
      <c r="G86" s="33">
        <f t="shared" si="31"/>
        <v>672</v>
      </c>
      <c r="H86" s="33" t="s">
        <v>1612</v>
      </c>
      <c r="I86" s="88" t="s">
        <v>75</v>
      </c>
      <c r="J86" s="105"/>
      <c r="K86" s="105"/>
      <c r="L86" s="105"/>
      <c r="M86" s="100"/>
      <c r="N86" s="100"/>
    </row>
    <row r="87" spans="1:14" x14ac:dyDescent="0.2">
      <c r="A87" s="26"/>
      <c r="B87" s="26" t="s">
        <v>76</v>
      </c>
      <c r="C87" s="27"/>
      <c r="D87" s="27"/>
      <c r="E87" s="28"/>
      <c r="F87" s="28"/>
      <c r="G87" s="28"/>
      <c r="H87" s="28"/>
      <c r="I87" s="44"/>
      <c r="J87" s="98"/>
      <c r="K87" s="98"/>
      <c r="L87" s="98"/>
    </row>
    <row r="88" spans="1:14" x14ac:dyDescent="0.2">
      <c r="A88" s="49" t="s">
        <v>79</v>
      </c>
      <c r="B88" s="37" t="s">
        <v>534</v>
      </c>
      <c r="C88" s="32"/>
      <c r="D88" s="87" t="s">
        <v>1896</v>
      </c>
      <c r="E88" s="33">
        <v>1820</v>
      </c>
      <c r="F88" s="33">
        <f t="shared" ref="F88:F102" si="32">ROUND(E88*0.98,0)</f>
        <v>1784</v>
      </c>
      <c r="G88" s="33">
        <f t="shared" ref="G88:G102" si="33">ROUND(E88*0.96,0)</f>
        <v>1747</v>
      </c>
      <c r="H88" s="33" t="s">
        <v>1609</v>
      </c>
      <c r="I88" s="38" t="s">
        <v>80</v>
      </c>
      <c r="J88" s="98"/>
      <c r="K88" s="98"/>
      <c r="L88" s="98"/>
    </row>
    <row r="89" spans="1:14" x14ac:dyDescent="0.2">
      <c r="A89" s="49" t="s">
        <v>81</v>
      </c>
      <c r="B89" s="37" t="s">
        <v>535</v>
      </c>
      <c r="C89" s="32"/>
      <c r="D89" s="87" t="s">
        <v>1896</v>
      </c>
      <c r="E89" s="33">
        <v>1851</v>
      </c>
      <c r="F89" s="33">
        <f t="shared" si="32"/>
        <v>1814</v>
      </c>
      <c r="G89" s="33">
        <f t="shared" si="33"/>
        <v>1777</v>
      </c>
      <c r="H89" s="33" t="s">
        <v>1836</v>
      </c>
      <c r="I89" s="38" t="s">
        <v>82</v>
      </c>
      <c r="J89" s="98"/>
      <c r="K89" s="98"/>
      <c r="L89" s="98"/>
    </row>
    <row r="90" spans="1:14" x14ac:dyDescent="0.2">
      <c r="A90" s="49" t="s">
        <v>83</v>
      </c>
      <c r="B90" s="37" t="s">
        <v>536</v>
      </c>
      <c r="C90" s="32"/>
      <c r="D90" s="87" t="s">
        <v>1896</v>
      </c>
      <c r="E90" s="33">
        <v>1052</v>
      </c>
      <c r="F90" s="33">
        <f t="shared" si="32"/>
        <v>1031</v>
      </c>
      <c r="G90" s="33">
        <f t="shared" si="33"/>
        <v>1010</v>
      </c>
      <c r="H90" s="33" t="s">
        <v>1596</v>
      </c>
      <c r="I90" s="38" t="s">
        <v>84</v>
      </c>
      <c r="J90" s="98"/>
      <c r="K90" s="98"/>
      <c r="L90" s="98"/>
    </row>
    <row r="91" spans="1:14" x14ac:dyDescent="0.2">
      <c r="A91" s="49" t="s">
        <v>1454</v>
      </c>
      <c r="B91" s="37" t="s">
        <v>1455</v>
      </c>
      <c r="C91" s="32"/>
      <c r="D91" s="87" t="s">
        <v>13</v>
      </c>
      <c r="E91" s="33">
        <v>1247</v>
      </c>
      <c r="F91" s="33">
        <f t="shared" si="32"/>
        <v>1222</v>
      </c>
      <c r="G91" s="33">
        <f t="shared" si="33"/>
        <v>1197</v>
      </c>
      <c r="H91" s="33" t="s">
        <v>1611</v>
      </c>
      <c r="I91" s="38" t="s">
        <v>1286</v>
      </c>
      <c r="J91" s="98"/>
      <c r="K91" s="98"/>
      <c r="L91" s="98"/>
    </row>
    <row r="92" spans="1:14" x14ac:dyDescent="0.2">
      <c r="A92" s="49" t="s">
        <v>1544</v>
      </c>
      <c r="B92" s="37" t="s">
        <v>1545</v>
      </c>
      <c r="C92" s="32"/>
      <c r="D92" s="87" t="s">
        <v>1896</v>
      </c>
      <c r="E92" s="33">
        <v>1000</v>
      </c>
      <c r="F92" s="33">
        <f t="shared" si="32"/>
        <v>980</v>
      </c>
      <c r="G92" s="33">
        <f t="shared" si="33"/>
        <v>960</v>
      </c>
      <c r="H92" s="33" t="s">
        <v>1655</v>
      </c>
      <c r="I92" s="107" t="s">
        <v>1706</v>
      </c>
      <c r="J92" s="98"/>
      <c r="K92" s="98"/>
      <c r="L92" s="98"/>
    </row>
    <row r="93" spans="1:14" x14ac:dyDescent="0.2">
      <c r="A93" s="49" t="s">
        <v>1200</v>
      </c>
      <c r="B93" s="37" t="s">
        <v>1201</v>
      </c>
      <c r="C93" s="32"/>
      <c r="D93" s="87" t="s">
        <v>1896</v>
      </c>
      <c r="E93" s="33">
        <v>631</v>
      </c>
      <c r="F93" s="33">
        <f t="shared" si="32"/>
        <v>618</v>
      </c>
      <c r="G93" s="33">
        <f t="shared" si="33"/>
        <v>606</v>
      </c>
      <c r="H93" s="33" t="s">
        <v>1643</v>
      </c>
      <c r="I93" s="38" t="s">
        <v>1287</v>
      </c>
      <c r="J93" s="98"/>
      <c r="K93" s="98"/>
      <c r="L93" s="98"/>
    </row>
    <row r="94" spans="1:14" x14ac:dyDescent="0.2">
      <c r="A94" s="49" t="s">
        <v>1762</v>
      </c>
      <c r="B94" s="37" t="s">
        <v>1763</v>
      </c>
      <c r="C94" s="32"/>
      <c r="D94" s="87" t="s">
        <v>1896</v>
      </c>
      <c r="E94" s="33">
        <v>561</v>
      </c>
      <c r="F94" s="33">
        <f t="shared" si="32"/>
        <v>550</v>
      </c>
      <c r="G94" s="33">
        <f t="shared" si="33"/>
        <v>539</v>
      </c>
      <c r="H94" s="33" t="s">
        <v>1601</v>
      </c>
      <c r="I94" s="38"/>
      <c r="J94" s="98"/>
      <c r="K94" s="98"/>
      <c r="L94" s="98"/>
    </row>
    <row r="95" spans="1:14" ht="22.5" x14ac:dyDescent="0.2">
      <c r="A95" s="49" t="s">
        <v>85</v>
      </c>
      <c r="B95" s="37" t="s">
        <v>537</v>
      </c>
      <c r="C95" s="32"/>
      <c r="D95" s="87" t="s">
        <v>1896</v>
      </c>
      <c r="E95" s="33">
        <v>1052</v>
      </c>
      <c r="F95" s="33">
        <f t="shared" si="32"/>
        <v>1031</v>
      </c>
      <c r="G95" s="33">
        <f t="shared" si="33"/>
        <v>1010</v>
      </c>
      <c r="H95" s="33" t="s">
        <v>1596</v>
      </c>
      <c r="I95" s="38" t="s">
        <v>86</v>
      </c>
      <c r="J95" s="98"/>
      <c r="K95" s="98"/>
      <c r="L95" s="98"/>
    </row>
    <row r="96" spans="1:14" x14ac:dyDescent="0.2">
      <c r="A96" s="49" t="s">
        <v>87</v>
      </c>
      <c r="B96" s="37" t="s">
        <v>538</v>
      </c>
      <c r="C96" s="32"/>
      <c r="D96" s="87" t="s">
        <v>13</v>
      </c>
      <c r="E96" s="33">
        <v>1019</v>
      </c>
      <c r="F96" s="90">
        <f t="shared" si="32"/>
        <v>999</v>
      </c>
      <c r="G96" s="90">
        <f t="shared" si="33"/>
        <v>978</v>
      </c>
      <c r="H96" s="33" t="s">
        <v>1837</v>
      </c>
      <c r="I96" s="38" t="s">
        <v>88</v>
      </c>
      <c r="J96" s="98"/>
      <c r="K96" s="98"/>
      <c r="L96" s="98"/>
    </row>
    <row r="97" spans="1:12" x14ac:dyDescent="0.2">
      <c r="A97" s="49" t="s">
        <v>1198</v>
      </c>
      <c r="B97" s="37" t="s">
        <v>1199</v>
      </c>
      <c r="C97" s="32"/>
      <c r="D97" s="87" t="s">
        <v>1896</v>
      </c>
      <c r="E97" s="33">
        <v>3063</v>
      </c>
      <c r="F97" s="90">
        <f t="shared" si="32"/>
        <v>3002</v>
      </c>
      <c r="G97" s="90">
        <f t="shared" si="33"/>
        <v>2940</v>
      </c>
      <c r="H97" s="33" t="s">
        <v>1838</v>
      </c>
      <c r="I97" s="38" t="s">
        <v>1207</v>
      </c>
      <c r="J97" s="98"/>
      <c r="K97" s="98"/>
      <c r="L97" s="98"/>
    </row>
    <row r="98" spans="1:12" ht="22.5" x14ac:dyDescent="0.2">
      <c r="A98" s="49" t="s">
        <v>1313</v>
      </c>
      <c r="B98" s="37" t="s">
        <v>1314</v>
      </c>
      <c r="C98" s="32"/>
      <c r="D98" s="87" t="s">
        <v>13</v>
      </c>
      <c r="E98" s="33">
        <v>980</v>
      </c>
      <c r="F98" s="90">
        <f t="shared" ref="F98" si="34">ROUND(E98*0.98,0)</f>
        <v>960</v>
      </c>
      <c r="G98" s="90">
        <f t="shared" ref="G98" si="35">ROUND(E98*0.96,0)</f>
        <v>941</v>
      </c>
      <c r="H98" s="33" t="s">
        <v>1839</v>
      </c>
      <c r="I98" s="38" t="s">
        <v>1359</v>
      </c>
      <c r="J98" s="98"/>
      <c r="K98" s="98"/>
      <c r="L98" s="98"/>
    </row>
    <row r="99" spans="1:12" x14ac:dyDescent="0.2">
      <c r="A99" s="39" t="s">
        <v>89</v>
      </c>
      <c r="B99" s="37" t="s">
        <v>539</v>
      </c>
      <c r="C99" s="32"/>
      <c r="D99" s="87" t="s">
        <v>1896</v>
      </c>
      <c r="E99" s="33">
        <v>1964</v>
      </c>
      <c r="F99" s="90">
        <f t="shared" si="32"/>
        <v>1925</v>
      </c>
      <c r="G99" s="90">
        <f t="shared" si="33"/>
        <v>1885</v>
      </c>
      <c r="H99" s="33" t="s">
        <v>1840</v>
      </c>
      <c r="I99" s="38" t="s">
        <v>90</v>
      </c>
      <c r="J99" s="98"/>
      <c r="K99" s="98"/>
      <c r="L99" s="98"/>
    </row>
    <row r="100" spans="1:12" x14ac:dyDescent="0.2">
      <c r="A100" s="50" t="s">
        <v>91</v>
      </c>
      <c r="B100" s="37" t="s">
        <v>540</v>
      </c>
      <c r="C100" s="32"/>
      <c r="D100" s="87" t="s">
        <v>1896</v>
      </c>
      <c r="E100" s="33">
        <v>1964</v>
      </c>
      <c r="F100" s="90">
        <f t="shared" si="32"/>
        <v>1925</v>
      </c>
      <c r="G100" s="90">
        <f t="shared" si="33"/>
        <v>1885</v>
      </c>
      <c r="H100" s="33" t="s">
        <v>1840</v>
      </c>
      <c r="I100" s="38" t="s">
        <v>1288</v>
      </c>
      <c r="J100" s="98"/>
      <c r="K100" s="98"/>
      <c r="L100" s="98"/>
    </row>
    <row r="101" spans="1:12" x14ac:dyDescent="0.2">
      <c r="A101" s="50" t="s">
        <v>92</v>
      </c>
      <c r="B101" s="37" t="s">
        <v>541</v>
      </c>
      <c r="C101" s="32"/>
      <c r="D101" s="87" t="s">
        <v>1896</v>
      </c>
      <c r="E101" s="33">
        <v>1964</v>
      </c>
      <c r="F101" s="90">
        <f t="shared" si="32"/>
        <v>1925</v>
      </c>
      <c r="G101" s="90">
        <f t="shared" si="33"/>
        <v>1885</v>
      </c>
      <c r="H101" s="33" t="s">
        <v>1840</v>
      </c>
      <c r="I101" s="38" t="s">
        <v>1288</v>
      </c>
      <c r="J101" s="98"/>
      <c r="K101" s="98"/>
      <c r="L101" s="98"/>
    </row>
    <row r="102" spans="1:12" x14ac:dyDescent="0.2">
      <c r="A102" s="50" t="s">
        <v>93</v>
      </c>
      <c r="B102" s="37" t="s">
        <v>542</v>
      </c>
      <c r="C102" s="32"/>
      <c r="D102" s="87" t="s">
        <v>1896</v>
      </c>
      <c r="E102" s="33">
        <v>1964</v>
      </c>
      <c r="F102" s="90">
        <f t="shared" si="32"/>
        <v>1925</v>
      </c>
      <c r="G102" s="90">
        <f t="shared" si="33"/>
        <v>1885</v>
      </c>
      <c r="H102" s="33" t="s">
        <v>1840</v>
      </c>
      <c r="I102" s="38" t="s">
        <v>1288</v>
      </c>
      <c r="J102" s="98"/>
      <c r="K102" s="98"/>
      <c r="L102" s="98"/>
    </row>
    <row r="103" spans="1:12" x14ac:dyDescent="0.2">
      <c r="A103" s="50" t="s">
        <v>1257</v>
      </c>
      <c r="B103" s="37" t="s">
        <v>1258</v>
      </c>
      <c r="C103" s="32"/>
      <c r="D103" s="87" t="s">
        <v>1896</v>
      </c>
      <c r="E103" s="33">
        <v>1089</v>
      </c>
      <c r="F103" s="90">
        <f t="shared" ref="F103:F105" si="36">ROUND(E103*0.98,0)</f>
        <v>1067</v>
      </c>
      <c r="G103" s="90">
        <f t="shared" ref="G103:G105" si="37">ROUND(E103*0.96,0)</f>
        <v>1045</v>
      </c>
      <c r="H103" s="33" t="s">
        <v>1600</v>
      </c>
      <c r="I103" s="38" t="s">
        <v>1360</v>
      </c>
      <c r="J103" s="98"/>
      <c r="K103" s="98"/>
      <c r="L103" s="98"/>
    </row>
    <row r="104" spans="1:12" x14ac:dyDescent="0.2">
      <c r="A104" s="49" t="s">
        <v>94</v>
      </c>
      <c r="B104" s="37" t="s">
        <v>543</v>
      </c>
      <c r="C104" s="32"/>
      <c r="D104" s="87" t="s">
        <v>1896</v>
      </c>
      <c r="E104" s="33">
        <v>3539</v>
      </c>
      <c r="F104" s="90">
        <f t="shared" si="36"/>
        <v>3468</v>
      </c>
      <c r="G104" s="90">
        <f t="shared" si="37"/>
        <v>3397</v>
      </c>
      <c r="H104" s="33" t="s">
        <v>1841</v>
      </c>
      <c r="I104" s="38" t="s">
        <v>95</v>
      </c>
      <c r="J104" s="98"/>
      <c r="K104" s="98"/>
      <c r="L104" s="98"/>
    </row>
    <row r="105" spans="1:12" x14ac:dyDescent="0.2">
      <c r="A105" s="49" t="s">
        <v>96</v>
      </c>
      <c r="B105" s="37" t="s">
        <v>544</v>
      </c>
      <c r="C105" s="32"/>
      <c r="D105" s="87" t="s">
        <v>1896</v>
      </c>
      <c r="E105" s="33">
        <v>2104</v>
      </c>
      <c r="F105" s="90">
        <f t="shared" si="36"/>
        <v>2062</v>
      </c>
      <c r="G105" s="90">
        <f t="shared" si="37"/>
        <v>2020</v>
      </c>
      <c r="H105" s="33" t="s">
        <v>1834</v>
      </c>
      <c r="I105" s="38" t="s">
        <v>97</v>
      </c>
      <c r="J105" s="98"/>
      <c r="K105" s="98"/>
      <c r="L105" s="98"/>
    </row>
    <row r="106" spans="1:12" ht="22.5" x14ac:dyDescent="0.2">
      <c r="A106" s="49" t="s">
        <v>98</v>
      </c>
      <c r="B106" s="37" t="s">
        <v>545</v>
      </c>
      <c r="C106" s="32"/>
      <c r="D106" s="87" t="s">
        <v>1896</v>
      </c>
      <c r="E106" s="33">
        <v>1178</v>
      </c>
      <c r="F106" s="90">
        <f t="shared" ref="F106:F164" si="38">ROUND(E106*0.98,0)</f>
        <v>1154</v>
      </c>
      <c r="G106" s="90">
        <f t="shared" ref="G106:G164" si="39">ROUND(E106*0.96,0)</f>
        <v>1131</v>
      </c>
      <c r="H106" s="33" t="s">
        <v>1614</v>
      </c>
      <c r="I106" s="38" t="s">
        <v>99</v>
      </c>
      <c r="J106" s="98"/>
      <c r="K106" s="98"/>
      <c r="L106" s="98"/>
    </row>
    <row r="107" spans="1:12" x14ac:dyDescent="0.2">
      <c r="A107" s="39" t="s">
        <v>100</v>
      </c>
      <c r="B107" s="37" t="s">
        <v>546</v>
      </c>
      <c r="C107" s="32"/>
      <c r="D107" s="87" t="s">
        <v>1896</v>
      </c>
      <c r="E107" s="33">
        <v>982</v>
      </c>
      <c r="F107" s="90">
        <f>ROUND(E107*0.98,0)</f>
        <v>962</v>
      </c>
      <c r="G107" s="90">
        <f>ROUND(E107*0.96,0)</f>
        <v>943</v>
      </c>
      <c r="H107" s="33" t="s">
        <v>1839</v>
      </c>
      <c r="I107" s="38" t="s">
        <v>101</v>
      </c>
      <c r="J107" s="98"/>
      <c r="K107" s="98"/>
      <c r="L107" s="98"/>
    </row>
    <row r="108" spans="1:12" x14ac:dyDescent="0.2">
      <c r="A108" s="49" t="s">
        <v>102</v>
      </c>
      <c r="B108" s="37" t="s">
        <v>1188</v>
      </c>
      <c r="C108" s="32"/>
      <c r="D108" s="87" t="s">
        <v>1896</v>
      </c>
      <c r="E108" s="33">
        <v>1634</v>
      </c>
      <c r="F108" s="90">
        <f t="shared" si="38"/>
        <v>1601</v>
      </c>
      <c r="G108" s="90">
        <f t="shared" si="39"/>
        <v>1569</v>
      </c>
      <c r="H108" s="33" t="s">
        <v>1621</v>
      </c>
      <c r="I108" s="38" t="s">
        <v>103</v>
      </c>
      <c r="J108" s="98"/>
      <c r="K108" s="98"/>
      <c r="L108" s="98"/>
    </row>
    <row r="109" spans="1:12" x14ac:dyDescent="0.2">
      <c r="A109" s="49" t="s">
        <v>1315</v>
      </c>
      <c r="B109" s="37" t="s">
        <v>1353</v>
      </c>
      <c r="C109" s="32"/>
      <c r="D109" s="87" t="s">
        <v>1896</v>
      </c>
      <c r="E109" s="33">
        <v>1089</v>
      </c>
      <c r="F109" s="90">
        <f t="shared" ref="F109" si="40">ROUND(E109*0.98,0)</f>
        <v>1067</v>
      </c>
      <c r="G109" s="90">
        <f t="shared" ref="G109" si="41">ROUND(E109*0.96,0)</f>
        <v>1045</v>
      </c>
      <c r="H109" s="33" t="s">
        <v>1600</v>
      </c>
      <c r="I109" s="38" t="s">
        <v>1361</v>
      </c>
      <c r="J109" s="98"/>
      <c r="K109" s="98"/>
      <c r="L109" s="98"/>
    </row>
    <row r="110" spans="1:12" x14ac:dyDescent="0.2">
      <c r="A110" s="49" t="s">
        <v>104</v>
      </c>
      <c r="B110" s="37" t="s">
        <v>547</v>
      </c>
      <c r="C110" s="32"/>
      <c r="D110" s="87" t="s">
        <v>1896</v>
      </c>
      <c r="E110" s="33">
        <v>2945</v>
      </c>
      <c r="F110" s="90">
        <f t="shared" si="38"/>
        <v>2886</v>
      </c>
      <c r="G110" s="90">
        <f t="shared" si="39"/>
        <v>2827</v>
      </c>
      <c r="H110" s="33" t="s">
        <v>1842</v>
      </c>
      <c r="I110" s="38" t="s">
        <v>105</v>
      </c>
      <c r="J110" s="98"/>
      <c r="K110" s="98"/>
      <c r="L110" s="98"/>
    </row>
    <row r="111" spans="1:12" x14ac:dyDescent="0.2">
      <c r="A111" s="49" t="s">
        <v>106</v>
      </c>
      <c r="B111" s="37" t="s">
        <v>548</v>
      </c>
      <c r="C111" s="32"/>
      <c r="D111" s="87" t="s">
        <v>13</v>
      </c>
      <c r="E111" s="33">
        <v>2723</v>
      </c>
      <c r="F111" s="90">
        <f t="shared" si="38"/>
        <v>2669</v>
      </c>
      <c r="G111" s="90">
        <f t="shared" si="39"/>
        <v>2614</v>
      </c>
      <c r="H111" s="33" t="s">
        <v>1843</v>
      </c>
      <c r="I111" s="38" t="s">
        <v>107</v>
      </c>
      <c r="J111" s="98"/>
      <c r="K111" s="98"/>
      <c r="L111" s="98"/>
    </row>
    <row r="112" spans="1:12" s="103" customFormat="1" x14ac:dyDescent="0.2">
      <c r="A112" s="48" t="s">
        <v>1767</v>
      </c>
      <c r="B112" s="31" t="s">
        <v>1766</v>
      </c>
      <c r="C112" s="32"/>
      <c r="D112" s="87" t="s">
        <v>1896</v>
      </c>
      <c r="E112" s="33">
        <v>1459</v>
      </c>
      <c r="F112" s="33">
        <f t="shared" si="38"/>
        <v>1430</v>
      </c>
      <c r="G112" s="33">
        <f t="shared" si="39"/>
        <v>1401</v>
      </c>
      <c r="H112" s="33" t="s">
        <v>1844</v>
      </c>
      <c r="I112" s="34" t="s">
        <v>1802</v>
      </c>
      <c r="J112" s="105"/>
      <c r="K112" s="105"/>
      <c r="L112" s="105"/>
    </row>
    <row r="113" spans="1:12" x14ac:dyDescent="0.2">
      <c r="A113" s="36" t="s">
        <v>108</v>
      </c>
      <c r="B113" s="37" t="s">
        <v>549</v>
      </c>
      <c r="C113" s="32"/>
      <c r="D113" s="87" t="s">
        <v>13</v>
      </c>
      <c r="E113" s="33">
        <v>805</v>
      </c>
      <c r="F113" s="90">
        <f t="shared" si="38"/>
        <v>789</v>
      </c>
      <c r="G113" s="90">
        <f t="shared" si="39"/>
        <v>773</v>
      </c>
      <c r="H113" s="33" t="s">
        <v>1624</v>
      </c>
      <c r="I113" s="38" t="s">
        <v>109</v>
      </c>
      <c r="J113" s="98"/>
      <c r="K113" s="98"/>
      <c r="L113" s="98"/>
    </row>
    <row r="114" spans="1:12" x14ac:dyDescent="0.2">
      <c r="A114" s="36" t="s">
        <v>110</v>
      </c>
      <c r="B114" s="37" t="s">
        <v>550</v>
      </c>
      <c r="C114" s="32"/>
      <c r="D114" s="87" t="s">
        <v>13</v>
      </c>
      <c r="E114" s="33">
        <v>344</v>
      </c>
      <c r="F114" s="90">
        <f t="shared" si="38"/>
        <v>337</v>
      </c>
      <c r="G114" s="90">
        <f t="shared" si="39"/>
        <v>330</v>
      </c>
      <c r="H114" s="33" t="s">
        <v>1615</v>
      </c>
      <c r="I114" s="38" t="s">
        <v>111</v>
      </c>
      <c r="J114" s="98"/>
      <c r="K114" s="98"/>
      <c r="L114" s="98"/>
    </row>
    <row r="115" spans="1:12" x14ac:dyDescent="0.2">
      <c r="A115" s="49" t="s">
        <v>112</v>
      </c>
      <c r="B115" s="37" t="s">
        <v>551</v>
      </c>
      <c r="C115" s="32"/>
      <c r="D115" s="87" t="s">
        <v>13</v>
      </c>
      <c r="E115" s="33">
        <v>1449</v>
      </c>
      <c r="F115" s="90">
        <f t="shared" si="38"/>
        <v>1420</v>
      </c>
      <c r="G115" s="90">
        <f t="shared" si="39"/>
        <v>1391</v>
      </c>
      <c r="H115" s="33" t="s">
        <v>1844</v>
      </c>
      <c r="I115" s="38" t="s">
        <v>113</v>
      </c>
      <c r="J115" s="98"/>
      <c r="K115" s="98"/>
      <c r="L115" s="98"/>
    </row>
    <row r="116" spans="1:12" x14ac:dyDescent="0.2">
      <c r="A116" s="49" t="s">
        <v>114</v>
      </c>
      <c r="B116" s="37" t="s">
        <v>552</v>
      </c>
      <c r="C116" s="32"/>
      <c r="D116" s="87" t="s">
        <v>13</v>
      </c>
      <c r="E116" s="33">
        <v>797</v>
      </c>
      <c r="F116" s="90">
        <f t="shared" si="38"/>
        <v>781</v>
      </c>
      <c r="G116" s="90">
        <f t="shared" si="39"/>
        <v>765</v>
      </c>
      <c r="H116" s="33" t="s">
        <v>1845</v>
      </c>
      <c r="I116" s="38" t="s">
        <v>115</v>
      </c>
      <c r="J116" s="98"/>
      <c r="K116" s="98"/>
      <c r="L116" s="98"/>
    </row>
    <row r="117" spans="1:12" x14ac:dyDescent="0.2">
      <c r="A117" s="49" t="s">
        <v>116</v>
      </c>
      <c r="B117" s="37" t="s">
        <v>553</v>
      </c>
      <c r="C117" s="32"/>
      <c r="D117" s="87" t="s">
        <v>13</v>
      </c>
      <c r="E117" s="33">
        <v>797</v>
      </c>
      <c r="F117" s="90">
        <f t="shared" si="38"/>
        <v>781</v>
      </c>
      <c r="G117" s="90">
        <f t="shared" si="39"/>
        <v>765</v>
      </c>
      <c r="H117" s="33" t="s">
        <v>1845</v>
      </c>
      <c r="I117" s="38" t="s">
        <v>117</v>
      </c>
      <c r="J117" s="98"/>
      <c r="K117" s="98"/>
      <c r="L117" s="98"/>
    </row>
    <row r="118" spans="1:12" x14ac:dyDescent="0.2">
      <c r="A118" s="49" t="s">
        <v>118</v>
      </c>
      <c r="B118" s="37" t="s">
        <v>554</v>
      </c>
      <c r="C118" s="32"/>
      <c r="D118" s="87" t="s">
        <v>13</v>
      </c>
      <c r="E118" s="33">
        <v>797</v>
      </c>
      <c r="F118" s="90">
        <f t="shared" si="38"/>
        <v>781</v>
      </c>
      <c r="G118" s="90">
        <f t="shared" si="39"/>
        <v>765</v>
      </c>
      <c r="H118" s="33" t="s">
        <v>1845</v>
      </c>
      <c r="I118" s="38" t="s">
        <v>119</v>
      </c>
      <c r="J118" s="98"/>
      <c r="K118" s="98"/>
      <c r="L118" s="98"/>
    </row>
    <row r="119" spans="1:12" x14ac:dyDescent="0.2">
      <c r="A119" s="39" t="s">
        <v>120</v>
      </c>
      <c r="B119" s="37" t="s">
        <v>555</v>
      </c>
      <c r="C119" s="32"/>
      <c r="D119" s="87" t="s">
        <v>13</v>
      </c>
      <c r="E119" s="33">
        <v>797</v>
      </c>
      <c r="F119" s="90">
        <f t="shared" si="38"/>
        <v>781</v>
      </c>
      <c r="G119" s="90">
        <f t="shared" si="39"/>
        <v>765</v>
      </c>
      <c r="H119" s="33" t="s">
        <v>1845</v>
      </c>
      <c r="I119" s="38" t="s">
        <v>121</v>
      </c>
      <c r="J119" s="98"/>
      <c r="K119" s="98"/>
      <c r="L119" s="98"/>
    </row>
    <row r="120" spans="1:12" x14ac:dyDescent="0.2">
      <c r="A120" s="50" t="s">
        <v>1237</v>
      </c>
      <c r="B120" s="37" t="s">
        <v>1238</v>
      </c>
      <c r="C120" s="32"/>
      <c r="D120" s="87" t="s">
        <v>13</v>
      </c>
      <c r="E120" s="33">
        <v>797</v>
      </c>
      <c r="F120" s="90">
        <f t="shared" si="38"/>
        <v>781</v>
      </c>
      <c r="G120" s="90">
        <f t="shared" si="39"/>
        <v>765</v>
      </c>
      <c r="H120" s="33" t="s">
        <v>1845</v>
      </c>
      <c r="I120" s="38" t="s">
        <v>1289</v>
      </c>
      <c r="J120" s="98"/>
      <c r="K120" s="98"/>
      <c r="L120" s="98"/>
    </row>
    <row r="121" spans="1:12" ht="21" x14ac:dyDescent="0.2">
      <c r="A121" s="149" t="s">
        <v>1456</v>
      </c>
      <c r="B121" s="150" t="s">
        <v>1457</v>
      </c>
      <c r="C121" s="151"/>
      <c r="D121" s="148" t="s">
        <v>1913</v>
      </c>
      <c r="E121" s="33">
        <v>797</v>
      </c>
      <c r="F121" s="90">
        <f t="shared" ref="F121" si="42">ROUND(E121*0.98,0)</f>
        <v>781</v>
      </c>
      <c r="G121" s="90">
        <f t="shared" ref="G121" si="43">ROUND(E121*0.96,0)</f>
        <v>765</v>
      </c>
      <c r="H121" s="33" t="s">
        <v>1845</v>
      </c>
      <c r="I121" s="38" t="s">
        <v>1492</v>
      </c>
      <c r="J121" s="98"/>
      <c r="K121" s="98"/>
      <c r="L121" s="98"/>
    </row>
    <row r="122" spans="1:12" x14ac:dyDescent="0.2">
      <c r="A122" s="49" t="s">
        <v>122</v>
      </c>
      <c r="B122" s="37" t="s">
        <v>556</v>
      </c>
      <c r="C122" s="32"/>
      <c r="D122" s="87" t="s">
        <v>13</v>
      </c>
      <c r="E122" s="33">
        <v>1449</v>
      </c>
      <c r="F122" s="90">
        <f t="shared" si="38"/>
        <v>1420</v>
      </c>
      <c r="G122" s="90">
        <f t="shared" si="39"/>
        <v>1391</v>
      </c>
      <c r="H122" s="33" t="s">
        <v>1844</v>
      </c>
      <c r="I122" s="38" t="s">
        <v>123</v>
      </c>
      <c r="J122" s="98"/>
      <c r="K122" s="98"/>
      <c r="L122" s="98"/>
    </row>
    <row r="123" spans="1:12" x14ac:dyDescent="0.2">
      <c r="A123" s="122" t="s">
        <v>1897</v>
      </c>
      <c r="B123" s="127" t="s">
        <v>1898</v>
      </c>
      <c r="C123" s="123"/>
      <c r="D123" s="134" t="s">
        <v>1909</v>
      </c>
      <c r="E123" s="124">
        <v>687</v>
      </c>
      <c r="F123" s="124">
        <f t="shared" si="38"/>
        <v>673</v>
      </c>
      <c r="G123" s="124">
        <f t="shared" si="39"/>
        <v>660</v>
      </c>
      <c r="H123" s="124">
        <v>1030</v>
      </c>
      <c r="I123" s="128"/>
      <c r="J123" s="98"/>
      <c r="K123" s="98"/>
      <c r="L123" s="98"/>
    </row>
    <row r="124" spans="1:12" x14ac:dyDescent="0.2">
      <c r="A124" s="49" t="s">
        <v>124</v>
      </c>
      <c r="B124" s="37" t="s">
        <v>557</v>
      </c>
      <c r="C124" s="32"/>
      <c r="D124" s="87" t="s">
        <v>13</v>
      </c>
      <c r="E124" s="33">
        <v>644</v>
      </c>
      <c r="F124" s="90">
        <f t="shared" si="38"/>
        <v>631</v>
      </c>
      <c r="G124" s="90">
        <f t="shared" si="39"/>
        <v>618</v>
      </c>
      <c r="H124" s="33" t="s">
        <v>1620</v>
      </c>
      <c r="I124" s="38" t="s">
        <v>125</v>
      </c>
      <c r="J124" s="98"/>
      <c r="K124" s="98"/>
      <c r="L124" s="98"/>
    </row>
    <row r="125" spans="1:12" x14ac:dyDescent="0.2">
      <c r="A125" s="49" t="s">
        <v>1379</v>
      </c>
      <c r="B125" s="37" t="s">
        <v>1378</v>
      </c>
      <c r="C125" s="32"/>
      <c r="D125" s="87" t="s">
        <v>13</v>
      </c>
      <c r="E125" s="33">
        <v>572</v>
      </c>
      <c r="F125" s="90">
        <f t="shared" ref="F125:F127" si="44">ROUND(E125*0.98,0)</f>
        <v>561</v>
      </c>
      <c r="G125" s="90">
        <f t="shared" ref="G125:G127" si="45">ROUND(E125*0.96,0)</f>
        <v>549</v>
      </c>
      <c r="H125" s="33" t="s">
        <v>1640</v>
      </c>
      <c r="I125" s="38" t="s">
        <v>1418</v>
      </c>
      <c r="J125" s="98"/>
      <c r="K125" s="98"/>
      <c r="L125" s="98"/>
    </row>
    <row r="126" spans="1:12" x14ac:dyDescent="0.2">
      <c r="A126" s="48" t="s">
        <v>1395</v>
      </c>
      <c r="B126" s="31" t="s">
        <v>1396</v>
      </c>
      <c r="C126" s="32"/>
      <c r="D126" s="87" t="s">
        <v>13</v>
      </c>
      <c r="E126" s="33">
        <v>1578</v>
      </c>
      <c r="F126" s="33">
        <f t="shared" si="44"/>
        <v>1546</v>
      </c>
      <c r="G126" s="33">
        <f t="shared" si="45"/>
        <v>1515</v>
      </c>
      <c r="H126" s="33" t="s">
        <v>1626</v>
      </c>
      <c r="I126" s="38" t="s">
        <v>1419</v>
      </c>
      <c r="J126" s="98"/>
      <c r="K126" s="98"/>
      <c r="L126" s="98"/>
    </row>
    <row r="127" spans="1:12" s="103" customFormat="1" x14ac:dyDescent="0.2">
      <c r="A127" s="48" t="s">
        <v>1770</v>
      </c>
      <c r="B127" s="31" t="s">
        <v>1771</v>
      </c>
      <c r="C127" s="32"/>
      <c r="D127" s="87" t="s">
        <v>1896</v>
      </c>
      <c r="E127" s="33">
        <v>1904</v>
      </c>
      <c r="F127" s="33">
        <f t="shared" si="44"/>
        <v>1866</v>
      </c>
      <c r="G127" s="33">
        <f t="shared" si="45"/>
        <v>1828</v>
      </c>
      <c r="H127" s="33" t="s">
        <v>1646</v>
      </c>
      <c r="I127" s="34" t="s">
        <v>1803</v>
      </c>
      <c r="J127" s="105"/>
      <c r="K127" s="105"/>
      <c r="L127" s="105"/>
    </row>
    <row r="128" spans="1:12" x14ac:dyDescent="0.2">
      <c r="A128" s="49" t="s">
        <v>126</v>
      </c>
      <c r="B128" s="37" t="s">
        <v>558</v>
      </c>
      <c r="C128" s="32"/>
      <c r="D128" s="87" t="s">
        <v>1896</v>
      </c>
      <c r="E128" s="33">
        <v>1964</v>
      </c>
      <c r="F128" s="90">
        <f t="shared" si="38"/>
        <v>1925</v>
      </c>
      <c r="G128" s="90">
        <f t="shared" si="39"/>
        <v>1885</v>
      </c>
      <c r="H128" s="33" t="s">
        <v>1840</v>
      </c>
      <c r="I128" s="38" t="s">
        <v>127</v>
      </c>
      <c r="J128" s="98"/>
      <c r="K128" s="98"/>
      <c r="L128" s="98"/>
    </row>
    <row r="129" spans="1:12" ht="22.5" x14ac:dyDescent="0.2">
      <c r="A129" s="49" t="s">
        <v>1202</v>
      </c>
      <c r="B129" s="37" t="s">
        <v>1203</v>
      </c>
      <c r="C129" s="32"/>
      <c r="D129" s="87" t="s">
        <v>1896</v>
      </c>
      <c r="E129" s="33">
        <v>1851</v>
      </c>
      <c r="F129" s="90">
        <f t="shared" si="38"/>
        <v>1814</v>
      </c>
      <c r="G129" s="90">
        <f t="shared" si="39"/>
        <v>1777</v>
      </c>
      <c r="H129" s="33" t="s">
        <v>1836</v>
      </c>
      <c r="I129" s="38" t="s">
        <v>1290</v>
      </c>
      <c r="J129" s="98"/>
      <c r="K129" s="98"/>
      <c r="L129" s="98"/>
    </row>
    <row r="130" spans="1:12" x14ac:dyDescent="0.2">
      <c r="A130" s="49" t="s">
        <v>128</v>
      </c>
      <c r="B130" s="37" t="s">
        <v>491</v>
      </c>
      <c r="C130" s="32"/>
      <c r="D130" s="87" t="s">
        <v>1896</v>
      </c>
      <c r="E130" s="33">
        <v>1531</v>
      </c>
      <c r="F130" s="90">
        <f>ROUND(E130*0.98,0)</f>
        <v>1500</v>
      </c>
      <c r="G130" s="90">
        <f>ROUND(E130*0.96,0)</f>
        <v>1470</v>
      </c>
      <c r="H130" s="33" t="s">
        <v>1846</v>
      </c>
      <c r="I130" s="38" t="s">
        <v>1291</v>
      </c>
      <c r="J130" s="98"/>
      <c r="K130" s="98"/>
      <c r="L130" s="98"/>
    </row>
    <row r="131" spans="1:12" x14ac:dyDescent="0.2">
      <c r="A131" s="49" t="s">
        <v>129</v>
      </c>
      <c r="B131" s="37" t="s">
        <v>559</v>
      </c>
      <c r="C131" s="32"/>
      <c r="D131" s="87" t="s">
        <v>1896</v>
      </c>
      <c r="E131" s="33">
        <v>2207</v>
      </c>
      <c r="F131" s="90">
        <f t="shared" si="38"/>
        <v>2163</v>
      </c>
      <c r="G131" s="90">
        <f t="shared" si="39"/>
        <v>2119</v>
      </c>
      <c r="H131" s="33" t="s">
        <v>1623</v>
      </c>
      <c r="I131" s="38" t="s">
        <v>130</v>
      </c>
      <c r="J131" s="98"/>
      <c r="K131" s="98"/>
      <c r="L131" s="98"/>
    </row>
    <row r="132" spans="1:12" x14ac:dyDescent="0.2">
      <c r="A132" s="49" t="s">
        <v>1318</v>
      </c>
      <c r="B132" s="37" t="s">
        <v>1319</v>
      </c>
      <c r="C132" s="32"/>
      <c r="D132" s="87" t="s">
        <v>1896</v>
      </c>
      <c r="E132" s="33">
        <v>1578</v>
      </c>
      <c r="F132" s="90">
        <f t="shared" ref="F132:F133" si="46">ROUND(E132*0.98,0)</f>
        <v>1546</v>
      </c>
      <c r="G132" s="90">
        <f t="shared" ref="G132:G133" si="47">ROUND(E132*0.96,0)</f>
        <v>1515</v>
      </c>
      <c r="H132" s="33" t="s">
        <v>1626</v>
      </c>
      <c r="I132" s="38" t="s">
        <v>1362</v>
      </c>
      <c r="J132" s="98"/>
      <c r="K132" s="98"/>
      <c r="L132" s="98"/>
    </row>
    <row r="133" spans="1:12" x14ac:dyDescent="0.2">
      <c r="A133" s="49" t="s">
        <v>1320</v>
      </c>
      <c r="B133" s="37" t="s">
        <v>1321</v>
      </c>
      <c r="C133" s="32"/>
      <c r="D133" s="87" t="s">
        <v>1896</v>
      </c>
      <c r="E133" s="33">
        <v>1122</v>
      </c>
      <c r="F133" s="90">
        <f t="shared" si="46"/>
        <v>1100</v>
      </c>
      <c r="G133" s="90">
        <f t="shared" si="47"/>
        <v>1077</v>
      </c>
      <c r="H133" s="33" t="s">
        <v>1613</v>
      </c>
      <c r="I133" s="38" t="s">
        <v>1363</v>
      </c>
      <c r="J133" s="98"/>
      <c r="K133" s="98"/>
      <c r="L133" s="98"/>
    </row>
    <row r="134" spans="1:12" x14ac:dyDescent="0.2">
      <c r="A134" s="49" t="s">
        <v>131</v>
      </c>
      <c r="B134" s="37" t="s">
        <v>560</v>
      </c>
      <c r="C134" s="32"/>
      <c r="D134" s="87" t="s">
        <v>1896</v>
      </c>
      <c r="E134" s="33">
        <v>736</v>
      </c>
      <c r="F134" s="90">
        <f t="shared" si="38"/>
        <v>721</v>
      </c>
      <c r="G134" s="90">
        <f t="shared" si="39"/>
        <v>707</v>
      </c>
      <c r="H134" s="33" t="s">
        <v>1847</v>
      </c>
      <c r="I134" s="38" t="s">
        <v>133</v>
      </c>
      <c r="J134" s="98"/>
      <c r="K134" s="98"/>
      <c r="L134" s="98"/>
    </row>
    <row r="135" spans="1:12" x14ac:dyDescent="0.2">
      <c r="A135" s="49" t="s">
        <v>132</v>
      </c>
      <c r="B135" s="37" t="s">
        <v>561</v>
      </c>
      <c r="C135" s="32"/>
      <c r="D135" s="87" t="s">
        <v>13</v>
      </c>
      <c r="E135" s="33">
        <v>1405</v>
      </c>
      <c r="F135" s="90">
        <f t="shared" si="38"/>
        <v>1377</v>
      </c>
      <c r="G135" s="90">
        <f t="shared" si="39"/>
        <v>1349</v>
      </c>
      <c r="H135" s="33" t="s">
        <v>1625</v>
      </c>
      <c r="I135" s="38" t="s">
        <v>133</v>
      </c>
      <c r="J135" s="98"/>
      <c r="K135" s="98"/>
      <c r="L135" s="98"/>
    </row>
    <row r="136" spans="1:12" s="103" customFormat="1" x14ac:dyDescent="0.2">
      <c r="A136" s="48" t="s">
        <v>1772</v>
      </c>
      <c r="B136" s="31" t="s">
        <v>1773</v>
      </c>
      <c r="C136" s="32"/>
      <c r="D136" s="87" t="s">
        <v>1896</v>
      </c>
      <c r="E136" s="33">
        <v>1803</v>
      </c>
      <c r="F136" s="33">
        <f t="shared" si="38"/>
        <v>1767</v>
      </c>
      <c r="G136" s="33">
        <f t="shared" si="39"/>
        <v>1731</v>
      </c>
      <c r="H136" s="33" t="s">
        <v>1661</v>
      </c>
      <c r="I136" s="34" t="s">
        <v>1804</v>
      </c>
      <c r="J136" s="105"/>
      <c r="K136" s="105"/>
      <c r="L136" s="105"/>
    </row>
    <row r="137" spans="1:12" x14ac:dyDescent="0.2">
      <c r="A137" s="49" t="s">
        <v>134</v>
      </c>
      <c r="B137" s="37" t="s">
        <v>562</v>
      </c>
      <c r="C137" s="32"/>
      <c r="D137" s="87" t="s">
        <v>1896</v>
      </c>
      <c r="E137" s="33">
        <v>2244</v>
      </c>
      <c r="F137" s="90">
        <f t="shared" si="38"/>
        <v>2199</v>
      </c>
      <c r="G137" s="90">
        <f t="shared" si="39"/>
        <v>2154</v>
      </c>
      <c r="H137" s="33" t="s">
        <v>1848</v>
      </c>
      <c r="I137" s="40" t="s">
        <v>135</v>
      </c>
      <c r="J137" s="98"/>
      <c r="K137" s="98"/>
      <c r="L137" s="98"/>
    </row>
    <row r="138" spans="1:12" x14ac:dyDescent="0.2">
      <c r="A138" s="39" t="s">
        <v>136</v>
      </c>
      <c r="B138" s="37" t="s">
        <v>563</v>
      </c>
      <c r="C138" s="32"/>
      <c r="D138" s="87" t="s">
        <v>1896</v>
      </c>
      <c r="E138" s="33">
        <v>2805</v>
      </c>
      <c r="F138" s="90">
        <f t="shared" si="38"/>
        <v>2749</v>
      </c>
      <c r="G138" s="90">
        <f t="shared" si="39"/>
        <v>2693</v>
      </c>
      <c r="H138" s="33" t="s">
        <v>1627</v>
      </c>
      <c r="I138" s="40" t="s">
        <v>137</v>
      </c>
      <c r="J138" s="98"/>
      <c r="K138" s="98"/>
      <c r="L138" s="98"/>
    </row>
    <row r="139" spans="1:12" x14ac:dyDescent="0.2">
      <c r="A139" s="39" t="s">
        <v>138</v>
      </c>
      <c r="B139" s="37" t="s">
        <v>564</v>
      </c>
      <c r="C139" s="32"/>
      <c r="D139" s="87" t="s">
        <v>13</v>
      </c>
      <c r="E139" s="33">
        <v>1559</v>
      </c>
      <c r="F139" s="90">
        <f t="shared" si="38"/>
        <v>1528</v>
      </c>
      <c r="G139" s="90">
        <f t="shared" si="39"/>
        <v>1497</v>
      </c>
      <c r="H139" s="33" t="s">
        <v>1616</v>
      </c>
      <c r="I139" s="40" t="s">
        <v>1208</v>
      </c>
      <c r="J139" s="98"/>
      <c r="K139" s="98"/>
      <c r="L139" s="98"/>
    </row>
    <row r="140" spans="1:12" ht="22.5" x14ac:dyDescent="0.2">
      <c r="A140" s="39" t="s">
        <v>1322</v>
      </c>
      <c r="B140" s="37" t="s">
        <v>1323</v>
      </c>
      <c r="C140" s="32"/>
      <c r="D140" s="87" t="s">
        <v>13</v>
      </c>
      <c r="E140" s="33">
        <v>790</v>
      </c>
      <c r="F140" s="90">
        <f t="shared" ref="F140" si="48">ROUND(E140*0.98,0)</f>
        <v>774</v>
      </c>
      <c r="G140" s="90">
        <f t="shared" ref="G140" si="49">ROUND(E140*0.96,0)</f>
        <v>758</v>
      </c>
      <c r="H140" s="33" t="s">
        <v>1592</v>
      </c>
      <c r="I140" s="40" t="s">
        <v>1364</v>
      </c>
      <c r="J140" s="98"/>
      <c r="K140" s="98"/>
      <c r="L140" s="98"/>
    </row>
    <row r="141" spans="1:12" ht="22.5" x14ac:dyDescent="0.2">
      <c r="A141" s="39" t="s">
        <v>1324</v>
      </c>
      <c r="B141" s="37" t="s">
        <v>1325</v>
      </c>
      <c r="C141" s="32"/>
      <c r="D141" s="87" t="s">
        <v>1896</v>
      </c>
      <c r="E141" s="33">
        <v>2450</v>
      </c>
      <c r="F141" s="90">
        <f t="shared" ref="F141" si="50">ROUND(E141*0.98,0)</f>
        <v>2401</v>
      </c>
      <c r="G141" s="90">
        <f t="shared" ref="G141" si="51">ROUND(E141*0.96,0)</f>
        <v>2352</v>
      </c>
      <c r="H141" s="33" t="s">
        <v>1849</v>
      </c>
      <c r="I141" s="40" t="s">
        <v>1365</v>
      </c>
      <c r="J141" s="98"/>
      <c r="K141" s="98"/>
      <c r="L141" s="98"/>
    </row>
    <row r="142" spans="1:12" x14ac:dyDescent="0.2">
      <c r="A142" s="39" t="s">
        <v>139</v>
      </c>
      <c r="B142" s="37" t="s">
        <v>565</v>
      </c>
      <c r="C142" s="32"/>
      <c r="D142" s="87" t="s">
        <v>13</v>
      </c>
      <c r="E142" s="146">
        <v>927</v>
      </c>
      <c r="F142" s="146">
        <f t="shared" si="38"/>
        <v>908</v>
      </c>
      <c r="G142" s="146">
        <f t="shared" si="39"/>
        <v>890</v>
      </c>
      <c r="H142" s="146">
        <v>1390</v>
      </c>
      <c r="I142" s="40" t="s">
        <v>140</v>
      </c>
      <c r="J142" s="98"/>
      <c r="K142" s="98"/>
      <c r="L142" s="98"/>
    </row>
    <row r="143" spans="1:12" x14ac:dyDescent="0.2">
      <c r="A143" s="39" t="s">
        <v>141</v>
      </c>
      <c r="B143" s="37" t="s">
        <v>566</v>
      </c>
      <c r="C143" s="32"/>
      <c r="D143" s="87" t="s">
        <v>1896</v>
      </c>
      <c r="E143" s="33">
        <v>631</v>
      </c>
      <c r="F143" s="90">
        <f t="shared" si="38"/>
        <v>618</v>
      </c>
      <c r="G143" s="90">
        <f t="shared" si="39"/>
        <v>606</v>
      </c>
      <c r="H143" s="33" t="s">
        <v>1643</v>
      </c>
      <c r="I143" s="40" t="s">
        <v>142</v>
      </c>
      <c r="J143" s="98"/>
      <c r="K143" s="98"/>
      <c r="L143" s="98"/>
    </row>
    <row r="144" spans="1:12" x14ac:dyDescent="0.2">
      <c r="A144" s="50" t="s">
        <v>1408</v>
      </c>
      <c r="B144" s="37" t="s">
        <v>1409</v>
      </c>
      <c r="C144" s="32"/>
      <c r="D144" s="87" t="s">
        <v>1896</v>
      </c>
      <c r="E144" s="33">
        <v>842</v>
      </c>
      <c r="F144" s="90">
        <f t="shared" si="38"/>
        <v>825</v>
      </c>
      <c r="G144" s="90">
        <f t="shared" si="39"/>
        <v>808</v>
      </c>
      <c r="H144" s="33" t="s">
        <v>1850</v>
      </c>
      <c r="I144" s="40" t="s">
        <v>1420</v>
      </c>
      <c r="J144" s="98"/>
      <c r="K144" s="98"/>
      <c r="L144" s="98"/>
    </row>
    <row r="145" spans="1:14" x14ac:dyDescent="0.2">
      <c r="A145" s="49" t="s">
        <v>1399</v>
      </c>
      <c r="B145" s="37" t="s">
        <v>1400</v>
      </c>
      <c r="C145" s="32"/>
      <c r="D145" s="87" t="s">
        <v>13</v>
      </c>
      <c r="E145" s="33">
        <v>536</v>
      </c>
      <c r="F145" s="90">
        <f t="shared" si="38"/>
        <v>525</v>
      </c>
      <c r="G145" s="90">
        <f t="shared" si="39"/>
        <v>515</v>
      </c>
      <c r="H145" s="33" t="s">
        <v>1633</v>
      </c>
      <c r="I145" s="40" t="s">
        <v>1493</v>
      </c>
      <c r="J145" s="98"/>
      <c r="K145" s="98"/>
      <c r="L145" s="98"/>
    </row>
    <row r="146" spans="1:14" s="103" customFormat="1" x14ac:dyDescent="0.2">
      <c r="A146" s="48" t="s">
        <v>1769</v>
      </c>
      <c r="B146" s="31" t="s">
        <v>1768</v>
      </c>
      <c r="C146" s="32"/>
      <c r="D146" s="87" t="s">
        <v>1896</v>
      </c>
      <c r="E146" s="33">
        <v>818</v>
      </c>
      <c r="F146" s="33">
        <f t="shared" si="38"/>
        <v>802</v>
      </c>
      <c r="G146" s="33">
        <f t="shared" si="39"/>
        <v>785</v>
      </c>
      <c r="H146" s="33" t="s">
        <v>1590</v>
      </c>
      <c r="I146" s="34" t="s">
        <v>1805</v>
      </c>
      <c r="J146" s="105"/>
      <c r="K146" s="105"/>
      <c r="L146" s="105"/>
    </row>
    <row r="147" spans="1:14" x14ac:dyDescent="0.2">
      <c r="A147" s="49" t="s">
        <v>1326</v>
      </c>
      <c r="B147" s="37" t="s">
        <v>1327</v>
      </c>
      <c r="C147" s="32"/>
      <c r="D147" s="87" t="s">
        <v>13</v>
      </c>
      <c r="E147" s="33">
        <v>1403</v>
      </c>
      <c r="F147" s="90">
        <f t="shared" ref="F147" si="52">ROUND(E147*0.98,0)</f>
        <v>1375</v>
      </c>
      <c r="G147" s="90">
        <f t="shared" ref="G147" si="53">ROUND(E147*0.96,0)</f>
        <v>1347</v>
      </c>
      <c r="H147" s="33" t="s">
        <v>1625</v>
      </c>
      <c r="I147" s="40" t="s">
        <v>1366</v>
      </c>
      <c r="J147" s="98"/>
      <c r="K147" s="98"/>
      <c r="L147" s="98"/>
    </row>
    <row r="148" spans="1:14" x14ac:dyDescent="0.2">
      <c r="A148" s="39" t="s">
        <v>143</v>
      </c>
      <c r="B148" s="37" t="s">
        <v>567</v>
      </c>
      <c r="C148" s="32"/>
      <c r="D148" s="87" t="s">
        <v>1896</v>
      </c>
      <c r="E148" s="33">
        <v>1450</v>
      </c>
      <c r="F148" s="90">
        <f t="shared" si="38"/>
        <v>1421</v>
      </c>
      <c r="G148" s="90">
        <f t="shared" si="39"/>
        <v>1392</v>
      </c>
      <c r="H148" s="33" t="s">
        <v>1630</v>
      </c>
      <c r="I148" s="40" t="s">
        <v>144</v>
      </c>
      <c r="J148" s="98"/>
      <c r="K148" s="98"/>
      <c r="L148" s="98"/>
    </row>
    <row r="149" spans="1:14" x14ac:dyDescent="0.2">
      <c r="A149" s="39" t="s">
        <v>145</v>
      </c>
      <c r="B149" s="37" t="s">
        <v>568</v>
      </c>
      <c r="C149" s="32"/>
      <c r="D149" s="87" t="s">
        <v>1896</v>
      </c>
      <c r="E149" s="33">
        <v>1578</v>
      </c>
      <c r="F149" s="90">
        <f t="shared" si="38"/>
        <v>1546</v>
      </c>
      <c r="G149" s="90">
        <f t="shared" si="39"/>
        <v>1515</v>
      </c>
      <c r="H149" s="33" t="s">
        <v>1626</v>
      </c>
      <c r="I149" s="40" t="s">
        <v>146</v>
      </c>
      <c r="J149" s="98"/>
      <c r="K149" s="98"/>
      <c r="L149" s="98"/>
    </row>
    <row r="150" spans="1:14" x14ac:dyDescent="0.2">
      <c r="A150" s="39" t="s">
        <v>147</v>
      </c>
      <c r="B150" s="37" t="s">
        <v>569</v>
      </c>
      <c r="C150" s="32"/>
      <c r="D150" s="87" t="s">
        <v>1896</v>
      </c>
      <c r="E150" s="33">
        <v>790</v>
      </c>
      <c r="F150" s="90">
        <f t="shared" si="38"/>
        <v>774</v>
      </c>
      <c r="G150" s="90">
        <f t="shared" si="39"/>
        <v>758</v>
      </c>
      <c r="H150" s="33" t="s">
        <v>1592</v>
      </c>
      <c r="I150" s="38" t="s">
        <v>148</v>
      </c>
      <c r="J150" s="98"/>
      <c r="K150" s="98"/>
      <c r="L150" s="98"/>
    </row>
    <row r="151" spans="1:14" x14ac:dyDescent="0.2">
      <c r="A151" s="39" t="s">
        <v>149</v>
      </c>
      <c r="B151" s="37" t="s">
        <v>570</v>
      </c>
      <c r="C151" s="32"/>
      <c r="D151" s="87" t="s">
        <v>1896</v>
      </c>
      <c r="E151" s="33">
        <v>2015</v>
      </c>
      <c r="F151" s="90">
        <f t="shared" si="38"/>
        <v>1975</v>
      </c>
      <c r="G151" s="90">
        <f t="shared" si="39"/>
        <v>1934</v>
      </c>
      <c r="H151" s="33" t="s">
        <v>1851</v>
      </c>
      <c r="I151" s="38" t="s">
        <v>150</v>
      </c>
      <c r="J151" s="98"/>
      <c r="K151" s="98"/>
      <c r="L151" s="98"/>
    </row>
    <row r="152" spans="1:14" s="103" customFormat="1" x14ac:dyDescent="0.2">
      <c r="A152" s="30" t="s">
        <v>151</v>
      </c>
      <c r="B152" s="31" t="s">
        <v>571</v>
      </c>
      <c r="C152" s="32"/>
      <c r="D152" s="87" t="s">
        <v>13</v>
      </c>
      <c r="E152" s="33">
        <v>660</v>
      </c>
      <c r="F152" s="33">
        <f t="shared" si="38"/>
        <v>647</v>
      </c>
      <c r="G152" s="33">
        <f t="shared" si="39"/>
        <v>634</v>
      </c>
      <c r="H152" s="33" t="s">
        <v>1594</v>
      </c>
      <c r="I152" s="34" t="s">
        <v>152</v>
      </c>
      <c r="J152" s="105"/>
      <c r="K152" s="105"/>
      <c r="L152" s="105"/>
      <c r="M152" s="100"/>
      <c r="N152" s="100"/>
    </row>
    <row r="153" spans="1:14" s="103" customFormat="1" x14ac:dyDescent="0.2">
      <c r="A153" s="30" t="s">
        <v>153</v>
      </c>
      <c r="B153" s="31" t="s">
        <v>572</v>
      </c>
      <c r="C153" s="32"/>
      <c r="D153" s="87" t="s">
        <v>13</v>
      </c>
      <c r="E153" s="33">
        <v>660</v>
      </c>
      <c r="F153" s="33">
        <f t="shared" si="38"/>
        <v>647</v>
      </c>
      <c r="G153" s="33">
        <f t="shared" si="39"/>
        <v>634</v>
      </c>
      <c r="H153" s="33" t="s">
        <v>1594</v>
      </c>
      <c r="I153" s="34" t="s">
        <v>154</v>
      </c>
      <c r="J153" s="105"/>
      <c r="K153" s="105"/>
      <c r="L153" s="105"/>
      <c r="M153" s="100"/>
      <c r="N153" s="100"/>
    </row>
    <row r="154" spans="1:14" s="103" customFormat="1" x14ac:dyDescent="0.2">
      <c r="A154" s="93" t="s">
        <v>155</v>
      </c>
      <c r="B154" s="31" t="s">
        <v>573</v>
      </c>
      <c r="C154" s="32"/>
      <c r="D154" s="87" t="s">
        <v>13</v>
      </c>
      <c r="E154" s="33">
        <v>660</v>
      </c>
      <c r="F154" s="33">
        <f t="shared" si="38"/>
        <v>647</v>
      </c>
      <c r="G154" s="33">
        <f t="shared" si="39"/>
        <v>634</v>
      </c>
      <c r="H154" s="33" t="s">
        <v>1594</v>
      </c>
      <c r="I154" s="34" t="s">
        <v>156</v>
      </c>
      <c r="J154" s="105"/>
      <c r="K154" s="105"/>
      <c r="L154" s="105"/>
      <c r="M154" s="100"/>
      <c r="N154" s="100"/>
    </row>
    <row r="155" spans="1:14" s="103" customFormat="1" x14ac:dyDescent="0.2">
      <c r="A155" s="93" t="s">
        <v>1255</v>
      </c>
      <c r="B155" s="31" t="s">
        <v>1256</v>
      </c>
      <c r="C155" s="32"/>
      <c r="D155" s="87" t="s">
        <v>13</v>
      </c>
      <c r="E155" s="33">
        <v>660</v>
      </c>
      <c r="F155" s="33">
        <f t="shared" si="38"/>
        <v>647</v>
      </c>
      <c r="G155" s="33">
        <f t="shared" si="39"/>
        <v>634</v>
      </c>
      <c r="H155" s="33" t="s">
        <v>1594</v>
      </c>
      <c r="I155" s="34" t="s">
        <v>1292</v>
      </c>
      <c r="J155" s="105"/>
      <c r="K155" s="105"/>
      <c r="L155" s="105"/>
      <c r="M155" s="100"/>
      <c r="N155" s="100"/>
    </row>
    <row r="156" spans="1:14" s="103" customFormat="1" x14ac:dyDescent="0.2">
      <c r="A156" s="93" t="s">
        <v>1764</v>
      </c>
      <c r="B156" s="31" t="s">
        <v>1765</v>
      </c>
      <c r="C156" s="32"/>
      <c r="D156" s="87" t="s">
        <v>1896</v>
      </c>
      <c r="E156" s="33">
        <v>2448</v>
      </c>
      <c r="F156" s="33">
        <f t="shared" si="38"/>
        <v>2399</v>
      </c>
      <c r="G156" s="33">
        <f t="shared" si="39"/>
        <v>2350</v>
      </c>
      <c r="H156" s="33" t="s">
        <v>1852</v>
      </c>
      <c r="I156" s="34" t="s">
        <v>1806</v>
      </c>
      <c r="J156" s="105"/>
      <c r="K156" s="105"/>
      <c r="L156" s="105"/>
    </row>
    <row r="157" spans="1:14" x14ac:dyDescent="0.2">
      <c r="A157" s="50" t="s">
        <v>1410</v>
      </c>
      <c r="B157" s="37" t="s">
        <v>1411</v>
      </c>
      <c r="C157" s="32"/>
      <c r="D157" s="87" t="s">
        <v>1896</v>
      </c>
      <c r="E157" s="33">
        <v>2525</v>
      </c>
      <c r="F157" s="90">
        <f t="shared" ref="F157" si="54">ROUND(E157*0.98,0)</f>
        <v>2475</v>
      </c>
      <c r="G157" s="90">
        <f t="shared" ref="G157" si="55">ROUND(E157*0.96,0)</f>
        <v>2424</v>
      </c>
      <c r="H157" s="33" t="s">
        <v>1853</v>
      </c>
      <c r="I157" s="40" t="s">
        <v>1421</v>
      </c>
      <c r="J157" s="98"/>
      <c r="K157" s="98"/>
      <c r="L157" s="98"/>
    </row>
    <row r="158" spans="1:14" x14ac:dyDescent="0.2">
      <c r="A158" s="50" t="s">
        <v>1328</v>
      </c>
      <c r="B158" s="37" t="s">
        <v>1354</v>
      </c>
      <c r="C158" s="32"/>
      <c r="D158" s="87" t="s">
        <v>13</v>
      </c>
      <c r="E158" s="33">
        <v>1688</v>
      </c>
      <c r="F158" s="90">
        <f t="shared" ref="F158" si="56">ROUND(E158*0.98,0)</f>
        <v>1654</v>
      </c>
      <c r="G158" s="90">
        <f t="shared" ref="G158" si="57">ROUND(E158*0.96,0)</f>
        <v>1620</v>
      </c>
      <c r="H158" s="33" t="s">
        <v>1611</v>
      </c>
      <c r="I158" s="40" t="s">
        <v>1367</v>
      </c>
      <c r="J158" s="98"/>
      <c r="K158" s="98"/>
      <c r="L158" s="98"/>
    </row>
    <row r="159" spans="1:14" x14ac:dyDescent="0.2">
      <c r="A159" s="49" t="s">
        <v>157</v>
      </c>
      <c r="B159" s="37" t="s">
        <v>574</v>
      </c>
      <c r="C159" s="32"/>
      <c r="D159" s="87" t="s">
        <v>1896</v>
      </c>
      <c r="E159" s="33">
        <v>1964</v>
      </c>
      <c r="F159" s="90">
        <f>ROUND(E159*0.98,0)</f>
        <v>1925</v>
      </c>
      <c r="G159" s="90">
        <f>ROUND(E159*0.96,0)</f>
        <v>1885</v>
      </c>
      <c r="H159" s="33" t="s">
        <v>1840</v>
      </c>
      <c r="I159" s="40" t="s">
        <v>158</v>
      </c>
      <c r="J159" s="98"/>
      <c r="K159" s="98"/>
      <c r="L159" s="98"/>
    </row>
    <row r="160" spans="1:14" ht="13.5" customHeight="1" x14ac:dyDescent="0.2">
      <c r="A160" s="39" t="s">
        <v>159</v>
      </c>
      <c r="B160" s="37" t="s">
        <v>1189</v>
      </c>
      <c r="C160" s="32"/>
      <c r="D160" s="87" t="s">
        <v>1896</v>
      </c>
      <c r="E160" s="33">
        <v>954</v>
      </c>
      <c r="F160" s="90">
        <f t="shared" si="38"/>
        <v>935</v>
      </c>
      <c r="G160" s="90">
        <f t="shared" si="39"/>
        <v>916</v>
      </c>
      <c r="H160" s="33" t="s">
        <v>1631</v>
      </c>
      <c r="I160" s="40" t="s">
        <v>160</v>
      </c>
      <c r="J160" s="98"/>
      <c r="K160" s="98"/>
      <c r="L160" s="98"/>
    </row>
    <row r="161" spans="1:14" ht="13.5" customHeight="1" x14ac:dyDescent="0.2">
      <c r="A161" s="93" t="s">
        <v>1397</v>
      </c>
      <c r="B161" s="31" t="s">
        <v>1398</v>
      </c>
      <c r="C161" s="32"/>
      <c r="D161" s="87" t="s">
        <v>13</v>
      </c>
      <c r="E161" s="33">
        <v>2104</v>
      </c>
      <c r="F161" s="33">
        <f t="shared" si="38"/>
        <v>2062</v>
      </c>
      <c r="G161" s="33">
        <f t="shared" si="39"/>
        <v>2020</v>
      </c>
      <c r="H161" s="33" t="s">
        <v>1622</v>
      </c>
      <c r="I161" s="40" t="s">
        <v>1422</v>
      </c>
      <c r="J161" s="98"/>
      <c r="K161" s="98"/>
      <c r="L161" s="98"/>
    </row>
    <row r="162" spans="1:14" ht="13.5" customHeight="1" x14ac:dyDescent="0.2">
      <c r="A162" s="93" t="s">
        <v>1329</v>
      </c>
      <c r="B162" s="31" t="s">
        <v>1330</v>
      </c>
      <c r="C162" s="32"/>
      <c r="D162" s="87" t="s">
        <v>13</v>
      </c>
      <c r="E162" s="33">
        <v>1090</v>
      </c>
      <c r="F162" s="33">
        <f t="shared" ref="F162" si="58">ROUND(E162*0.98,0)</f>
        <v>1068</v>
      </c>
      <c r="G162" s="33">
        <f t="shared" ref="G162" si="59">ROUND(E162*0.96,0)</f>
        <v>1046</v>
      </c>
      <c r="H162" s="33" t="s">
        <v>1632</v>
      </c>
      <c r="I162" s="40" t="s">
        <v>1368</v>
      </c>
      <c r="J162" s="98"/>
      <c r="K162" s="98"/>
      <c r="L162" s="98"/>
    </row>
    <row r="163" spans="1:14" x14ac:dyDescent="0.2">
      <c r="A163" s="50" t="s">
        <v>161</v>
      </c>
      <c r="B163" s="37" t="s">
        <v>575</v>
      </c>
      <c r="C163" s="32"/>
      <c r="D163" s="87" t="s">
        <v>1896</v>
      </c>
      <c r="E163" s="33">
        <v>2454</v>
      </c>
      <c r="F163" s="90">
        <f>ROUND(E163*0.98,0)</f>
        <v>2405</v>
      </c>
      <c r="G163" s="90">
        <f>ROUND(E163*0.96,0)</f>
        <v>2356</v>
      </c>
      <c r="H163" s="33" t="s">
        <v>1849</v>
      </c>
      <c r="I163" s="40" t="s">
        <v>162</v>
      </c>
      <c r="J163" s="98"/>
      <c r="K163" s="98"/>
      <c r="L163" s="98"/>
    </row>
    <row r="164" spans="1:14" x14ac:dyDescent="0.2">
      <c r="A164" s="49" t="s">
        <v>163</v>
      </c>
      <c r="B164" s="37" t="s">
        <v>576</v>
      </c>
      <c r="C164" s="32"/>
      <c r="D164" s="87" t="s">
        <v>1896</v>
      </c>
      <c r="E164" s="33">
        <v>3945</v>
      </c>
      <c r="F164" s="90">
        <f t="shared" si="38"/>
        <v>3866</v>
      </c>
      <c r="G164" s="90">
        <f t="shared" si="39"/>
        <v>3787</v>
      </c>
      <c r="H164" s="33" t="s">
        <v>1854</v>
      </c>
      <c r="I164" s="40" t="s">
        <v>164</v>
      </c>
      <c r="J164" s="98"/>
      <c r="K164" s="98"/>
      <c r="L164" s="98"/>
    </row>
    <row r="165" spans="1:14" ht="22.5" x14ac:dyDescent="0.2">
      <c r="A165" s="54" t="s">
        <v>165</v>
      </c>
      <c r="B165" s="42" t="s">
        <v>577</v>
      </c>
      <c r="C165" s="32"/>
      <c r="D165" s="87" t="s">
        <v>1896</v>
      </c>
      <c r="E165" s="33">
        <v>1964</v>
      </c>
      <c r="F165" s="90">
        <f>ROUND(E165*0.98,0)</f>
        <v>1925</v>
      </c>
      <c r="G165" s="90">
        <f>ROUND(E165*0.96,0)</f>
        <v>1885</v>
      </c>
      <c r="H165" s="33" t="s">
        <v>1855</v>
      </c>
      <c r="I165" s="47" t="s">
        <v>164</v>
      </c>
      <c r="J165" s="98"/>
      <c r="K165" s="98"/>
      <c r="L165" s="98"/>
    </row>
    <row r="166" spans="1:14" x14ac:dyDescent="0.2">
      <c r="A166" s="54" t="s">
        <v>209</v>
      </c>
      <c r="B166" s="42" t="s">
        <v>599</v>
      </c>
      <c r="C166" s="32"/>
      <c r="D166" s="87" t="s">
        <v>1896</v>
      </c>
      <c r="E166" s="33">
        <v>2244</v>
      </c>
      <c r="F166" s="90">
        <f>ROUND(E166*0.98,0)</f>
        <v>2199</v>
      </c>
      <c r="G166" s="90">
        <f>ROUND(E166*0.96,0)</f>
        <v>2154</v>
      </c>
      <c r="H166" s="33" t="s">
        <v>1848</v>
      </c>
      <c r="I166" s="43" t="s">
        <v>210</v>
      </c>
      <c r="J166" s="98"/>
      <c r="K166" s="98"/>
      <c r="L166" s="98"/>
    </row>
    <row r="167" spans="1:14" x14ac:dyDescent="0.2">
      <c r="A167" s="49" t="s">
        <v>77</v>
      </c>
      <c r="B167" s="37" t="s">
        <v>533</v>
      </c>
      <c r="C167" s="32"/>
      <c r="D167" s="87" t="s">
        <v>1896</v>
      </c>
      <c r="E167" s="33">
        <v>3267</v>
      </c>
      <c r="F167" s="90">
        <f t="shared" ref="F167" si="60">ROUND(E167*0.98,0)</f>
        <v>3202</v>
      </c>
      <c r="G167" s="90">
        <f t="shared" ref="G167" si="61">ROUND(E167*0.96,0)</f>
        <v>3136</v>
      </c>
      <c r="H167" s="33" t="s">
        <v>1856</v>
      </c>
      <c r="I167" s="38" t="s">
        <v>78</v>
      </c>
      <c r="J167" s="98"/>
      <c r="K167" s="98"/>
      <c r="L167" s="98"/>
    </row>
    <row r="168" spans="1:14" x14ac:dyDescent="0.2">
      <c r="A168" s="26"/>
      <c r="B168" s="26" t="s">
        <v>166</v>
      </c>
      <c r="C168" s="27"/>
      <c r="D168" s="27"/>
      <c r="E168" s="28"/>
      <c r="F168" s="28"/>
      <c r="G168" s="28"/>
      <c r="H168" s="28"/>
      <c r="I168" s="44"/>
      <c r="J168" s="98"/>
      <c r="K168" s="98"/>
      <c r="L168" s="98"/>
    </row>
    <row r="169" spans="1:14" s="103" customFormat="1" x14ac:dyDescent="0.2">
      <c r="A169" s="115" t="s">
        <v>1687</v>
      </c>
      <c r="B169" s="116" t="s">
        <v>1692</v>
      </c>
      <c r="C169" s="102"/>
      <c r="D169" s="163" t="s">
        <v>1916</v>
      </c>
      <c r="E169" s="33">
        <v>902</v>
      </c>
      <c r="F169" s="33">
        <f t="shared" ref="F169:F170" si="62">ROUND(E169*0.98,0)</f>
        <v>884</v>
      </c>
      <c r="G169" s="33">
        <f t="shared" ref="G169:G170" si="63">ROUND(E169*0.96,0)</f>
        <v>866</v>
      </c>
      <c r="H169" s="33" t="s">
        <v>1617</v>
      </c>
      <c r="I169" s="114" t="s">
        <v>1702</v>
      </c>
      <c r="J169" s="105"/>
      <c r="K169" s="105"/>
      <c r="L169" s="105"/>
      <c r="M169" s="100"/>
      <c r="N169" s="100"/>
    </row>
    <row r="170" spans="1:14" s="103" customFormat="1" x14ac:dyDescent="0.2">
      <c r="A170" s="166" t="s">
        <v>1688</v>
      </c>
      <c r="B170" s="167" t="s">
        <v>1689</v>
      </c>
      <c r="C170" s="168"/>
      <c r="D170" s="169"/>
      <c r="E170" s="33">
        <v>662</v>
      </c>
      <c r="F170" s="33">
        <f t="shared" si="62"/>
        <v>649</v>
      </c>
      <c r="G170" s="33">
        <f t="shared" si="63"/>
        <v>636</v>
      </c>
      <c r="H170" s="33" t="s">
        <v>1594</v>
      </c>
      <c r="I170" s="114" t="s">
        <v>1703</v>
      </c>
      <c r="J170" s="105"/>
      <c r="K170" s="105"/>
      <c r="L170" s="105"/>
      <c r="M170" s="100"/>
      <c r="N170" s="100"/>
    </row>
    <row r="171" spans="1:14" s="103" customFormat="1" x14ac:dyDescent="0.2">
      <c r="A171" s="39" t="s">
        <v>170</v>
      </c>
      <c r="B171" s="37" t="s">
        <v>580</v>
      </c>
      <c r="C171" s="169"/>
      <c r="D171" s="169"/>
      <c r="E171" s="33">
        <v>795</v>
      </c>
      <c r="F171" s="33">
        <f t="shared" ref="F171" si="64">ROUND(E171*0.98,0)</f>
        <v>779</v>
      </c>
      <c r="G171" s="33">
        <f t="shared" ref="G171" si="65">ROUND(E171*0.96,0)</f>
        <v>763</v>
      </c>
      <c r="H171" s="33" t="s">
        <v>1592</v>
      </c>
      <c r="I171" s="34" t="s">
        <v>171</v>
      </c>
      <c r="J171" s="105"/>
      <c r="K171" s="105"/>
      <c r="L171" s="105"/>
      <c r="M171" s="100"/>
      <c r="N171" s="100"/>
    </row>
    <row r="172" spans="1:14" s="103" customFormat="1" x14ac:dyDescent="0.2">
      <c r="A172" s="170" t="s">
        <v>167</v>
      </c>
      <c r="B172" s="37" t="s">
        <v>578</v>
      </c>
      <c r="C172" s="169"/>
      <c r="D172" s="169"/>
      <c r="E172" s="33">
        <v>1128</v>
      </c>
      <c r="F172" s="33">
        <f t="shared" ref="F172:F184" si="66">ROUND(E172*0.98,0)</f>
        <v>1105</v>
      </c>
      <c r="G172" s="33">
        <f t="shared" ref="G172:G184" si="67">ROUND(E172*0.96,0)</f>
        <v>1083</v>
      </c>
      <c r="H172" s="33" t="s">
        <v>1613</v>
      </c>
      <c r="I172" s="34" t="s">
        <v>1209</v>
      </c>
      <c r="J172" s="105"/>
      <c r="K172" s="105"/>
      <c r="L172" s="105"/>
      <c r="M172" s="100"/>
      <c r="N172" s="100"/>
    </row>
    <row r="173" spans="1:14" s="103" customFormat="1" x14ac:dyDescent="0.2">
      <c r="A173" s="39" t="s">
        <v>172</v>
      </c>
      <c r="B173" s="37" t="s">
        <v>1190</v>
      </c>
      <c r="C173" s="169"/>
      <c r="D173" s="169"/>
      <c r="E173" s="33">
        <v>1327</v>
      </c>
      <c r="F173" s="33">
        <f t="shared" ref="F173" si="68">ROUND(E173*0.98,0)</f>
        <v>1300</v>
      </c>
      <c r="G173" s="33">
        <f t="shared" ref="G173" si="69">ROUND(E173*0.96,0)</f>
        <v>1274</v>
      </c>
      <c r="H173" s="33" t="s">
        <v>1603</v>
      </c>
      <c r="I173" s="34" t="s">
        <v>173</v>
      </c>
      <c r="J173" s="105"/>
      <c r="K173" s="105"/>
      <c r="L173" s="105"/>
      <c r="M173" s="100"/>
      <c r="N173" s="100"/>
    </row>
    <row r="174" spans="1:14" x14ac:dyDescent="0.2">
      <c r="A174" s="39" t="s">
        <v>174</v>
      </c>
      <c r="B174" s="37" t="s">
        <v>581</v>
      </c>
      <c r="C174" s="169"/>
      <c r="D174" s="169"/>
      <c r="E174" s="153">
        <v>729</v>
      </c>
      <c r="F174" s="153">
        <f>ROUND(E174*0.98,0)</f>
        <v>714</v>
      </c>
      <c r="G174" s="153">
        <f>ROUND(E174*0.96,0)</f>
        <v>700</v>
      </c>
      <c r="H174" s="153">
        <v>1090</v>
      </c>
      <c r="I174" s="40" t="s">
        <v>1223</v>
      </c>
      <c r="J174" s="98"/>
      <c r="K174" s="98"/>
      <c r="L174" s="98"/>
    </row>
    <row r="175" spans="1:14" s="103" customFormat="1" x14ac:dyDescent="0.2">
      <c r="A175" s="39" t="s">
        <v>1690</v>
      </c>
      <c r="B175" s="37" t="s">
        <v>1705</v>
      </c>
      <c r="C175" s="169"/>
      <c r="D175" s="169"/>
      <c r="E175" s="33">
        <v>995</v>
      </c>
      <c r="F175" s="33">
        <f t="shared" ref="F175" si="70">ROUND(E175*0.98,0)</f>
        <v>975</v>
      </c>
      <c r="G175" s="33">
        <f t="shared" ref="G175" si="71">ROUND(E175*0.96,0)</f>
        <v>955</v>
      </c>
      <c r="H175" s="33" t="s">
        <v>1591</v>
      </c>
      <c r="I175" s="107" t="s">
        <v>1704</v>
      </c>
      <c r="J175" s="105"/>
      <c r="K175" s="105"/>
      <c r="L175" s="105"/>
      <c r="M175" s="100"/>
      <c r="N175" s="100"/>
    </row>
    <row r="176" spans="1:14" s="103" customFormat="1" x14ac:dyDescent="0.2">
      <c r="A176" s="171" t="s">
        <v>1546</v>
      </c>
      <c r="B176" s="172" t="s">
        <v>1547</v>
      </c>
      <c r="C176" s="169"/>
      <c r="D176" s="169"/>
      <c r="E176" s="33">
        <v>995</v>
      </c>
      <c r="F176" s="33">
        <f>ROUND(E176*0.98,0)</f>
        <v>975</v>
      </c>
      <c r="G176" s="33">
        <f>ROUND(E176*0.96,0)</f>
        <v>955</v>
      </c>
      <c r="H176" s="33" t="s">
        <v>1591</v>
      </c>
      <c r="I176" s="107" t="s">
        <v>1708</v>
      </c>
      <c r="J176" s="105"/>
      <c r="K176" s="105"/>
      <c r="L176" s="105"/>
      <c r="M176" s="100"/>
      <c r="N176" s="100"/>
    </row>
    <row r="177" spans="1:14" s="103" customFormat="1" x14ac:dyDescent="0.2">
      <c r="A177" s="39" t="s">
        <v>1259</v>
      </c>
      <c r="B177" s="37" t="s">
        <v>1260</v>
      </c>
      <c r="C177" s="169"/>
      <c r="D177" s="169"/>
      <c r="E177" s="33">
        <v>995</v>
      </c>
      <c r="F177" s="33">
        <f t="shared" ref="F177" si="72">ROUND(E177*0.98,0)</f>
        <v>975</v>
      </c>
      <c r="G177" s="33">
        <f t="shared" ref="G177" si="73">ROUND(E177*0.96,0)</f>
        <v>955</v>
      </c>
      <c r="H177" s="33" t="s">
        <v>1591</v>
      </c>
      <c r="I177" s="34" t="s">
        <v>1293</v>
      </c>
      <c r="J177" s="105"/>
      <c r="K177" s="105"/>
      <c r="L177" s="105"/>
      <c r="M177" s="100"/>
      <c r="N177" s="100"/>
    </row>
    <row r="178" spans="1:14" s="103" customFormat="1" x14ac:dyDescent="0.2">
      <c r="A178" s="122" t="s">
        <v>1899</v>
      </c>
      <c r="B178" s="127" t="s">
        <v>1900</v>
      </c>
      <c r="C178" s="123"/>
      <c r="D178" s="134" t="s">
        <v>1914</v>
      </c>
      <c r="E178" s="124">
        <v>729</v>
      </c>
      <c r="F178" s="124">
        <f t="shared" si="66"/>
        <v>714</v>
      </c>
      <c r="G178" s="124">
        <f t="shared" si="67"/>
        <v>700</v>
      </c>
      <c r="H178" s="124">
        <v>1090</v>
      </c>
      <c r="I178" s="34"/>
      <c r="J178" s="105"/>
      <c r="K178" s="105"/>
      <c r="L178" s="105"/>
      <c r="M178" s="100"/>
      <c r="N178" s="100"/>
    </row>
    <row r="179" spans="1:14" s="103" customFormat="1" x14ac:dyDescent="0.2">
      <c r="A179" s="48" t="s">
        <v>168</v>
      </c>
      <c r="B179" s="31" t="s">
        <v>579</v>
      </c>
      <c r="C179" s="32"/>
      <c r="D179" s="87" t="s">
        <v>13</v>
      </c>
      <c r="E179" s="33">
        <v>861</v>
      </c>
      <c r="F179" s="33">
        <f t="shared" si="66"/>
        <v>844</v>
      </c>
      <c r="G179" s="33">
        <f t="shared" si="67"/>
        <v>827</v>
      </c>
      <c r="H179" s="33" t="s">
        <v>1586</v>
      </c>
      <c r="I179" s="34" t="s">
        <v>1210</v>
      </c>
      <c r="J179" s="105"/>
      <c r="K179" s="105"/>
      <c r="L179" s="105"/>
      <c r="M179" s="100"/>
      <c r="N179" s="100"/>
    </row>
    <row r="180" spans="1:14" s="103" customFormat="1" x14ac:dyDescent="0.2">
      <c r="A180" s="155" t="s">
        <v>169</v>
      </c>
      <c r="B180" s="137" t="s">
        <v>1453</v>
      </c>
      <c r="C180" s="138"/>
      <c r="D180" s="138" t="s">
        <v>1911</v>
      </c>
      <c r="E180" s="33">
        <v>662</v>
      </c>
      <c r="F180" s="33">
        <f t="shared" si="66"/>
        <v>649</v>
      </c>
      <c r="G180" s="33">
        <f t="shared" si="67"/>
        <v>636</v>
      </c>
      <c r="H180" s="33" t="s">
        <v>1594</v>
      </c>
      <c r="I180" s="34" t="s">
        <v>1211</v>
      </c>
      <c r="J180" s="105"/>
      <c r="K180" s="105"/>
      <c r="L180" s="105"/>
      <c r="M180" s="100"/>
      <c r="N180" s="100"/>
    </row>
    <row r="181" spans="1:14" s="103" customFormat="1" x14ac:dyDescent="0.2">
      <c r="A181" s="51" t="s">
        <v>1355</v>
      </c>
      <c r="B181" s="31" t="s">
        <v>1387</v>
      </c>
      <c r="C181" s="32"/>
      <c r="D181" s="87" t="s">
        <v>1896</v>
      </c>
      <c r="E181" s="33">
        <v>1128</v>
      </c>
      <c r="F181" s="33">
        <f t="shared" ref="F181" si="74">ROUND(E181*0.98,0)</f>
        <v>1105</v>
      </c>
      <c r="G181" s="33">
        <f t="shared" ref="G181" si="75">ROUND(E181*0.96,0)</f>
        <v>1083</v>
      </c>
      <c r="H181" s="33" t="s">
        <v>1613</v>
      </c>
      <c r="I181" s="34" t="s">
        <v>1423</v>
      </c>
      <c r="J181" s="105"/>
      <c r="K181" s="105"/>
      <c r="L181" s="105"/>
      <c r="M181" s="100"/>
      <c r="N181" s="100"/>
    </row>
    <row r="182" spans="1:14" s="103" customFormat="1" x14ac:dyDescent="0.2">
      <c r="A182" s="30" t="s">
        <v>175</v>
      </c>
      <c r="B182" s="31" t="s">
        <v>582</v>
      </c>
      <c r="C182" s="32"/>
      <c r="D182" s="87" t="s">
        <v>1896</v>
      </c>
      <c r="E182" s="33">
        <v>595</v>
      </c>
      <c r="F182" s="33">
        <f t="shared" si="66"/>
        <v>583</v>
      </c>
      <c r="G182" s="33">
        <f t="shared" si="67"/>
        <v>571</v>
      </c>
      <c r="H182" s="33" t="s">
        <v>1604</v>
      </c>
      <c r="I182" s="34" t="s">
        <v>1212</v>
      </c>
      <c r="J182" s="105"/>
      <c r="K182" s="105"/>
      <c r="L182" s="105"/>
      <c r="M182" s="100"/>
      <c r="N182" s="100"/>
    </row>
    <row r="183" spans="1:14" x14ac:dyDescent="0.2">
      <c r="A183" s="156" t="s">
        <v>1675</v>
      </c>
      <c r="B183" s="157" t="s">
        <v>1676</v>
      </c>
      <c r="C183" s="141"/>
      <c r="D183" s="87" t="s">
        <v>1896</v>
      </c>
      <c r="E183" s="33">
        <v>660</v>
      </c>
      <c r="F183" s="33">
        <f t="shared" si="66"/>
        <v>647</v>
      </c>
      <c r="G183" s="33">
        <f t="shared" si="67"/>
        <v>634</v>
      </c>
      <c r="H183" s="33" t="s">
        <v>1594</v>
      </c>
      <c r="I183" s="108" t="s">
        <v>1709</v>
      </c>
      <c r="J183" s="98"/>
      <c r="K183" s="98"/>
      <c r="L183" s="98"/>
    </row>
    <row r="184" spans="1:14" x14ac:dyDescent="0.2">
      <c r="A184" s="30" t="s">
        <v>176</v>
      </c>
      <c r="B184" s="31" t="s">
        <v>583</v>
      </c>
      <c r="C184" s="32"/>
      <c r="D184" s="87" t="s">
        <v>13</v>
      </c>
      <c r="E184" s="33">
        <v>1395</v>
      </c>
      <c r="F184" s="33">
        <f t="shared" si="66"/>
        <v>1367</v>
      </c>
      <c r="G184" s="33">
        <f t="shared" si="67"/>
        <v>1339</v>
      </c>
      <c r="H184" s="33" t="s">
        <v>1857</v>
      </c>
      <c r="I184" s="40" t="s">
        <v>1213</v>
      </c>
      <c r="J184" s="98"/>
      <c r="K184" s="98"/>
      <c r="L184" s="98"/>
    </row>
    <row r="185" spans="1:14" s="103" customFormat="1" x14ac:dyDescent="0.2">
      <c r="A185" s="30" t="s">
        <v>177</v>
      </c>
      <c r="B185" s="52" t="s">
        <v>1204</v>
      </c>
      <c r="C185" s="32"/>
      <c r="D185" s="87"/>
      <c r="E185" s="33">
        <v>555</v>
      </c>
      <c r="F185" s="33">
        <f t="shared" ref="F185:F187" si="76">ROUND(E185*0.98,0)</f>
        <v>544</v>
      </c>
      <c r="G185" s="33">
        <f t="shared" ref="G185:G187" si="77">ROUND(E185*0.96,0)</f>
        <v>533</v>
      </c>
      <c r="H185" s="33" t="s">
        <v>1588</v>
      </c>
      <c r="I185" s="88" t="s">
        <v>1214</v>
      </c>
      <c r="J185" s="105"/>
      <c r="K185" s="105"/>
      <c r="L185" s="105"/>
      <c r="M185" s="100"/>
      <c r="N185" s="100"/>
    </row>
    <row r="186" spans="1:14" s="103" customFormat="1" x14ac:dyDescent="0.2">
      <c r="A186" s="145" t="s">
        <v>1691</v>
      </c>
      <c r="B186" s="158" t="s">
        <v>1693</v>
      </c>
      <c r="C186" s="138"/>
      <c r="D186" s="138" t="s">
        <v>1911</v>
      </c>
      <c r="E186" s="33">
        <v>995</v>
      </c>
      <c r="F186" s="33">
        <f t="shared" si="76"/>
        <v>975</v>
      </c>
      <c r="G186" s="33">
        <f t="shared" si="77"/>
        <v>955</v>
      </c>
      <c r="H186" s="33" t="s">
        <v>1591</v>
      </c>
      <c r="I186" s="109" t="s">
        <v>1707</v>
      </c>
      <c r="J186" s="105"/>
      <c r="K186" s="105"/>
      <c r="L186" s="105"/>
      <c r="M186" s="100"/>
      <c r="N186" s="100"/>
    </row>
    <row r="187" spans="1:14" x14ac:dyDescent="0.2">
      <c r="A187" s="30" t="s">
        <v>1584</v>
      </c>
      <c r="B187" s="52" t="s">
        <v>1585</v>
      </c>
      <c r="C187" s="32"/>
      <c r="D187" s="87" t="s">
        <v>13</v>
      </c>
      <c r="E187" s="33">
        <v>593</v>
      </c>
      <c r="F187" s="33">
        <f t="shared" si="76"/>
        <v>581</v>
      </c>
      <c r="G187" s="33">
        <f t="shared" si="77"/>
        <v>569</v>
      </c>
      <c r="H187" s="33" t="s">
        <v>1604</v>
      </c>
      <c r="I187" s="110" t="s">
        <v>1710</v>
      </c>
      <c r="J187" s="98"/>
      <c r="K187" s="98"/>
      <c r="L187" s="98"/>
    </row>
    <row r="188" spans="1:14" x14ac:dyDescent="0.2">
      <c r="A188" s="26"/>
      <c r="B188" s="26" t="s">
        <v>178</v>
      </c>
      <c r="C188" s="27"/>
      <c r="D188" s="27"/>
      <c r="E188" s="28"/>
      <c r="F188" s="28"/>
      <c r="G188" s="28"/>
      <c r="H188" s="28"/>
      <c r="I188" s="44"/>
      <c r="J188" s="98"/>
      <c r="K188" s="98"/>
      <c r="L188" s="98"/>
    </row>
    <row r="189" spans="1:14" x14ac:dyDescent="0.2">
      <c r="A189" s="159" t="s">
        <v>1406</v>
      </c>
      <c r="B189" s="159" t="s">
        <v>1407</v>
      </c>
      <c r="C189" s="160"/>
      <c r="D189" s="154" t="s">
        <v>1915</v>
      </c>
      <c r="E189" s="33">
        <v>1250</v>
      </c>
      <c r="F189" s="33">
        <f>ROUND(E189*0.98,0)</f>
        <v>1225</v>
      </c>
      <c r="G189" s="33">
        <f>ROUND(E189*0.96,0)</f>
        <v>1200</v>
      </c>
      <c r="H189" s="33" t="s">
        <v>1611</v>
      </c>
      <c r="I189" s="34" t="s">
        <v>1424</v>
      </c>
      <c r="J189" s="98"/>
      <c r="K189" s="98"/>
      <c r="L189" s="98"/>
    </row>
    <row r="190" spans="1:14" x14ac:dyDescent="0.2">
      <c r="A190" s="39" t="s">
        <v>179</v>
      </c>
      <c r="B190" s="37" t="s">
        <v>584</v>
      </c>
      <c r="C190" s="32"/>
      <c r="D190" s="87" t="s">
        <v>1896</v>
      </c>
      <c r="E190" s="33">
        <v>167</v>
      </c>
      <c r="F190" s="33">
        <f t="shared" ref="F190:F191" si="78">ROUND(E190*0.98,0)</f>
        <v>164</v>
      </c>
      <c r="G190" s="33">
        <f t="shared" ref="G190:G191" si="79">ROUND(E190*0.96,0)</f>
        <v>160</v>
      </c>
      <c r="H190" s="33" t="s">
        <v>1652</v>
      </c>
      <c r="I190" s="38" t="s">
        <v>180</v>
      </c>
      <c r="J190" s="98"/>
      <c r="K190" s="98"/>
      <c r="L190" s="98"/>
    </row>
    <row r="191" spans="1:14" x14ac:dyDescent="0.2">
      <c r="A191" s="51" t="s">
        <v>181</v>
      </c>
      <c r="B191" s="42" t="s">
        <v>585</v>
      </c>
      <c r="C191" s="32"/>
      <c r="D191" s="87" t="s">
        <v>13</v>
      </c>
      <c r="E191" s="33">
        <v>167</v>
      </c>
      <c r="F191" s="90">
        <f t="shared" si="78"/>
        <v>164</v>
      </c>
      <c r="G191" s="90">
        <f t="shared" si="79"/>
        <v>160</v>
      </c>
      <c r="H191" s="33" t="s">
        <v>1652</v>
      </c>
      <c r="I191" s="43" t="s">
        <v>182</v>
      </c>
      <c r="J191" s="98"/>
      <c r="K191" s="98"/>
      <c r="L191" s="98"/>
    </row>
    <row r="192" spans="1:14" x14ac:dyDescent="0.2">
      <c r="A192" s="92" t="s">
        <v>1339</v>
      </c>
      <c r="B192" s="42" t="s">
        <v>1335</v>
      </c>
      <c r="C192" s="32"/>
      <c r="D192" s="87" t="s">
        <v>13</v>
      </c>
      <c r="E192" s="33">
        <v>167</v>
      </c>
      <c r="F192" s="90">
        <f t="shared" ref="F192" si="80">ROUND(E192*0.98,0)</f>
        <v>164</v>
      </c>
      <c r="G192" s="90">
        <f t="shared" ref="G192" si="81">ROUND(E192*0.96,0)</f>
        <v>160</v>
      </c>
      <c r="H192" s="33" t="s">
        <v>1652</v>
      </c>
      <c r="I192" s="43" t="s">
        <v>1369</v>
      </c>
      <c r="J192" s="98"/>
      <c r="K192" s="98"/>
      <c r="L192" s="98"/>
    </row>
    <row r="193" spans="1:12" x14ac:dyDescent="0.2">
      <c r="A193" s="26"/>
      <c r="B193" s="26" t="s">
        <v>183</v>
      </c>
      <c r="C193" s="27"/>
      <c r="D193" s="27"/>
      <c r="E193" s="28"/>
      <c r="F193" s="28"/>
      <c r="G193" s="28"/>
      <c r="H193" s="28"/>
      <c r="I193" s="44"/>
      <c r="J193" s="98"/>
      <c r="K193" s="98"/>
      <c r="L193" s="98"/>
    </row>
    <row r="194" spans="1:12" x14ac:dyDescent="0.2">
      <c r="A194" s="36" t="s">
        <v>184</v>
      </c>
      <c r="B194" s="37" t="s">
        <v>586</v>
      </c>
      <c r="C194" s="32"/>
      <c r="D194" s="87" t="s">
        <v>13</v>
      </c>
      <c r="E194" s="33">
        <v>631</v>
      </c>
      <c r="F194" s="90">
        <f t="shared" ref="F194:F202" si="82">ROUND(E194*0.98,0)</f>
        <v>618</v>
      </c>
      <c r="G194" s="90">
        <f t="shared" ref="G194:G202" si="83">ROUND(E194*0.96,0)</f>
        <v>606</v>
      </c>
      <c r="H194" s="33" t="s">
        <v>1643</v>
      </c>
      <c r="I194" s="38" t="s">
        <v>185</v>
      </c>
      <c r="J194" s="98"/>
      <c r="K194" s="98"/>
      <c r="L194" s="98"/>
    </row>
    <row r="195" spans="1:12" x14ac:dyDescent="0.2">
      <c r="A195" s="49" t="s">
        <v>186</v>
      </c>
      <c r="B195" s="37" t="s">
        <v>587</v>
      </c>
      <c r="C195" s="32"/>
      <c r="D195" s="87" t="s">
        <v>13</v>
      </c>
      <c r="E195" s="33">
        <v>1177</v>
      </c>
      <c r="F195" s="90">
        <f t="shared" si="82"/>
        <v>1153</v>
      </c>
      <c r="G195" s="90">
        <f t="shared" si="83"/>
        <v>1130</v>
      </c>
      <c r="H195" s="33" t="s">
        <v>1614</v>
      </c>
      <c r="I195" s="38" t="s">
        <v>187</v>
      </c>
      <c r="J195" s="98"/>
      <c r="K195" s="98"/>
      <c r="L195" s="98"/>
    </row>
    <row r="196" spans="1:12" x14ac:dyDescent="0.2">
      <c r="A196" s="36" t="s">
        <v>1382</v>
      </c>
      <c r="B196" s="37" t="s">
        <v>1388</v>
      </c>
      <c r="C196" s="32"/>
      <c r="D196" s="87" t="s">
        <v>1896</v>
      </c>
      <c r="E196" s="33">
        <v>637</v>
      </c>
      <c r="F196" s="90">
        <f t="shared" si="82"/>
        <v>624</v>
      </c>
      <c r="G196" s="90">
        <f t="shared" si="83"/>
        <v>612</v>
      </c>
      <c r="H196" s="33" t="s">
        <v>1620</v>
      </c>
      <c r="I196" s="38" t="s">
        <v>1425</v>
      </c>
      <c r="J196" s="98"/>
      <c r="K196" s="98"/>
      <c r="L196" s="98"/>
    </row>
    <row r="197" spans="1:12" x14ac:dyDescent="0.2">
      <c r="A197" s="36" t="s">
        <v>188</v>
      </c>
      <c r="B197" s="37" t="s">
        <v>588</v>
      </c>
      <c r="C197" s="32"/>
      <c r="D197" s="87" t="s">
        <v>13</v>
      </c>
      <c r="E197" s="33">
        <v>729</v>
      </c>
      <c r="F197" s="90">
        <f t="shared" si="82"/>
        <v>714</v>
      </c>
      <c r="G197" s="90">
        <f t="shared" si="83"/>
        <v>700</v>
      </c>
      <c r="H197" s="33" t="s">
        <v>1858</v>
      </c>
      <c r="I197" s="38" t="s">
        <v>189</v>
      </c>
      <c r="J197" s="98"/>
      <c r="K197" s="98"/>
      <c r="L197" s="98"/>
    </row>
    <row r="198" spans="1:12" x14ac:dyDescent="0.2">
      <c r="A198" s="36" t="s">
        <v>1380</v>
      </c>
      <c r="B198" s="37" t="s">
        <v>1389</v>
      </c>
      <c r="C198" s="32"/>
      <c r="D198" s="87" t="s">
        <v>13</v>
      </c>
      <c r="E198" s="33">
        <v>637</v>
      </c>
      <c r="F198" s="90">
        <f t="shared" si="82"/>
        <v>624</v>
      </c>
      <c r="G198" s="90">
        <f t="shared" si="83"/>
        <v>612</v>
      </c>
      <c r="H198" s="33" t="s">
        <v>1620</v>
      </c>
      <c r="I198" s="38" t="s">
        <v>1426</v>
      </c>
      <c r="J198" s="98"/>
      <c r="K198" s="98"/>
      <c r="L198" s="98"/>
    </row>
    <row r="199" spans="1:12" x14ac:dyDescent="0.2">
      <c r="A199" s="36" t="s">
        <v>1381</v>
      </c>
      <c r="B199" s="37" t="s">
        <v>1390</v>
      </c>
      <c r="C199" s="32"/>
      <c r="D199" s="87" t="s">
        <v>13</v>
      </c>
      <c r="E199" s="33">
        <v>637</v>
      </c>
      <c r="F199" s="90">
        <f t="shared" si="82"/>
        <v>624</v>
      </c>
      <c r="G199" s="90">
        <f t="shared" si="83"/>
        <v>612</v>
      </c>
      <c r="H199" s="33" t="s">
        <v>1620</v>
      </c>
      <c r="I199" s="38" t="s">
        <v>1427</v>
      </c>
      <c r="J199" s="98"/>
      <c r="K199" s="98"/>
      <c r="L199" s="98"/>
    </row>
    <row r="200" spans="1:12" x14ac:dyDescent="0.2">
      <c r="A200" s="35" t="s">
        <v>190</v>
      </c>
      <c r="B200" s="31" t="s">
        <v>589</v>
      </c>
      <c r="C200" s="32"/>
      <c r="D200" s="87" t="s">
        <v>13</v>
      </c>
      <c r="E200" s="33">
        <v>631</v>
      </c>
      <c r="F200" s="33">
        <f t="shared" si="82"/>
        <v>618</v>
      </c>
      <c r="G200" s="33">
        <f t="shared" si="83"/>
        <v>606</v>
      </c>
      <c r="H200" s="33" t="s">
        <v>1643</v>
      </c>
      <c r="I200" s="38" t="s">
        <v>191</v>
      </c>
      <c r="J200" s="98"/>
      <c r="K200" s="98"/>
      <c r="L200" s="98"/>
    </row>
    <row r="201" spans="1:12" x14ac:dyDescent="0.2">
      <c r="A201" s="36" t="s">
        <v>192</v>
      </c>
      <c r="B201" s="37" t="s">
        <v>590</v>
      </c>
      <c r="C201" s="32"/>
      <c r="D201" s="87" t="s">
        <v>1896</v>
      </c>
      <c r="E201" s="33">
        <v>2237</v>
      </c>
      <c r="F201" s="33">
        <f t="shared" si="82"/>
        <v>2192</v>
      </c>
      <c r="G201" s="33">
        <f t="shared" si="83"/>
        <v>2148</v>
      </c>
      <c r="H201" s="33" t="s">
        <v>1859</v>
      </c>
      <c r="I201" s="38" t="s">
        <v>193</v>
      </c>
      <c r="J201" s="98"/>
      <c r="K201" s="98"/>
      <c r="L201" s="98"/>
    </row>
    <row r="202" spans="1:12" x14ac:dyDescent="0.2">
      <c r="A202" s="36" t="s">
        <v>194</v>
      </c>
      <c r="B202" s="37" t="s">
        <v>591</v>
      </c>
      <c r="C202" s="32"/>
      <c r="D202" s="87" t="s">
        <v>13</v>
      </c>
      <c r="E202" s="33">
        <v>729</v>
      </c>
      <c r="F202" s="33">
        <f t="shared" si="82"/>
        <v>714</v>
      </c>
      <c r="G202" s="33">
        <f t="shared" si="83"/>
        <v>700</v>
      </c>
      <c r="H202" s="33" t="s">
        <v>1858</v>
      </c>
      <c r="I202" s="38" t="s">
        <v>191</v>
      </c>
      <c r="J202" s="98"/>
      <c r="K202" s="98"/>
      <c r="L202" s="98"/>
    </row>
    <row r="203" spans="1:12" x14ac:dyDescent="0.2">
      <c r="A203" s="41" t="s">
        <v>195</v>
      </c>
      <c r="B203" s="42" t="s">
        <v>592</v>
      </c>
      <c r="C203" s="32"/>
      <c r="D203" s="87" t="s">
        <v>13</v>
      </c>
      <c r="E203" s="33">
        <v>884</v>
      </c>
      <c r="F203" s="33">
        <f>ROUND(E203*0.98,0)</f>
        <v>866</v>
      </c>
      <c r="G203" s="33">
        <f>ROUND(E203*0.96,0)</f>
        <v>849</v>
      </c>
      <c r="H203" s="33" t="s">
        <v>1641</v>
      </c>
      <c r="I203" s="43" t="s">
        <v>196</v>
      </c>
      <c r="J203" s="98"/>
      <c r="K203" s="98"/>
      <c r="L203" s="98"/>
    </row>
    <row r="204" spans="1:12" x14ac:dyDescent="0.2">
      <c r="A204" s="26"/>
      <c r="B204" s="26" t="s">
        <v>1193</v>
      </c>
      <c r="C204" s="53"/>
      <c r="D204" s="53"/>
      <c r="E204" s="28"/>
      <c r="F204" s="28"/>
      <c r="G204" s="28"/>
      <c r="H204" s="28"/>
      <c r="I204" s="44"/>
      <c r="J204" s="98"/>
      <c r="K204" s="98"/>
      <c r="L204" s="98"/>
    </row>
    <row r="205" spans="1:12" x14ac:dyDescent="0.2">
      <c r="A205" s="48" t="s">
        <v>197</v>
      </c>
      <c r="B205" s="31" t="s">
        <v>593</v>
      </c>
      <c r="C205" s="32"/>
      <c r="D205" s="87" t="s">
        <v>1896</v>
      </c>
      <c r="E205" s="33">
        <v>1220</v>
      </c>
      <c r="F205" s="33">
        <f t="shared" ref="F205:F210" si="84">ROUND(E205*0.98,0)</f>
        <v>1196</v>
      </c>
      <c r="G205" s="33">
        <f t="shared" ref="G205:G210" si="85">ROUND(E205*0.96,0)</f>
        <v>1171</v>
      </c>
      <c r="H205" s="33" t="s">
        <v>1636</v>
      </c>
      <c r="I205" s="38" t="s">
        <v>198</v>
      </c>
      <c r="J205" s="98"/>
      <c r="K205" s="98"/>
      <c r="L205" s="98"/>
    </row>
    <row r="206" spans="1:12" x14ac:dyDescent="0.2">
      <c r="A206" s="48" t="s">
        <v>199</v>
      </c>
      <c r="B206" s="31" t="s">
        <v>594</v>
      </c>
      <c r="C206" s="32"/>
      <c r="D206" s="87" t="s">
        <v>1896</v>
      </c>
      <c r="E206" s="33">
        <v>999</v>
      </c>
      <c r="F206" s="33">
        <f t="shared" si="84"/>
        <v>979</v>
      </c>
      <c r="G206" s="33">
        <f t="shared" si="85"/>
        <v>959</v>
      </c>
      <c r="H206" s="33" t="s">
        <v>1655</v>
      </c>
      <c r="I206" s="40" t="s">
        <v>200</v>
      </c>
      <c r="J206" s="98"/>
      <c r="K206" s="98"/>
      <c r="L206" s="98"/>
    </row>
    <row r="207" spans="1:12" x14ac:dyDescent="0.2">
      <c r="A207" s="48" t="s">
        <v>201</v>
      </c>
      <c r="B207" s="31" t="s">
        <v>595</v>
      </c>
      <c r="C207" s="32"/>
      <c r="D207" s="87" t="s">
        <v>1896</v>
      </c>
      <c r="E207" s="33">
        <v>715</v>
      </c>
      <c r="F207" s="33">
        <f t="shared" si="84"/>
        <v>701</v>
      </c>
      <c r="G207" s="33">
        <f t="shared" si="85"/>
        <v>686</v>
      </c>
      <c r="H207" s="33" t="s">
        <v>1662</v>
      </c>
      <c r="I207" s="40" t="s">
        <v>202</v>
      </c>
      <c r="J207" s="98"/>
      <c r="K207" s="98"/>
      <c r="L207" s="98"/>
    </row>
    <row r="208" spans="1:12" x14ac:dyDescent="0.2">
      <c r="A208" s="48" t="s">
        <v>203</v>
      </c>
      <c r="B208" s="31" t="s">
        <v>596</v>
      </c>
      <c r="C208" s="32"/>
      <c r="D208" s="87" t="s">
        <v>1896</v>
      </c>
      <c r="E208" s="33">
        <v>827</v>
      </c>
      <c r="F208" s="33">
        <f>ROUND(E208*0.98,0)</f>
        <v>810</v>
      </c>
      <c r="G208" s="33">
        <f>ROUND(E208*0.96,0)</f>
        <v>794</v>
      </c>
      <c r="H208" s="33" t="s">
        <v>1845</v>
      </c>
      <c r="I208" s="40" t="s">
        <v>204</v>
      </c>
      <c r="J208" s="98"/>
      <c r="K208" s="98"/>
      <c r="L208" s="98"/>
    </row>
    <row r="209" spans="1:12" x14ac:dyDescent="0.2">
      <c r="A209" s="30" t="s">
        <v>205</v>
      </c>
      <c r="B209" s="31" t="s">
        <v>597</v>
      </c>
      <c r="C209" s="32"/>
      <c r="D209" s="87" t="s">
        <v>1896</v>
      </c>
      <c r="E209" s="33">
        <v>1153</v>
      </c>
      <c r="F209" s="33">
        <f t="shared" si="84"/>
        <v>1130</v>
      </c>
      <c r="G209" s="33">
        <f t="shared" si="85"/>
        <v>1107</v>
      </c>
      <c r="H209" s="33" t="s">
        <v>1610</v>
      </c>
      <c r="I209" s="40" t="s">
        <v>206</v>
      </c>
      <c r="J209" s="98"/>
      <c r="K209" s="98"/>
      <c r="L209" s="98"/>
    </row>
    <row r="210" spans="1:12" x14ac:dyDescent="0.2">
      <c r="A210" s="48" t="s">
        <v>207</v>
      </c>
      <c r="B210" s="31" t="s">
        <v>598</v>
      </c>
      <c r="C210" s="32"/>
      <c r="D210" s="87" t="s">
        <v>1896</v>
      </c>
      <c r="E210" s="33">
        <v>820</v>
      </c>
      <c r="F210" s="33">
        <f t="shared" si="84"/>
        <v>804</v>
      </c>
      <c r="G210" s="33">
        <f t="shared" si="85"/>
        <v>787</v>
      </c>
      <c r="H210" s="33" t="s">
        <v>1590</v>
      </c>
      <c r="I210" s="40" t="s">
        <v>208</v>
      </c>
      <c r="J210" s="98"/>
      <c r="K210" s="98"/>
      <c r="L210" s="98"/>
    </row>
    <row r="211" spans="1:12" x14ac:dyDescent="0.2">
      <c r="A211" s="26"/>
      <c r="B211" s="26" t="s">
        <v>211</v>
      </c>
      <c r="C211" s="27"/>
      <c r="D211" s="27"/>
      <c r="E211" s="28"/>
      <c r="F211" s="28"/>
      <c r="G211" s="28"/>
      <c r="H211" s="28"/>
      <c r="I211" s="44"/>
      <c r="J211" s="98"/>
      <c r="K211" s="98"/>
      <c r="L211" s="98"/>
    </row>
    <row r="212" spans="1:12" x14ac:dyDescent="0.2">
      <c r="A212" s="49" t="s">
        <v>212</v>
      </c>
      <c r="B212" s="37" t="s">
        <v>600</v>
      </c>
      <c r="C212" s="32"/>
      <c r="D212" s="87" t="s">
        <v>13</v>
      </c>
      <c r="E212" s="33">
        <v>886</v>
      </c>
      <c r="F212" s="33">
        <f t="shared" ref="F212:F243" si="86">ROUND(E212*0.98,0)</f>
        <v>868</v>
      </c>
      <c r="G212" s="33">
        <f t="shared" ref="G212:G243" si="87">ROUND(E212*0.96,0)</f>
        <v>851</v>
      </c>
      <c r="H212" s="33" t="s">
        <v>1641</v>
      </c>
      <c r="I212" s="40" t="s">
        <v>213</v>
      </c>
      <c r="J212" s="98"/>
      <c r="K212" s="98"/>
      <c r="L212" s="98"/>
    </row>
    <row r="213" spans="1:12" x14ac:dyDescent="0.2">
      <c r="A213" s="49" t="s">
        <v>1239</v>
      </c>
      <c r="B213" s="37" t="s">
        <v>1240</v>
      </c>
      <c r="C213" s="32"/>
      <c r="D213" s="87" t="s">
        <v>13</v>
      </c>
      <c r="E213" s="33">
        <v>886</v>
      </c>
      <c r="F213" s="33">
        <f t="shared" si="86"/>
        <v>868</v>
      </c>
      <c r="G213" s="33">
        <f t="shared" si="87"/>
        <v>851</v>
      </c>
      <c r="H213" s="33" t="s">
        <v>1641</v>
      </c>
      <c r="I213" s="40" t="s">
        <v>1294</v>
      </c>
      <c r="J213" s="98"/>
      <c r="K213" s="98"/>
      <c r="L213" s="98"/>
    </row>
    <row r="214" spans="1:12" x14ac:dyDescent="0.2">
      <c r="A214" s="49" t="s">
        <v>1679</v>
      </c>
      <c r="B214" s="37" t="s">
        <v>1680</v>
      </c>
      <c r="C214" s="32"/>
      <c r="D214" s="87" t="s">
        <v>1896</v>
      </c>
      <c r="E214" s="33">
        <v>485</v>
      </c>
      <c r="F214" s="33">
        <f t="shared" si="86"/>
        <v>475</v>
      </c>
      <c r="G214" s="33">
        <f t="shared" si="87"/>
        <v>466</v>
      </c>
      <c r="H214" s="33" t="s">
        <v>1601</v>
      </c>
      <c r="I214" s="108" t="s">
        <v>1711</v>
      </c>
      <c r="J214" s="98"/>
      <c r="K214" s="98"/>
      <c r="L214" s="98"/>
    </row>
    <row r="215" spans="1:12" x14ac:dyDescent="0.2">
      <c r="A215" s="39" t="s">
        <v>214</v>
      </c>
      <c r="B215" s="37" t="s">
        <v>601</v>
      </c>
      <c r="C215" s="32"/>
      <c r="D215" s="87" t="s">
        <v>13</v>
      </c>
      <c r="E215" s="33">
        <v>886</v>
      </c>
      <c r="F215" s="90">
        <f t="shared" si="86"/>
        <v>868</v>
      </c>
      <c r="G215" s="90">
        <f t="shared" si="87"/>
        <v>851</v>
      </c>
      <c r="H215" s="33" t="s">
        <v>1641</v>
      </c>
      <c r="I215" s="40" t="s">
        <v>215</v>
      </c>
      <c r="J215" s="98"/>
      <c r="K215" s="98"/>
      <c r="L215" s="98"/>
    </row>
    <row r="216" spans="1:12" x14ac:dyDescent="0.2">
      <c r="A216" s="93" t="s">
        <v>216</v>
      </c>
      <c r="B216" s="31" t="s">
        <v>602</v>
      </c>
      <c r="C216" s="32"/>
      <c r="D216" s="87" t="s">
        <v>13</v>
      </c>
      <c r="E216" s="33">
        <v>421</v>
      </c>
      <c r="F216" s="90">
        <f t="shared" si="86"/>
        <v>413</v>
      </c>
      <c r="G216" s="90">
        <f t="shared" si="87"/>
        <v>404</v>
      </c>
      <c r="H216" s="33" t="s">
        <v>1648</v>
      </c>
      <c r="I216" s="40" t="s">
        <v>1215</v>
      </c>
      <c r="J216" s="98"/>
      <c r="K216" s="98"/>
      <c r="L216" s="98"/>
    </row>
    <row r="217" spans="1:12" x14ac:dyDescent="0.2">
      <c r="A217" s="93" t="s">
        <v>1481</v>
      </c>
      <c r="B217" s="31" t="s">
        <v>1482</v>
      </c>
      <c r="C217" s="32"/>
      <c r="D217" s="87" t="s">
        <v>13</v>
      </c>
      <c r="E217" s="33">
        <v>421</v>
      </c>
      <c r="F217" s="90">
        <f t="shared" ref="F217" si="88">ROUND(E217*0.98,0)</f>
        <v>413</v>
      </c>
      <c r="G217" s="90">
        <f t="shared" ref="G217" si="89">ROUND(E217*0.96,0)</f>
        <v>404</v>
      </c>
      <c r="H217" s="33" t="s">
        <v>1648</v>
      </c>
      <c r="I217" s="108" t="s">
        <v>1712</v>
      </c>
      <c r="J217" s="98"/>
      <c r="K217" s="98"/>
      <c r="L217" s="98"/>
    </row>
    <row r="218" spans="1:12" x14ac:dyDescent="0.2">
      <c r="A218" s="50" t="s">
        <v>1383</v>
      </c>
      <c r="B218" s="37" t="s">
        <v>1384</v>
      </c>
      <c r="C218" s="32"/>
      <c r="D218" s="87" t="s">
        <v>13</v>
      </c>
      <c r="E218" s="33">
        <v>612</v>
      </c>
      <c r="F218" s="90">
        <f t="shared" ref="F218" si="90">ROUND(E218*0.98,0)</f>
        <v>600</v>
      </c>
      <c r="G218" s="90">
        <f t="shared" ref="G218" si="91">ROUND(E218*0.96,0)</f>
        <v>588</v>
      </c>
      <c r="H218" s="33" t="s">
        <v>1634</v>
      </c>
      <c r="I218" s="40" t="s">
        <v>1494</v>
      </c>
      <c r="J218" s="98"/>
      <c r="K218" s="98"/>
      <c r="L218" s="98"/>
    </row>
    <row r="219" spans="1:12" x14ac:dyDescent="0.2">
      <c r="A219" s="49" t="s">
        <v>217</v>
      </c>
      <c r="B219" s="37" t="s">
        <v>603</v>
      </c>
      <c r="C219" s="32"/>
      <c r="D219" s="87" t="s">
        <v>1896</v>
      </c>
      <c r="E219" s="33">
        <v>1466</v>
      </c>
      <c r="F219" s="33">
        <f t="shared" si="86"/>
        <v>1437</v>
      </c>
      <c r="G219" s="33">
        <f t="shared" si="87"/>
        <v>1407</v>
      </c>
      <c r="H219" s="33" t="s">
        <v>1860</v>
      </c>
      <c r="I219" s="34" t="s">
        <v>218</v>
      </c>
      <c r="J219" s="98"/>
      <c r="K219" s="98"/>
      <c r="L219" s="98"/>
    </row>
    <row r="220" spans="1:12" x14ac:dyDescent="0.2">
      <c r="A220" s="49" t="s">
        <v>219</v>
      </c>
      <c r="B220" s="37" t="s">
        <v>604</v>
      </c>
      <c r="C220" s="32"/>
      <c r="D220" s="87" t="s">
        <v>13</v>
      </c>
      <c r="E220" s="33">
        <v>2027</v>
      </c>
      <c r="F220" s="33">
        <f t="shared" si="86"/>
        <v>1986</v>
      </c>
      <c r="G220" s="33">
        <f t="shared" si="87"/>
        <v>1946</v>
      </c>
      <c r="H220" s="33" t="s">
        <v>1851</v>
      </c>
      <c r="I220" s="34" t="s">
        <v>220</v>
      </c>
      <c r="J220" s="98"/>
      <c r="K220" s="98"/>
      <c r="L220" s="98"/>
    </row>
    <row r="221" spans="1:12" x14ac:dyDescent="0.2">
      <c r="A221" s="49" t="s">
        <v>221</v>
      </c>
      <c r="B221" s="37" t="s">
        <v>605</v>
      </c>
      <c r="C221" s="32"/>
      <c r="D221" s="87" t="s">
        <v>13</v>
      </c>
      <c r="E221" s="33">
        <v>886</v>
      </c>
      <c r="F221" s="33">
        <f t="shared" si="86"/>
        <v>868</v>
      </c>
      <c r="G221" s="33">
        <f t="shared" si="87"/>
        <v>851</v>
      </c>
      <c r="H221" s="33" t="s">
        <v>1641</v>
      </c>
      <c r="I221" s="34" t="s">
        <v>222</v>
      </c>
      <c r="J221" s="98"/>
      <c r="K221" s="98"/>
      <c r="L221" s="98"/>
    </row>
    <row r="222" spans="1:12" x14ac:dyDescent="0.2">
      <c r="A222" s="48" t="s">
        <v>223</v>
      </c>
      <c r="B222" s="31" t="s">
        <v>606</v>
      </c>
      <c r="C222" s="32"/>
      <c r="D222" s="87" t="s">
        <v>1896</v>
      </c>
      <c r="E222" s="33">
        <v>699</v>
      </c>
      <c r="F222" s="33">
        <f t="shared" si="86"/>
        <v>685</v>
      </c>
      <c r="G222" s="33">
        <f t="shared" si="87"/>
        <v>671</v>
      </c>
      <c r="H222" s="33" t="s">
        <v>1612</v>
      </c>
      <c r="I222" s="34" t="s">
        <v>224</v>
      </c>
      <c r="J222" s="98"/>
      <c r="K222" s="98"/>
      <c r="L222" s="98"/>
    </row>
    <row r="223" spans="1:12" x14ac:dyDescent="0.2">
      <c r="A223" s="48" t="s">
        <v>225</v>
      </c>
      <c r="B223" s="31" t="s">
        <v>607</v>
      </c>
      <c r="C223" s="32"/>
      <c r="D223" s="87" t="s">
        <v>1896</v>
      </c>
      <c r="E223" s="33">
        <v>1396</v>
      </c>
      <c r="F223" s="33">
        <f t="shared" si="86"/>
        <v>1368</v>
      </c>
      <c r="G223" s="33">
        <f t="shared" si="87"/>
        <v>1340</v>
      </c>
      <c r="H223" s="33" t="s">
        <v>1857</v>
      </c>
      <c r="I223" s="38" t="s">
        <v>226</v>
      </c>
      <c r="J223" s="98"/>
      <c r="K223" s="98"/>
      <c r="L223" s="98"/>
    </row>
    <row r="224" spans="1:12" x14ac:dyDescent="0.2">
      <c r="A224" s="48" t="s">
        <v>1487</v>
      </c>
      <c r="B224" s="31" t="s">
        <v>1488</v>
      </c>
      <c r="C224" s="32"/>
      <c r="D224" s="87" t="s">
        <v>13</v>
      </c>
      <c r="E224" s="33">
        <v>3634</v>
      </c>
      <c r="F224" s="33">
        <f t="shared" si="86"/>
        <v>3561</v>
      </c>
      <c r="G224" s="33">
        <f t="shared" si="87"/>
        <v>3489</v>
      </c>
      <c r="H224" s="33" t="s">
        <v>1861</v>
      </c>
      <c r="I224" s="111" t="s">
        <v>1713</v>
      </c>
      <c r="J224" s="98"/>
      <c r="K224" s="98"/>
      <c r="L224" s="98"/>
    </row>
    <row r="225" spans="1:12" x14ac:dyDescent="0.2">
      <c r="A225" s="48" t="s">
        <v>227</v>
      </c>
      <c r="B225" s="31" t="s">
        <v>608</v>
      </c>
      <c r="C225" s="32"/>
      <c r="D225" s="87" t="s">
        <v>13</v>
      </c>
      <c r="E225" s="33">
        <v>886</v>
      </c>
      <c r="F225" s="33">
        <f t="shared" si="86"/>
        <v>868</v>
      </c>
      <c r="G225" s="33">
        <f t="shared" si="87"/>
        <v>851</v>
      </c>
      <c r="H225" s="33" t="s">
        <v>1641</v>
      </c>
      <c r="I225" s="38" t="s">
        <v>228</v>
      </c>
      <c r="J225" s="98"/>
      <c r="K225" s="98"/>
      <c r="L225" s="98"/>
    </row>
    <row r="226" spans="1:12" x14ac:dyDescent="0.2">
      <c r="A226" s="48" t="s">
        <v>229</v>
      </c>
      <c r="B226" s="31" t="s">
        <v>609</v>
      </c>
      <c r="C226" s="32"/>
      <c r="D226" s="87" t="s">
        <v>1896</v>
      </c>
      <c r="E226" s="33">
        <v>1396</v>
      </c>
      <c r="F226" s="33">
        <f t="shared" si="86"/>
        <v>1368</v>
      </c>
      <c r="G226" s="33">
        <f t="shared" si="87"/>
        <v>1340</v>
      </c>
      <c r="H226" s="33" t="s">
        <v>1857</v>
      </c>
      <c r="I226" s="38" t="s">
        <v>230</v>
      </c>
      <c r="J226" s="98"/>
      <c r="K226" s="98"/>
      <c r="L226" s="98"/>
    </row>
    <row r="227" spans="1:12" x14ac:dyDescent="0.2">
      <c r="A227" s="48" t="s">
        <v>231</v>
      </c>
      <c r="B227" s="31" t="s">
        <v>610</v>
      </c>
      <c r="C227" s="32"/>
      <c r="D227" s="87" t="s">
        <v>1896</v>
      </c>
      <c r="E227" s="33">
        <v>886</v>
      </c>
      <c r="F227" s="33">
        <f t="shared" si="86"/>
        <v>868</v>
      </c>
      <c r="G227" s="33">
        <f t="shared" si="87"/>
        <v>851</v>
      </c>
      <c r="H227" s="33" t="s">
        <v>1641</v>
      </c>
      <c r="I227" s="34" t="s">
        <v>232</v>
      </c>
      <c r="J227" s="98"/>
      <c r="K227" s="98"/>
      <c r="L227" s="98"/>
    </row>
    <row r="228" spans="1:12" x14ac:dyDescent="0.2">
      <c r="A228" s="48" t="s">
        <v>233</v>
      </c>
      <c r="B228" s="31" t="s">
        <v>611</v>
      </c>
      <c r="C228" s="32"/>
      <c r="D228" s="87" t="s">
        <v>13</v>
      </c>
      <c r="E228" s="33">
        <v>1396</v>
      </c>
      <c r="F228" s="33">
        <f t="shared" si="86"/>
        <v>1368</v>
      </c>
      <c r="G228" s="33">
        <f t="shared" si="87"/>
        <v>1340</v>
      </c>
      <c r="H228" s="33" t="s">
        <v>1857</v>
      </c>
      <c r="I228" s="34" t="s">
        <v>234</v>
      </c>
      <c r="J228" s="98"/>
      <c r="K228" s="98"/>
      <c r="L228" s="98"/>
    </row>
    <row r="229" spans="1:12" x14ac:dyDescent="0.2">
      <c r="A229" s="48" t="s">
        <v>235</v>
      </c>
      <c r="B229" s="31" t="s">
        <v>612</v>
      </c>
      <c r="C229" s="32"/>
      <c r="D229" s="87" t="s">
        <v>13</v>
      </c>
      <c r="E229" s="33">
        <v>1396</v>
      </c>
      <c r="F229" s="33">
        <f t="shared" si="86"/>
        <v>1368</v>
      </c>
      <c r="G229" s="33">
        <f t="shared" si="87"/>
        <v>1340</v>
      </c>
      <c r="H229" s="33" t="s">
        <v>1857</v>
      </c>
      <c r="I229" s="34" t="s">
        <v>236</v>
      </c>
      <c r="J229" s="98"/>
      <c r="K229" s="98"/>
      <c r="L229" s="98"/>
    </row>
    <row r="230" spans="1:12" x14ac:dyDescent="0.2">
      <c r="A230" s="48" t="s">
        <v>1489</v>
      </c>
      <c r="B230" s="31" t="s">
        <v>1490</v>
      </c>
      <c r="C230" s="32"/>
      <c r="D230" s="87" t="s">
        <v>13</v>
      </c>
      <c r="E230" s="33">
        <v>3634</v>
      </c>
      <c r="F230" s="33">
        <f t="shared" si="86"/>
        <v>3561</v>
      </c>
      <c r="G230" s="33">
        <f t="shared" si="87"/>
        <v>3489</v>
      </c>
      <c r="H230" s="33" t="s">
        <v>1861</v>
      </c>
      <c r="I230" s="107" t="s">
        <v>1715</v>
      </c>
      <c r="J230" s="98"/>
      <c r="K230" s="98"/>
      <c r="L230" s="98"/>
    </row>
    <row r="231" spans="1:12" x14ac:dyDescent="0.2">
      <c r="A231" s="48" t="s">
        <v>237</v>
      </c>
      <c r="B231" s="31" t="s">
        <v>613</v>
      </c>
      <c r="C231" s="32"/>
      <c r="D231" s="87" t="s">
        <v>13</v>
      </c>
      <c r="E231" s="33">
        <v>886</v>
      </c>
      <c r="F231" s="33">
        <f t="shared" si="86"/>
        <v>868</v>
      </c>
      <c r="G231" s="33">
        <f t="shared" si="87"/>
        <v>851</v>
      </c>
      <c r="H231" s="33" t="s">
        <v>1641</v>
      </c>
      <c r="I231" s="34" t="s">
        <v>238</v>
      </c>
      <c r="J231" s="98"/>
      <c r="K231" s="98"/>
      <c r="L231" s="98"/>
    </row>
    <row r="232" spans="1:12" x14ac:dyDescent="0.2">
      <c r="A232" s="48" t="s">
        <v>1485</v>
      </c>
      <c r="B232" s="31" t="s">
        <v>1486</v>
      </c>
      <c r="C232" s="32"/>
      <c r="D232" s="87" t="s">
        <v>1896</v>
      </c>
      <c r="E232" s="33">
        <v>886</v>
      </c>
      <c r="F232" s="33">
        <f t="shared" si="86"/>
        <v>868</v>
      </c>
      <c r="G232" s="33">
        <f t="shared" si="87"/>
        <v>851</v>
      </c>
      <c r="H232" s="33" t="s">
        <v>1641</v>
      </c>
      <c r="I232" s="34" t="s">
        <v>1555</v>
      </c>
      <c r="J232" s="98"/>
      <c r="K232" s="98"/>
      <c r="L232" s="98"/>
    </row>
    <row r="233" spans="1:12" x14ac:dyDescent="0.2">
      <c r="A233" s="48" t="s">
        <v>239</v>
      </c>
      <c r="B233" s="31" t="s">
        <v>614</v>
      </c>
      <c r="C233" s="32"/>
      <c r="D233" s="87" t="s">
        <v>13</v>
      </c>
      <c r="E233" s="33">
        <v>1396</v>
      </c>
      <c r="F233" s="33">
        <f t="shared" si="86"/>
        <v>1368</v>
      </c>
      <c r="G233" s="33">
        <f t="shared" si="87"/>
        <v>1340</v>
      </c>
      <c r="H233" s="33" t="s">
        <v>1857</v>
      </c>
      <c r="I233" s="34" t="s">
        <v>240</v>
      </c>
      <c r="J233" s="98"/>
      <c r="K233" s="98"/>
      <c r="L233" s="98"/>
    </row>
    <row r="234" spans="1:12" x14ac:dyDescent="0.2">
      <c r="A234" s="48" t="s">
        <v>241</v>
      </c>
      <c r="B234" s="31" t="s">
        <v>615</v>
      </c>
      <c r="C234" s="32"/>
      <c r="D234" s="87" t="s">
        <v>1896</v>
      </c>
      <c r="E234" s="33">
        <v>421</v>
      </c>
      <c r="F234" s="33">
        <f t="shared" si="86"/>
        <v>413</v>
      </c>
      <c r="G234" s="33">
        <f t="shared" si="87"/>
        <v>404</v>
      </c>
      <c r="H234" s="33" t="s">
        <v>1648</v>
      </c>
      <c r="I234" s="34" t="s">
        <v>242</v>
      </c>
      <c r="J234" s="98"/>
      <c r="K234" s="98"/>
      <c r="L234" s="98"/>
    </row>
    <row r="235" spans="1:12" x14ac:dyDescent="0.2">
      <c r="A235" s="48" t="s">
        <v>1483</v>
      </c>
      <c r="B235" s="31" t="s">
        <v>1484</v>
      </c>
      <c r="C235" s="32"/>
      <c r="D235" s="87" t="s">
        <v>13</v>
      </c>
      <c r="E235" s="33">
        <v>421</v>
      </c>
      <c r="F235" s="33">
        <f t="shared" si="86"/>
        <v>413</v>
      </c>
      <c r="G235" s="33">
        <f t="shared" si="87"/>
        <v>404</v>
      </c>
      <c r="H235" s="33" t="s">
        <v>1648</v>
      </c>
      <c r="I235" s="34" t="s">
        <v>1556</v>
      </c>
      <c r="J235" s="98"/>
      <c r="K235" s="98"/>
      <c r="L235" s="98"/>
    </row>
    <row r="236" spans="1:12" x14ac:dyDescent="0.2">
      <c r="A236" s="49" t="s">
        <v>243</v>
      </c>
      <c r="B236" s="37" t="s">
        <v>616</v>
      </c>
      <c r="C236" s="32"/>
      <c r="D236" s="87" t="s">
        <v>1896</v>
      </c>
      <c r="E236" s="33">
        <v>1396</v>
      </c>
      <c r="F236" s="33">
        <f t="shared" si="86"/>
        <v>1368</v>
      </c>
      <c r="G236" s="33">
        <f t="shared" si="87"/>
        <v>1340</v>
      </c>
      <c r="H236" s="33" t="s">
        <v>1857</v>
      </c>
      <c r="I236" s="34" t="s">
        <v>244</v>
      </c>
      <c r="J236" s="98"/>
      <c r="K236" s="98"/>
      <c r="L236" s="98"/>
    </row>
    <row r="237" spans="1:12" x14ac:dyDescent="0.2">
      <c r="A237" s="49" t="s">
        <v>245</v>
      </c>
      <c r="B237" s="37" t="s">
        <v>617</v>
      </c>
      <c r="C237" s="32"/>
      <c r="D237" s="87" t="s">
        <v>1896</v>
      </c>
      <c r="E237" s="33">
        <v>886</v>
      </c>
      <c r="F237" s="33">
        <f t="shared" si="86"/>
        <v>868</v>
      </c>
      <c r="G237" s="33">
        <f t="shared" si="87"/>
        <v>851</v>
      </c>
      <c r="H237" s="33" t="s">
        <v>1641</v>
      </c>
      <c r="I237" s="34" t="s">
        <v>246</v>
      </c>
      <c r="J237" s="98"/>
      <c r="K237" s="98"/>
      <c r="L237" s="98"/>
    </row>
    <row r="238" spans="1:12" x14ac:dyDescent="0.2">
      <c r="A238" s="49" t="s">
        <v>247</v>
      </c>
      <c r="B238" s="37" t="s">
        <v>618</v>
      </c>
      <c r="C238" s="32"/>
      <c r="D238" s="87" t="s">
        <v>1896</v>
      </c>
      <c r="E238" s="33">
        <v>444</v>
      </c>
      <c r="F238" s="33">
        <f t="shared" si="86"/>
        <v>435</v>
      </c>
      <c r="G238" s="33">
        <f t="shared" si="87"/>
        <v>426</v>
      </c>
      <c r="H238" s="33" t="s">
        <v>1639</v>
      </c>
      <c r="I238" s="34" t="s">
        <v>248</v>
      </c>
      <c r="J238" s="98"/>
      <c r="K238" s="98"/>
      <c r="L238" s="98"/>
    </row>
    <row r="239" spans="1:12" x14ac:dyDescent="0.2">
      <c r="A239" s="49" t="s">
        <v>1677</v>
      </c>
      <c r="B239" s="37" t="s">
        <v>1678</v>
      </c>
      <c r="C239" s="32"/>
      <c r="D239" s="87" t="s">
        <v>13</v>
      </c>
      <c r="E239" s="33">
        <v>421</v>
      </c>
      <c r="F239" s="33">
        <f t="shared" ref="F239" si="92">ROUND(E239*0.98,0)</f>
        <v>413</v>
      </c>
      <c r="G239" s="33">
        <f t="shared" ref="G239" si="93">ROUND(E239*0.96,0)</f>
        <v>404</v>
      </c>
      <c r="H239" s="33" t="s">
        <v>1648</v>
      </c>
      <c r="I239" s="107" t="s">
        <v>1714</v>
      </c>
      <c r="J239" s="98"/>
      <c r="K239" s="98"/>
      <c r="L239" s="98"/>
    </row>
    <row r="240" spans="1:12" x14ac:dyDescent="0.2">
      <c r="A240" s="49" t="s">
        <v>249</v>
      </c>
      <c r="B240" s="37" t="s">
        <v>619</v>
      </c>
      <c r="C240" s="32"/>
      <c r="D240" s="87" t="s">
        <v>13</v>
      </c>
      <c r="E240" s="33">
        <v>421</v>
      </c>
      <c r="F240" s="33">
        <f t="shared" si="86"/>
        <v>413</v>
      </c>
      <c r="G240" s="33">
        <f t="shared" si="87"/>
        <v>404</v>
      </c>
      <c r="H240" s="33" t="s">
        <v>1648</v>
      </c>
      <c r="I240" s="34" t="s">
        <v>1216</v>
      </c>
      <c r="J240" s="98"/>
      <c r="K240" s="98"/>
      <c r="L240" s="98"/>
    </row>
    <row r="241" spans="1:12" x14ac:dyDescent="0.2">
      <c r="A241" s="49" t="s">
        <v>250</v>
      </c>
      <c r="B241" s="37" t="s">
        <v>620</v>
      </c>
      <c r="C241" s="32"/>
      <c r="D241" s="87" t="s">
        <v>1896</v>
      </c>
      <c r="E241" s="33">
        <v>699</v>
      </c>
      <c r="F241" s="33">
        <f t="shared" si="86"/>
        <v>685</v>
      </c>
      <c r="G241" s="33">
        <f t="shared" si="87"/>
        <v>671</v>
      </c>
      <c r="H241" s="33" t="s">
        <v>1612</v>
      </c>
      <c r="I241" s="40" t="s">
        <v>251</v>
      </c>
      <c r="J241" s="98"/>
      <c r="K241" s="98"/>
      <c r="L241" s="98"/>
    </row>
    <row r="242" spans="1:12" x14ac:dyDescent="0.2">
      <c r="A242" s="54" t="s">
        <v>1241</v>
      </c>
      <c r="B242" s="42" t="s">
        <v>1242</v>
      </c>
      <c r="C242" s="32"/>
      <c r="D242" s="87" t="s">
        <v>13</v>
      </c>
      <c r="E242" s="33">
        <v>421</v>
      </c>
      <c r="F242" s="33">
        <f t="shared" si="86"/>
        <v>413</v>
      </c>
      <c r="G242" s="33">
        <f t="shared" si="87"/>
        <v>404</v>
      </c>
      <c r="H242" s="33" t="s">
        <v>1648</v>
      </c>
      <c r="I242" s="96" t="s">
        <v>1557</v>
      </c>
      <c r="J242" s="98"/>
      <c r="K242" s="98"/>
      <c r="L242" s="98"/>
    </row>
    <row r="243" spans="1:12" x14ac:dyDescent="0.2">
      <c r="A243" s="54" t="s">
        <v>252</v>
      </c>
      <c r="B243" s="42" t="s">
        <v>621</v>
      </c>
      <c r="C243" s="32"/>
      <c r="D243" s="87" t="s">
        <v>13</v>
      </c>
      <c r="E243" s="33">
        <v>886</v>
      </c>
      <c r="F243" s="33">
        <f t="shared" si="86"/>
        <v>868</v>
      </c>
      <c r="G243" s="33">
        <f t="shared" si="87"/>
        <v>851</v>
      </c>
      <c r="H243" s="33" t="s">
        <v>1641</v>
      </c>
      <c r="I243" s="47" t="s">
        <v>1217</v>
      </c>
      <c r="J243" s="98"/>
      <c r="K243" s="98"/>
      <c r="L243" s="98"/>
    </row>
    <row r="244" spans="1:12" x14ac:dyDescent="0.2">
      <c r="A244" s="26"/>
      <c r="B244" s="26" t="s">
        <v>253</v>
      </c>
      <c r="C244" s="53"/>
      <c r="D244" s="53"/>
      <c r="E244" s="28"/>
      <c r="F244" s="28"/>
      <c r="G244" s="28"/>
      <c r="H244" s="28"/>
      <c r="I244" s="44"/>
      <c r="J244" s="98"/>
      <c r="K244" s="98"/>
      <c r="L244" s="98"/>
    </row>
    <row r="245" spans="1:12" x14ac:dyDescent="0.2">
      <c r="A245" s="48" t="s">
        <v>254</v>
      </c>
      <c r="B245" s="31" t="s">
        <v>622</v>
      </c>
      <c r="C245" s="32"/>
      <c r="D245" s="87" t="s">
        <v>1896</v>
      </c>
      <c r="E245" s="33">
        <v>1258</v>
      </c>
      <c r="F245" s="33">
        <f>ROUND(E245*0.98,0)</f>
        <v>1233</v>
      </c>
      <c r="G245" s="33">
        <f>ROUND(E245*0.96,0)</f>
        <v>1208</v>
      </c>
      <c r="H245" s="33" t="s">
        <v>1595</v>
      </c>
      <c r="I245" s="38" t="s">
        <v>255</v>
      </c>
      <c r="J245" s="98"/>
      <c r="K245" s="98"/>
      <c r="L245" s="98"/>
    </row>
    <row r="246" spans="1:12" x14ac:dyDescent="0.2">
      <c r="A246" s="161" t="s">
        <v>1746</v>
      </c>
      <c r="B246" s="152" t="s">
        <v>1747</v>
      </c>
      <c r="C246" s="138"/>
      <c r="D246" s="138" t="s">
        <v>1911</v>
      </c>
      <c r="E246" s="33">
        <v>1021</v>
      </c>
      <c r="F246" s="33">
        <f>ROUND(E246*0.98,0)</f>
        <v>1001</v>
      </c>
      <c r="G246" s="33">
        <f>ROUND(E246*0.96,0)</f>
        <v>980</v>
      </c>
      <c r="H246" s="33" t="s">
        <v>1837</v>
      </c>
      <c r="I246" s="40" t="s">
        <v>1748</v>
      </c>
      <c r="J246" s="98"/>
      <c r="K246" s="98"/>
      <c r="L246" s="98"/>
    </row>
    <row r="247" spans="1:12" x14ac:dyDescent="0.2">
      <c r="A247" s="48" t="s">
        <v>256</v>
      </c>
      <c r="B247" s="31" t="s">
        <v>623</v>
      </c>
      <c r="C247" s="32"/>
      <c r="D247" s="87" t="s">
        <v>1896</v>
      </c>
      <c r="E247" s="33">
        <v>1021</v>
      </c>
      <c r="F247" s="33">
        <f t="shared" ref="F247:F250" si="94">ROUND(E247*0.98,0)</f>
        <v>1001</v>
      </c>
      <c r="G247" s="33">
        <f t="shared" ref="G247:G250" si="95">ROUND(E247*0.96,0)</f>
        <v>980</v>
      </c>
      <c r="H247" s="33" t="s">
        <v>1837</v>
      </c>
      <c r="I247" s="40" t="s">
        <v>257</v>
      </c>
      <c r="J247" s="98"/>
      <c r="K247" s="98"/>
      <c r="L247" s="98"/>
    </row>
    <row r="248" spans="1:12" x14ac:dyDescent="0.2">
      <c r="A248" s="155" t="s">
        <v>258</v>
      </c>
      <c r="B248" s="137" t="s">
        <v>624</v>
      </c>
      <c r="C248" s="138"/>
      <c r="D248" s="138" t="s">
        <v>1911</v>
      </c>
      <c r="E248" s="153">
        <v>553</v>
      </c>
      <c r="F248" s="153">
        <f t="shared" si="94"/>
        <v>542</v>
      </c>
      <c r="G248" s="153">
        <f t="shared" si="95"/>
        <v>531</v>
      </c>
      <c r="H248" s="153">
        <v>830</v>
      </c>
      <c r="I248" s="38" t="s">
        <v>259</v>
      </c>
      <c r="J248" s="98"/>
      <c r="K248" s="98"/>
      <c r="L248" s="98"/>
    </row>
    <row r="249" spans="1:12" x14ac:dyDescent="0.2">
      <c r="A249" s="49" t="s">
        <v>260</v>
      </c>
      <c r="B249" s="37" t="s">
        <v>625</v>
      </c>
      <c r="C249" s="169"/>
      <c r="D249" s="87" t="s">
        <v>1896</v>
      </c>
      <c r="E249" s="33">
        <v>418</v>
      </c>
      <c r="F249" s="33">
        <f t="shared" si="94"/>
        <v>410</v>
      </c>
      <c r="G249" s="33">
        <f t="shared" si="95"/>
        <v>401</v>
      </c>
      <c r="H249" s="33" t="s">
        <v>1648</v>
      </c>
      <c r="I249" s="38" t="s">
        <v>261</v>
      </c>
      <c r="J249" s="98"/>
      <c r="K249" s="98"/>
      <c r="L249" s="98"/>
    </row>
    <row r="250" spans="1:12" x14ac:dyDescent="0.2">
      <c r="A250" s="155" t="s">
        <v>262</v>
      </c>
      <c r="B250" s="137" t="s">
        <v>626</v>
      </c>
      <c r="C250" s="138"/>
      <c r="D250" s="138" t="s">
        <v>1911</v>
      </c>
      <c r="E250" s="33">
        <v>1021</v>
      </c>
      <c r="F250" s="33">
        <f t="shared" si="94"/>
        <v>1001</v>
      </c>
      <c r="G250" s="33">
        <f t="shared" si="95"/>
        <v>980</v>
      </c>
      <c r="H250" s="33" t="s">
        <v>1837</v>
      </c>
      <c r="I250" s="38" t="s">
        <v>263</v>
      </c>
      <c r="J250" s="98"/>
      <c r="K250" s="98"/>
      <c r="L250" s="98"/>
    </row>
    <row r="251" spans="1:12" x14ac:dyDescent="0.2">
      <c r="A251" s="26"/>
      <c r="B251" s="26" t="s">
        <v>264</v>
      </c>
      <c r="C251" s="27"/>
      <c r="D251" s="27"/>
      <c r="E251" s="28"/>
      <c r="F251" s="28"/>
      <c r="G251" s="28"/>
      <c r="H251" s="28"/>
      <c r="I251" s="44"/>
      <c r="J251" s="98"/>
      <c r="K251" s="98"/>
      <c r="L251" s="98"/>
    </row>
    <row r="252" spans="1:12" x14ac:dyDescent="0.2">
      <c r="A252" s="48" t="s">
        <v>265</v>
      </c>
      <c r="B252" s="31" t="s">
        <v>627</v>
      </c>
      <c r="C252" s="32"/>
      <c r="D252" s="87" t="s">
        <v>13</v>
      </c>
      <c r="E252" s="33">
        <v>421</v>
      </c>
      <c r="F252" s="33">
        <f t="shared" ref="F252:F265" si="96">ROUND(E252*0.98,0)</f>
        <v>413</v>
      </c>
      <c r="G252" s="33">
        <f t="shared" ref="G252:G265" si="97">ROUND(E252*0.96,0)</f>
        <v>404</v>
      </c>
      <c r="H252" s="33" t="s">
        <v>1648</v>
      </c>
      <c r="I252" s="38" t="s">
        <v>266</v>
      </c>
      <c r="J252" s="98"/>
      <c r="K252" s="98"/>
      <c r="L252" s="98"/>
    </row>
    <row r="253" spans="1:12" x14ac:dyDescent="0.2">
      <c r="A253" s="155" t="s">
        <v>1391</v>
      </c>
      <c r="B253" s="137" t="s">
        <v>1392</v>
      </c>
      <c r="C253" s="138"/>
      <c r="D253" s="138" t="s">
        <v>1911</v>
      </c>
      <c r="E253" s="33">
        <v>842</v>
      </c>
      <c r="F253" s="90">
        <f t="shared" si="96"/>
        <v>825</v>
      </c>
      <c r="G253" s="90">
        <f t="shared" si="97"/>
        <v>808</v>
      </c>
      <c r="H253" s="33" t="s">
        <v>1850</v>
      </c>
      <c r="I253" s="38" t="s">
        <v>1428</v>
      </c>
      <c r="J253" s="98"/>
      <c r="K253" s="98"/>
      <c r="L253" s="98"/>
    </row>
    <row r="254" spans="1:12" x14ac:dyDescent="0.2">
      <c r="A254" s="49" t="s">
        <v>267</v>
      </c>
      <c r="B254" s="37" t="s">
        <v>628</v>
      </c>
      <c r="C254" s="32"/>
      <c r="D254" s="87" t="s">
        <v>1896</v>
      </c>
      <c r="E254" s="33">
        <v>421</v>
      </c>
      <c r="F254" s="90">
        <f t="shared" si="96"/>
        <v>413</v>
      </c>
      <c r="G254" s="90">
        <f t="shared" si="97"/>
        <v>404</v>
      </c>
      <c r="H254" s="33" t="s">
        <v>1648</v>
      </c>
      <c r="I254" s="38" t="s">
        <v>268</v>
      </c>
      <c r="J254" s="98"/>
      <c r="K254" s="98"/>
      <c r="L254" s="98"/>
    </row>
    <row r="255" spans="1:12" x14ac:dyDescent="0.2">
      <c r="A255" s="49" t="s">
        <v>269</v>
      </c>
      <c r="B255" s="37" t="s">
        <v>629</v>
      </c>
      <c r="C255" s="32"/>
      <c r="D255" s="87" t="s">
        <v>1896</v>
      </c>
      <c r="E255" s="33">
        <v>1206</v>
      </c>
      <c r="F255" s="90">
        <f t="shared" si="96"/>
        <v>1182</v>
      </c>
      <c r="G255" s="90">
        <f t="shared" si="97"/>
        <v>1158</v>
      </c>
      <c r="H255" s="33" t="s">
        <v>1611</v>
      </c>
      <c r="I255" s="38" t="s">
        <v>270</v>
      </c>
      <c r="J255" s="98"/>
      <c r="K255" s="98"/>
      <c r="L255" s="98"/>
    </row>
    <row r="256" spans="1:12" x14ac:dyDescent="0.2">
      <c r="A256" s="48" t="s">
        <v>271</v>
      </c>
      <c r="B256" s="31" t="s">
        <v>630</v>
      </c>
      <c r="C256" s="32"/>
      <c r="D256" s="87" t="s">
        <v>1896</v>
      </c>
      <c r="E256" s="33">
        <v>421</v>
      </c>
      <c r="F256" s="33">
        <f t="shared" si="96"/>
        <v>413</v>
      </c>
      <c r="G256" s="33">
        <f t="shared" si="97"/>
        <v>404</v>
      </c>
      <c r="H256" s="33" t="s">
        <v>1648</v>
      </c>
      <c r="I256" s="40" t="s">
        <v>272</v>
      </c>
      <c r="J256" s="98"/>
      <c r="K256" s="98"/>
      <c r="L256" s="98"/>
    </row>
    <row r="257" spans="1:12" x14ac:dyDescent="0.2">
      <c r="A257" s="48" t="s">
        <v>273</v>
      </c>
      <c r="B257" s="31" t="s">
        <v>631</v>
      </c>
      <c r="C257" s="32"/>
      <c r="D257" s="87" t="s">
        <v>1896</v>
      </c>
      <c r="E257" s="33">
        <v>421</v>
      </c>
      <c r="F257" s="33">
        <f t="shared" si="96"/>
        <v>413</v>
      </c>
      <c r="G257" s="33">
        <f t="shared" si="97"/>
        <v>404</v>
      </c>
      <c r="H257" s="33" t="s">
        <v>1648</v>
      </c>
      <c r="I257" s="40" t="s">
        <v>274</v>
      </c>
      <c r="J257" s="98"/>
      <c r="K257" s="98"/>
      <c r="L257" s="98"/>
    </row>
    <row r="258" spans="1:12" x14ac:dyDescent="0.2">
      <c r="A258" s="48" t="s">
        <v>275</v>
      </c>
      <c r="B258" s="31" t="s">
        <v>632</v>
      </c>
      <c r="C258" s="32"/>
      <c r="D258" s="87" t="s">
        <v>13</v>
      </c>
      <c r="E258" s="33">
        <v>421</v>
      </c>
      <c r="F258" s="33">
        <f t="shared" si="96"/>
        <v>413</v>
      </c>
      <c r="G258" s="33">
        <f t="shared" si="97"/>
        <v>404</v>
      </c>
      <c r="H258" s="33" t="s">
        <v>1648</v>
      </c>
      <c r="I258" s="38" t="s">
        <v>276</v>
      </c>
      <c r="J258" s="98"/>
      <c r="K258" s="98"/>
      <c r="L258" s="98"/>
    </row>
    <row r="259" spans="1:12" x14ac:dyDescent="0.2">
      <c r="A259" s="48" t="s">
        <v>277</v>
      </c>
      <c r="B259" s="31" t="s">
        <v>633</v>
      </c>
      <c r="C259" s="32"/>
      <c r="D259" s="87" t="s">
        <v>13</v>
      </c>
      <c r="E259" s="33">
        <v>421</v>
      </c>
      <c r="F259" s="33">
        <f t="shared" si="96"/>
        <v>413</v>
      </c>
      <c r="G259" s="33">
        <f t="shared" si="97"/>
        <v>404</v>
      </c>
      <c r="H259" s="33" t="s">
        <v>1648</v>
      </c>
      <c r="I259" s="38" t="s">
        <v>278</v>
      </c>
      <c r="J259" s="98"/>
      <c r="K259" s="98"/>
      <c r="L259" s="98"/>
    </row>
    <row r="260" spans="1:12" x14ac:dyDescent="0.2">
      <c r="A260" s="48" t="s">
        <v>279</v>
      </c>
      <c r="B260" s="31" t="s">
        <v>634</v>
      </c>
      <c r="C260" s="32"/>
      <c r="D260" s="87" t="s">
        <v>1896</v>
      </c>
      <c r="E260" s="33">
        <v>421</v>
      </c>
      <c r="F260" s="33">
        <f t="shared" si="96"/>
        <v>413</v>
      </c>
      <c r="G260" s="33">
        <f t="shared" si="97"/>
        <v>404</v>
      </c>
      <c r="H260" s="33" t="s">
        <v>1648</v>
      </c>
      <c r="I260" s="40" t="s">
        <v>280</v>
      </c>
      <c r="J260" s="98"/>
      <c r="K260" s="98"/>
      <c r="L260" s="98"/>
    </row>
    <row r="261" spans="1:12" x14ac:dyDescent="0.2">
      <c r="A261" s="48" t="s">
        <v>281</v>
      </c>
      <c r="B261" s="31" t="s">
        <v>635</v>
      </c>
      <c r="C261" s="32"/>
      <c r="D261" s="87" t="s">
        <v>13</v>
      </c>
      <c r="E261" s="33">
        <v>421</v>
      </c>
      <c r="F261" s="33">
        <f t="shared" si="96"/>
        <v>413</v>
      </c>
      <c r="G261" s="33">
        <f t="shared" si="97"/>
        <v>404</v>
      </c>
      <c r="H261" s="33" t="s">
        <v>1648</v>
      </c>
      <c r="I261" s="40" t="s">
        <v>1218</v>
      </c>
      <c r="J261" s="98"/>
      <c r="K261" s="98"/>
      <c r="L261" s="98"/>
    </row>
    <row r="262" spans="1:12" x14ac:dyDescent="0.2">
      <c r="A262" s="48" t="s">
        <v>282</v>
      </c>
      <c r="B262" s="31" t="s">
        <v>636</v>
      </c>
      <c r="C262" s="32"/>
      <c r="D262" s="87" t="s">
        <v>13</v>
      </c>
      <c r="E262" s="33">
        <v>421</v>
      </c>
      <c r="F262" s="33">
        <f t="shared" si="96"/>
        <v>413</v>
      </c>
      <c r="G262" s="33">
        <f t="shared" si="97"/>
        <v>404</v>
      </c>
      <c r="H262" s="33" t="s">
        <v>1648</v>
      </c>
      <c r="I262" s="40" t="s">
        <v>283</v>
      </c>
      <c r="J262" s="98"/>
      <c r="K262" s="98"/>
      <c r="L262" s="98"/>
    </row>
    <row r="263" spans="1:12" x14ac:dyDescent="0.2">
      <c r="A263" s="30" t="s">
        <v>284</v>
      </c>
      <c r="B263" s="31" t="s">
        <v>637</v>
      </c>
      <c r="C263" s="32"/>
      <c r="D263" s="87" t="s">
        <v>13</v>
      </c>
      <c r="E263" s="33">
        <v>421</v>
      </c>
      <c r="F263" s="33">
        <f t="shared" si="96"/>
        <v>413</v>
      </c>
      <c r="G263" s="33">
        <f t="shared" si="97"/>
        <v>404</v>
      </c>
      <c r="H263" s="33" t="s">
        <v>1648</v>
      </c>
      <c r="I263" s="38" t="s">
        <v>285</v>
      </c>
      <c r="J263" s="98"/>
      <c r="K263" s="98"/>
      <c r="L263" s="98"/>
    </row>
    <row r="264" spans="1:12" x14ac:dyDescent="0.2">
      <c r="A264" s="48" t="s">
        <v>286</v>
      </c>
      <c r="B264" s="31" t="s">
        <v>638</v>
      </c>
      <c r="C264" s="32"/>
      <c r="D264" s="87" t="s">
        <v>13</v>
      </c>
      <c r="E264" s="33">
        <v>421</v>
      </c>
      <c r="F264" s="33">
        <f t="shared" si="96"/>
        <v>413</v>
      </c>
      <c r="G264" s="33">
        <f t="shared" si="97"/>
        <v>404</v>
      </c>
      <c r="H264" s="33" t="s">
        <v>1648</v>
      </c>
      <c r="I264" s="40" t="s">
        <v>287</v>
      </c>
      <c r="J264" s="98"/>
      <c r="K264" s="98"/>
      <c r="L264" s="98"/>
    </row>
    <row r="265" spans="1:12" x14ac:dyDescent="0.2">
      <c r="A265" s="45" t="s">
        <v>288</v>
      </c>
      <c r="B265" s="46" t="s">
        <v>639</v>
      </c>
      <c r="C265" s="32"/>
      <c r="D265" s="87" t="s">
        <v>13</v>
      </c>
      <c r="E265" s="33">
        <v>421</v>
      </c>
      <c r="F265" s="33">
        <f t="shared" si="96"/>
        <v>413</v>
      </c>
      <c r="G265" s="33">
        <f t="shared" si="97"/>
        <v>404</v>
      </c>
      <c r="H265" s="33" t="s">
        <v>1648</v>
      </c>
      <c r="I265" s="43" t="s">
        <v>289</v>
      </c>
      <c r="J265" s="98"/>
      <c r="K265" s="98"/>
      <c r="L265" s="98"/>
    </row>
    <row r="266" spans="1:12" x14ac:dyDescent="0.2">
      <c r="A266" s="26"/>
      <c r="B266" s="26" t="s">
        <v>290</v>
      </c>
      <c r="C266" s="27"/>
      <c r="D266" s="27"/>
      <c r="E266" s="28"/>
      <c r="F266" s="28"/>
      <c r="G266" s="28"/>
      <c r="H266" s="28"/>
      <c r="I266" s="44"/>
      <c r="J266" s="98"/>
      <c r="K266" s="98"/>
      <c r="L266" s="98"/>
    </row>
    <row r="267" spans="1:12" x14ac:dyDescent="0.2">
      <c r="A267" s="48" t="s">
        <v>291</v>
      </c>
      <c r="B267" s="31" t="s">
        <v>640</v>
      </c>
      <c r="C267" s="32"/>
      <c r="D267" s="87" t="s">
        <v>13</v>
      </c>
      <c r="E267" s="33">
        <v>896</v>
      </c>
      <c r="F267" s="33">
        <f t="shared" ref="F267:F269" si="98">ROUND(E267*0.98,0)</f>
        <v>878</v>
      </c>
      <c r="G267" s="33">
        <f t="shared" ref="G267:G269" si="99">ROUND(E267*0.96,0)</f>
        <v>860</v>
      </c>
      <c r="H267" s="33" t="s">
        <v>1617</v>
      </c>
      <c r="I267" s="38" t="s">
        <v>292</v>
      </c>
      <c r="J267" s="98"/>
      <c r="K267" s="98"/>
      <c r="L267" s="98"/>
    </row>
    <row r="268" spans="1:12" x14ac:dyDescent="0.2">
      <c r="A268" s="54" t="s">
        <v>293</v>
      </c>
      <c r="B268" s="42" t="s">
        <v>641</v>
      </c>
      <c r="C268" s="32"/>
      <c r="D268" s="87" t="s">
        <v>13</v>
      </c>
      <c r="E268" s="33">
        <v>707</v>
      </c>
      <c r="F268" s="90">
        <f t="shared" si="98"/>
        <v>693</v>
      </c>
      <c r="G268" s="90">
        <f t="shared" si="99"/>
        <v>679</v>
      </c>
      <c r="H268" s="33" t="s">
        <v>1662</v>
      </c>
      <c r="I268" s="43" t="s">
        <v>294</v>
      </c>
      <c r="J268" s="98"/>
      <c r="K268" s="98"/>
      <c r="L268" s="98"/>
    </row>
    <row r="269" spans="1:12" x14ac:dyDescent="0.2">
      <c r="A269" s="54" t="s">
        <v>1393</v>
      </c>
      <c r="B269" s="42" t="s">
        <v>1394</v>
      </c>
      <c r="C269" s="32"/>
      <c r="D269" s="87" t="s">
        <v>13</v>
      </c>
      <c r="E269" s="33">
        <v>707</v>
      </c>
      <c r="F269" s="90">
        <f t="shared" si="98"/>
        <v>693</v>
      </c>
      <c r="G269" s="90">
        <f t="shared" si="99"/>
        <v>679</v>
      </c>
      <c r="H269" s="33" t="s">
        <v>1662</v>
      </c>
      <c r="I269" s="43" t="s">
        <v>1429</v>
      </c>
      <c r="J269" s="98"/>
      <c r="K269" s="98"/>
      <c r="L269" s="98"/>
    </row>
    <row r="270" spans="1:12" x14ac:dyDescent="0.2">
      <c r="A270" s="54" t="s">
        <v>1263</v>
      </c>
      <c r="B270" s="42" t="s">
        <v>1264</v>
      </c>
      <c r="C270" s="32"/>
      <c r="D270" s="87" t="s">
        <v>13</v>
      </c>
      <c r="E270" s="33">
        <v>577</v>
      </c>
      <c r="F270" s="90">
        <f t="shared" ref="F270" si="100">ROUND(E270*0.98,0)</f>
        <v>565</v>
      </c>
      <c r="G270" s="90">
        <f t="shared" ref="G270" si="101">ROUND(E270*0.96,0)</f>
        <v>554</v>
      </c>
      <c r="H270" s="33" t="s">
        <v>1640</v>
      </c>
      <c r="I270" s="43" t="s">
        <v>1295</v>
      </c>
      <c r="J270" s="98"/>
      <c r="K270" s="98"/>
      <c r="L270" s="98"/>
    </row>
    <row r="271" spans="1:12" x14ac:dyDescent="0.2">
      <c r="A271" s="26"/>
      <c r="B271" s="26" t="s">
        <v>295</v>
      </c>
      <c r="C271" s="27"/>
      <c r="D271" s="27"/>
      <c r="E271" s="28"/>
      <c r="F271" s="28"/>
      <c r="G271" s="28"/>
      <c r="H271" s="28"/>
      <c r="I271" s="44"/>
      <c r="J271" s="98"/>
      <c r="K271" s="98"/>
      <c r="L271" s="98"/>
    </row>
    <row r="272" spans="1:12" x14ac:dyDescent="0.2">
      <c r="A272" s="49" t="s">
        <v>1350</v>
      </c>
      <c r="B272" s="37" t="s">
        <v>1351</v>
      </c>
      <c r="C272" s="32"/>
      <c r="D272" s="87" t="s">
        <v>13</v>
      </c>
      <c r="E272" s="33">
        <v>440</v>
      </c>
      <c r="F272" s="90">
        <f t="shared" ref="F272" si="102">ROUND(E272*0.98,0)</f>
        <v>431</v>
      </c>
      <c r="G272" s="90">
        <f t="shared" ref="G272" si="103">ROUND(E272*0.96,0)</f>
        <v>422</v>
      </c>
      <c r="H272" s="33" t="s">
        <v>1639</v>
      </c>
      <c r="I272" s="38" t="s">
        <v>1370</v>
      </c>
      <c r="J272" s="98"/>
      <c r="K272" s="98"/>
      <c r="L272" s="98"/>
    </row>
    <row r="273" spans="1:12" x14ac:dyDescent="0.2">
      <c r="A273" s="49" t="s">
        <v>1349</v>
      </c>
      <c r="B273" s="37" t="s">
        <v>1352</v>
      </c>
      <c r="C273" s="32"/>
      <c r="D273" s="87" t="s">
        <v>13</v>
      </c>
      <c r="E273" s="33">
        <v>453</v>
      </c>
      <c r="F273" s="90">
        <f>ROUND(E273*0.98,0)</f>
        <v>444</v>
      </c>
      <c r="G273" s="90">
        <f>ROUND(E273*0.96,0)</f>
        <v>435</v>
      </c>
      <c r="H273" s="33" t="s">
        <v>1608</v>
      </c>
      <c r="I273" s="38" t="s">
        <v>1371</v>
      </c>
      <c r="J273" s="98"/>
      <c r="K273" s="98"/>
      <c r="L273" s="98"/>
    </row>
    <row r="274" spans="1:12" x14ac:dyDescent="0.2">
      <c r="A274" s="49" t="s">
        <v>296</v>
      </c>
      <c r="B274" s="37" t="s">
        <v>642</v>
      </c>
      <c r="C274" s="32"/>
      <c r="D274" s="87" t="s">
        <v>13</v>
      </c>
      <c r="E274" s="33">
        <v>1693</v>
      </c>
      <c r="F274" s="90">
        <f t="shared" ref="F274:F278" si="104">ROUND(E274*0.98,0)</f>
        <v>1659</v>
      </c>
      <c r="G274" s="90">
        <f t="shared" ref="G274:G278" si="105">ROUND(E274*0.96,0)</f>
        <v>1625</v>
      </c>
      <c r="H274" s="33" t="s">
        <v>1862</v>
      </c>
      <c r="I274" s="38" t="s">
        <v>297</v>
      </c>
      <c r="J274" s="98"/>
      <c r="K274" s="98"/>
      <c r="L274" s="98"/>
    </row>
    <row r="275" spans="1:12" x14ac:dyDescent="0.2">
      <c r="A275" s="39" t="s">
        <v>298</v>
      </c>
      <c r="B275" s="37" t="s">
        <v>643</v>
      </c>
      <c r="C275" s="32"/>
      <c r="D275" s="87" t="s">
        <v>13</v>
      </c>
      <c r="E275" s="33">
        <v>1284</v>
      </c>
      <c r="F275" s="33">
        <f t="shared" si="104"/>
        <v>1258</v>
      </c>
      <c r="G275" s="33">
        <f t="shared" si="105"/>
        <v>1233</v>
      </c>
      <c r="H275" s="33" t="s">
        <v>1863</v>
      </c>
      <c r="I275" s="38" t="s">
        <v>299</v>
      </c>
      <c r="J275" s="98"/>
      <c r="K275" s="98"/>
      <c r="L275" s="98"/>
    </row>
    <row r="276" spans="1:12" x14ac:dyDescent="0.2">
      <c r="A276" s="49" t="s">
        <v>300</v>
      </c>
      <c r="B276" s="37" t="s">
        <v>644</v>
      </c>
      <c r="C276" s="32"/>
      <c r="D276" s="87" t="s">
        <v>13</v>
      </c>
      <c r="E276" s="33">
        <v>1113</v>
      </c>
      <c r="F276" s="33">
        <f t="shared" si="104"/>
        <v>1091</v>
      </c>
      <c r="G276" s="33">
        <f t="shared" si="105"/>
        <v>1068</v>
      </c>
      <c r="H276" s="33" t="s">
        <v>1606</v>
      </c>
      <c r="I276" s="38" t="s">
        <v>301</v>
      </c>
      <c r="J276" s="98"/>
      <c r="K276" s="98"/>
      <c r="L276" s="98"/>
    </row>
    <row r="277" spans="1:12" x14ac:dyDescent="0.2">
      <c r="A277" s="48" t="s">
        <v>302</v>
      </c>
      <c r="B277" s="31" t="s">
        <v>645</v>
      </c>
      <c r="C277" s="32"/>
      <c r="D277" s="87" t="s">
        <v>13</v>
      </c>
      <c r="E277" s="33">
        <v>660</v>
      </c>
      <c r="F277" s="33">
        <f t="shared" si="104"/>
        <v>647</v>
      </c>
      <c r="G277" s="33">
        <f t="shared" si="105"/>
        <v>634</v>
      </c>
      <c r="H277" s="33" t="s">
        <v>1594</v>
      </c>
      <c r="I277" s="38" t="s">
        <v>303</v>
      </c>
      <c r="J277" s="98"/>
      <c r="K277" s="98"/>
      <c r="L277" s="98"/>
    </row>
    <row r="278" spans="1:12" x14ac:dyDescent="0.2">
      <c r="A278" s="45" t="s">
        <v>304</v>
      </c>
      <c r="B278" s="46" t="s">
        <v>646</v>
      </c>
      <c r="C278" s="32"/>
      <c r="D278" s="87" t="s">
        <v>1896</v>
      </c>
      <c r="E278" s="33">
        <v>1101</v>
      </c>
      <c r="F278" s="33">
        <f t="shared" si="104"/>
        <v>1079</v>
      </c>
      <c r="G278" s="33">
        <f t="shared" si="105"/>
        <v>1057</v>
      </c>
      <c r="H278" s="33" t="s">
        <v>1600</v>
      </c>
      <c r="I278" s="47" t="s">
        <v>305</v>
      </c>
      <c r="J278" s="98"/>
      <c r="K278" s="98"/>
      <c r="L278" s="98"/>
    </row>
    <row r="279" spans="1:12" x14ac:dyDescent="0.2">
      <c r="A279" s="26"/>
      <c r="B279" s="26" t="s">
        <v>306</v>
      </c>
      <c r="C279" s="27"/>
      <c r="D279" s="27"/>
      <c r="E279" s="28"/>
      <c r="F279" s="28"/>
      <c r="G279" s="28"/>
      <c r="H279" s="28"/>
      <c r="I279" s="44"/>
      <c r="J279" s="98"/>
      <c r="K279" s="98"/>
      <c r="L279" s="98"/>
    </row>
    <row r="280" spans="1:12" ht="12.75" customHeight="1" x14ac:dyDescent="0.2">
      <c r="A280" s="48" t="s">
        <v>307</v>
      </c>
      <c r="B280" s="31" t="s">
        <v>1191</v>
      </c>
      <c r="C280" s="32"/>
      <c r="D280" s="87" t="s">
        <v>1896</v>
      </c>
      <c r="E280" s="33">
        <v>4432</v>
      </c>
      <c r="F280" s="33">
        <f t="shared" ref="F280:F284" si="106">ROUND(E280*0.98,0)</f>
        <v>4343</v>
      </c>
      <c r="G280" s="33">
        <f t="shared" ref="G280:G284" si="107">ROUND(E280*0.96,0)</f>
        <v>4255</v>
      </c>
      <c r="H280" s="33" t="s">
        <v>1864</v>
      </c>
      <c r="I280" s="40" t="s">
        <v>308</v>
      </c>
      <c r="J280" s="98"/>
      <c r="K280" s="98"/>
      <c r="L280" s="98"/>
    </row>
    <row r="281" spans="1:12" x14ac:dyDescent="0.2">
      <c r="A281" s="48" t="s">
        <v>309</v>
      </c>
      <c r="B281" s="31" t="s">
        <v>1192</v>
      </c>
      <c r="C281" s="32"/>
      <c r="D281" s="87" t="s">
        <v>1896</v>
      </c>
      <c r="E281" s="33">
        <v>2966</v>
      </c>
      <c r="F281" s="33">
        <f t="shared" si="106"/>
        <v>2907</v>
      </c>
      <c r="G281" s="33">
        <f t="shared" si="107"/>
        <v>2847</v>
      </c>
      <c r="H281" s="33" t="s">
        <v>1865</v>
      </c>
      <c r="I281" s="40" t="s">
        <v>310</v>
      </c>
      <c r="J281" s="98"/>
      <c r="K281" s="98"/>
      <c r="L281" s="98"/>
    </row>
    <row r="282" spans="1:12" x14ac:dyDescent="0.2">
      <c r="A282" s="48" t="s">
        <v>311</v>
      </c>
      <c r="B282" s="31" t="s">
        <v>647</v>
      </c>
      <c r="C282" s="32"/>
      <c r="D282" s="87" t="s">
        <v>13</v>
      </c>
      <c r="E282" s="33">
        <v>1022</v>
      </c>
      <c r="F282" s="33">
        <f t="shared" si="106"/>
        <v>1002</v>
      </c>
      <c r="G282" s="33">
        <f t="shared" si="107"/>
        <v>981</v>
      </c>
      <c r="H282" s="33" t="s">
        <v>1837</v>
      </c>
      <c r="I282" s="40" t="s">
        <v>312</v>
      </c>
      <c r="J282" s="98"/>
      <c r="K282" s="98"/>
      <c r="L282" s="98"/>
    </row>
    <row r="283" spans="1:12" x14ac:dyDescent="0.2">
      <c r="A283" s="48" t="s">
        <v>313</v>
      </c>
      <c r="B283" s="31" t="s">
        <v>648</v>
      </c>
      <c r="C283" s="32"/>
      <c r="D283" s="87" t="s">
        <v>1896</v>
      </c>
      <c r="E283" s="33">
        <v>1491</v>
      </c>
      <c r="F283" s="33">
        <f t="shared" si="106"/>
        <v>1461</v>
      </c>
      <c r="G283" s="33">
        <f t="shared" si="107"/>
        <v>1431</v>
      </c>
      <c r="H283" s="33" t="s">
        <v>1658</v>
      </c>
      <c r="I283" s="40" t="s">
        <v>314</v>
      </c>
      <c r="J283" s="98"/>
      <c r="K283" s="98"/>
      <c r="L283" s="98"/>
    </row>
    <row r="284" spans="1:12" x14ac:dyDescent="0.2">
      <c r="A284" s="48" t="s">
        <v>315</v>
      </c>
      <c r="B284" s="31" t="s">
        <v>649</v>
      </c>
      <c r="C284" s="32"/>
      <c r="D284" s="87" t="s">
        <v>1896</v>
      </c>
      <c r="E284" s="33">
        <v>682</v>
      </c>
      <c r="F284" s="33">
        <f t="shared" si="106"/>
        <v>668</v>
      </c>
      <c r="G284" s="33">
        <f t="shared" si="107"/>
        <v>655</v>
      </c>
      <c r="H284" s="33" t="s">
        <v>1619</v>
      </c>
      <c r="I284" s="40" t="s">
        <v>316</v>
      </c>
      <c r="J284" s="98"/>
      <c r="K284" s="98"/>
      <c r="L284" s="98"/>
    </row>
    <row r="285" spans="1:12" x14ac:dyDescent="0.2">
      <c r="A285" s="48" t="s">
        <v>317</v>
      </c>
      <c r="B285" s="31" t="s">
        <v>650</v>
      </c>
      <c r="C285" s="32"/>
      <c r="D285" s="87" t="s">
        <v>13</v>
      </c>
      <c r="E285" s="33">
        <v>910</v>
      </c>
      <c r="F285" s="33">
        <f>ROUND(E285*0.98,0)</f>
        <v>892</v>
      </c>
      <c r="G285" s="33">
        <f>ROUND(E285*0.96,0)</f>
        <v>874</v>
      </c>
      <c r="H285" s="33" t="s">
        <v>1638</v>
      </c>
      <c r="I285" s="40" t="s">
        <v>318</v>
      </c>
      <c r="J285" s="98"/>
      <c r="K285" s="98"/>
      <c r="L285" s="98"/>
    </row>
    <row r="286" spans="1:12" ht="22.5" x14ac:dyDescent="0.2">
      <c r="A286" s="48" t="s">
        <v>319</v>
      </c>
      <c r="B286" s="31" t="s">
        <v>651</v>
      </c>
      <c r="C286" s="32"/>
      <c r="D286" s="87" t="s">
        <v>1896</v>
      </c>
      <c r="E286" s="33">
        <v>4438</v>
      </c>
      <c r="F286" s="33">
        <f t="shared" ref="F286:F293" si="108">ROUND(E286*0.98,0)</f>
        <v>4349</v>
      </c>
      <c r="G286" s="33">
        <f t="shared" ref="G286:G293" si="109">ROUND(E286*0.96,0)</f>
        <v>4260</v>
      </c>
      <c r="H286" s="33" t="s">
        <v>1864</v>
      </c>
      <c r="I286" s="40" t="s">
        <v>320</v>
      </c>
      <c r="J286" s="98"/>
      <c r="K286" s="98"/>
      <c r="L286" s="98"/>
    </row>
    <row r="287" spans="1:12" ht="22.5" x14ac:dyDescent="0.2">
      <c r="A287" s="48" t="s">
        <v>321</v>
      </c>
      <c r="B287" s="31" t="s">
        <v>652</v>
      </c>
      <c r="C287" s="32"/>
      <c r="D287" s="87" t="s">
        <v>1896</v>
      </c>
      <c r="E287" s="33">
        <v>3428</v>
      </c>
      <c r="F287" s="33">
        <f t="shared" si="108"/>
        <v>3359</v>
      </c>
      <c r="G287" s="33">
        <f t="shared" si="109"/>
        <v>3291</v>
      </c>
      <c r="H287" s="33" t="s">
        <v>1866</v>
      </c>
      <c r="I287" s="40" t="s">
        <v>322</v>
      </c>
      <c r="J287" s="98"/>
      <c r="K287" s="98"/>
      <c r="L287" s="98"/>
    </row>
    <row r="288" spans="1:12" x14ac:dyDescent="0.2">
      <c r="A288" s="48" t="s">
        <v>323</v>
      </c>
      <c r="B288" s="31" t="s">
        <v>653</v>
      </c>
      <c r="C288" s="32"/>
      <c r="D288" s="87" t="s">
        <v>13</v>
      </c>
      <c r="E288" s="33">
        <v>168</v>
      </c>
      <c r="F288" s="33">
        <f t="shared" si="108"/>
        <v>165</v>
      </c>
      <c r="G288" s="33">
        <f t="shared" si="109"/>
        <v>161</v>
      </c>
      <c r="H288" s="33" t="s">
        <v>1645</v>
      </c>
      <c r="I288" s="40" t="s">
        <v>324</v>
      </c>
      <c r="J288" s="98"/>
      <c r="K288" s="98"/>
      <c r="L288" s="98"/>
    </row>
    <row r="289" spans="1:12" x14ac:dyDescent="0.2">
      <c r="A289" s="48" t="s">
        <v>325</v>
      </c>
      <c r="B289" s="31" t="s">
        <v>654</v>
      </c>
      <c r="C289" s="32"/>
      <c r="D289" s="87" t="s">
        <v>13</v>
      </c>
      <c r="E289" s="33">
        <v>460</v>
      </c>
      <c r="F289" s="33">
        <f t="shared" si="108"/>
        <v>451</v>
      </c>
      <c r="G289" s="33">
        <f t="shared" si="109"/>
        <v>442</v>
      </c>
      <c r="H289" s="33" t="s">
        <v>1608</v>
      </c>
      <c r="I289" s="40" t="s">
        <v>326</v>
      </c>
      <c r="J289" s="98"/>
      <c r="K289" s="98"/>
      <c r="L289" s="98"/>
    </row>
    <row r="290" spans="1:12" ht="22.5" x14ac:dyDescent="0.2">
      <c r="A290" s="48" t="s">
        <v>327</v>
      </c>
      <c r="B290" s="31" t="s">
        <v>655</v>
      </c>
      <c r="C290" s="32"/>
      <c r="D290" s="87" t="s">
        <v>1896</v>
      </c>
      <c r="E290" s="33">
        <v>1900</v>
      </c>
      <c r="F290" s="33">
        <f t="shared" si="108"/>
        <v>1862</v>
      </c>
      <c r="G290" s="33">
        <f t="shared" si="109"/>
        <v>1824</v>
      </c>
      <c r="H290" s="33" t="s">
        <v>1646</v>
      </c>
      <c r="I290" s="40" t="s">
        <v>328</v>
      </c>
      <c r="J290" s="98"/>
      <c r="K290" s="98"/>
      <c r="L290" s="98"/>
    </row>
    <row r="291" spans="1:12" ht="22.5" x14ac:dyDescent="0.2">
      <c r="A291" s="48" t="s">
        <v>329</v>
      </c>
      <c r="B291" s="31" t="s">
        <v>656</v>
      </c>
      <c r="C291" s="32"/>
      <c r="D291" s="87" t="s">
        <v>13</v>
      </c>
      <c r="E291" s="33">
        <v>1826</v>
      </c>
      <c r="F291" s="33">
        <f t="shared" si="108"/>
        <v>1789</v>
      </c>
      <c r="G291" s="33">
        <f t="shared" si="109"/>
        <v>1753</v>
      </c>
      <c r="H291" s="33" t="s">
        <v>1647</v>
      </c>
      <c r="I291" s="40" t="s">
        <v>330</v>
      </c>
      <c r="J291" s="98"/>
      <c r="K291" s="98"/>
      <c r="L291" s="98"/>
    </row>
    <row r="292" spans="1:12" x14ac:dyDescent="0.2">
      <c r="A292" s="48" t="s">
        <v>331</v>
      </c>
      <c r="B292" s="31" t="s">
        <v>657</v>
      </c>
      <c r="C292" s="32"/>
      <c r="D292" s="87" t="s">
        <v>13</v>
      </c>
      <c r="E292" s="33">
        <v>1366</v>
      </c>
      <c r="F292" s="33">
        <f t="shared" si="108"/>
        <v>1339</v>
      </c>
      <c r="G292" s="33">
        <f t="shared" si="109"/>
        <v>1311</v>
      </c>
      <c r="H292" s="33" t="s">
        <v>1867</v>
      </c>
      <c r="I292" s="40" t="s">
        <v>332</v>
      </c>
      <c r="J292" s="98"/>
      <c r="K292" s="98"/>
      <c r="L292" s="98"/>
    </row>
    <row r="293" spans="1:12" x14ac:dyDescent="0.2">
      <c r="A293" s="45" t="s">
        <v>333</v>
      </c>
      <c r="B293" s="46" t="s">
        <v>658</v>
      </c>
      <c r="C293" s="32"/>
      <c r="D293" s="87" t="s">
        <v>13</v>
      </c>
      <c r="E293" s="33">
        <v>452</v>
      </c>
      <c r="F293" s="33">
        <f t="shared" si="108"/>
        <v>443</v>
      </c>
      <c r="G293" s="33">
        <f t="shared" si="109"/>
        <v>434</v>
      </c>
      <c r="H293" s="33" t="s">
        <v>1608</v>
      </c>
      <c r="I293" s="47" t="s">
        <v>334</v>
      </c>
      <c r="J293" s="98"/>
      <c r="K293" s="98"/>
      <c r="L293" s="98"/>
    </row>
    <row r="294" spans="1:12" x14ac:dyDescent="0.2">
      <c r="A294" s="26"/>
      <c r="B294" s="26" t="s">
        <v>335</v>
      </c>
      <c r="C294" s="27"/>
      <c r="D294" s="27"/>
      <c r="E294" s="27"/>
      <c r="F294" s="28"/>
      <c r="G294" s="28"/>
      <c r="H294" s="28"/>
      <c r="I294" s="44"/>
      <c r="J294" s="98"/>
      <c r="K294" s="98"/>
      <c r="L294" s="98"/>
    </row>
    <row r="295" spans="1:12" x14ac:dyDescent="0.2">
      <c r="A295" s="35" t="s">
        <v>336</v>
      </c>
      <c r="B295" s="31" t="s">
        <v>492</v>
      </c>
      <c r="C295" s="32"/>
      <c r="D295" s="87" t="s">
        <v>13</v>
      </c>
      <c r="E295" s="33">
        <v>474</v>
      </c>
      <c r="F295" s="33">
        <f t="shared" ref="F295:F304" si="110">ROUND(E295*0.98,0)</f>
        <v>465</v>
      </c>
      <c r="G295" s="33">
        <f t="shared" ref="G295:G304" si="111">ROUND(E295*0.96,0)</f>
        <v>455</v>
      </c>
      <c r="H295" s="33" t="s">
        <v>1644</v>
      </c>
      <c r="I295" s="40" t="s">
        <v>337</v>
      </c>
      <c r="J295" s="98"/>
      <c r="K295" s="98"/>
      <c r="L295" s="98"/>
    </row>
    <row r="296" spans="1:12" x14ac:dyDescent="0.2">
      <c r="A296" s="35" t="s">
        <v>338</v>
      </c>
      <c r="B296" s="31" t="s">
        <v>493</v>
      </c>
      <c r="C296" s="32"/>
      <c r="D296" s="87" t="s">
        <v>13</v>
      </c>
      <c r="E296" s="33">
        <v>635</v>
      </c>
      <c r="F296" s="33">
        <f t="shared" si="110"/>
        <v>622</v>
      </c>
      <c r="G296" s="33">
        <f t="shared" si="111"/>
        <v>610</v>
      </c>
      <c r="H296" s="33" t="s">
        <v>1643</v>
      </c>
      <c r="I296" s="40" t="s">
        <v>339</v>
      </c>
      <c r="J296" s="98"/>
      <c r="K296" s="98"/>
      <c r="L296" s="98"/>
    </row>
    <row r="297" spans="1:12" x14ac:dyDescent="0.2">
      <c r="A297" s="35" t="s">
        <v>340</v>
      </c>
      <c r="B297" s="31" t="s">
        <v>494</v>
      </c>
      <c r="C297" s="32"/>
      <c r="D297" s="87" t="s">
        <v>13</v>
      </c>
      <c r="E297" s="33">
        <v>635</v>
      </c>
      <c r="F297" s="33">
        <f t="shared" si="110"/>
        <v>622</v>
      </c>
      <c r="G297" s="33">
        <f t="shared" si="111"/>
        <v>610</v>
      </c>
      <c r="H297" s="33" t="s">
        <v>1643</v>
      </c>
      <c r="I297" s="40" t="s">
        <v>341</v>
      </c>
      <c r="J297" s="98"/>
      <c r="K297" s="98"/>
      <c r="L297" s="98"/>
    </row>
    <row r="298" spans="1:12" x14ac:dyDescent="0.2">
      <c r="A298" s="35" t="s">
        <v>342</v>
      </c>
      <c r="B298" s="31" t="s">
        <v>495</v>
      </c>
      <c r="C298" s="32"/>
      <c r="D298" s="87" t="s">
        <v>13</v>
      </c>
      <c r="E298" s="33">
        <v>635</v>
      </c>
      <c r="F298" s="33">
        <f t="shared" si="110"/>
        <v>622</v>
      </c>
      <c r="G298" s="33">
        <f t="shared" si="111"/>
        <v>610</v>
      </c>
      <c r="H298" s="33" t="s">
        <v>1643</v>
      </c>
      <c r="I298" s="40" t="s">
        <v>343</v>
      </c>
      <c r="J298" s="98"/>
      <c r="K298" s="98"/>
      <c r="L298" s="98"/>
    </row>
    <row r="299" spans="1:12" x14ac:dyDescent="0.2">
      <c r="A299" s="35" t="s">
        <v>344</v>
      </c>
      <c r="B299" s="31" t="s">
        <v>496</v>
      </c>
      <c r="C299" s="32"/>
      <c r="D299" s="87" t="s">
        <v>13</v>
      </c>
      <c r="E299" s="33">
        <v>375</v>
      </c>
      <c r="F299" s="33">
        <f t="shared" si="110"/>
        <v>368</v>
      </c>
      <c r="G299" s="33">
        <f t="shared" si="111"/>
        <v>360</v>
      </c>
      <c r="H299" s="33" t="s">
        <v>1656</v>
      </c>
      <c r="I299" s="40" t="s">
        <v>345</v>
      </c>
      <c r="J299" s="98"/>
      <c r="K299" s="98"/>
      <c r="L299" s="98"/>
    </row>
    <row r="300" spans="1:12" x14ac:dyDescent="0.2">
      <c r="A300" s="35" t="s">
        <v>346</v>
      </c>
      <c r="B300" s="31" t="s">
        <v>497</v>
      </c>
      <c r="C300" s="32"/>
      <c r="D300" s="87" t="s">
        <v>13</v>
      </c>
      <c r="E300" s="33">
        <v>635</v>
      </c>
      <c r="F300" s="33">
        <f t="shared" si="110"/>
        <v>622</v>
      </c>
      <c r="G300" s="33">
        <f t="shared" si="111"/>
        <v>610</v>
      </c>
      <c r="H300" s="33" t="s">
        <v>1643</v>
      </c>
      <c r="I300" s="40" t="s">
        <v>347</v>
      </c>
      <c r="J300" s="98"/>
      <c r="K300" s="98"/>
      <c r="L300" s="98"/>
    </row>
    <row r="301" spans="1:12" x14ac:dyDescent="0.2">
      <c r="A301" s="35" t="s">
        <v>348</v>
      </c>
      <c r="B301" s="31" t="s">
        <v>498</v>
      </c>
      <c r="C301" s="32"/>
      <c r="D301" s="87" t="s">
        <v>13</v>
      </c>
      <c r="E301" s="33">
        <v>635</v>
      </c>
      <c r="F301" s="33">
        <f t="shared" si="110"/>
        <v>622</v>
      </c>
      <c r="G301" s="33">
        <f t="shared" si="111"/>
        <v>610</v>
      </c>
      <c r="H301" s="33" t="s">
        <v>1643</v>
      </c>
      <c r="I301" s="38" t="s">
        <v>349</v>
      </c>
      <c r="J301" s="98"/>
      <c r="K301" s="98"/>
      <c r="L301" s="98"/>
    </row>
    <row r="302" spans="1:12" x14ac:dyDescent="0.2">
      <c r="A302" s="35" t="s">
        <v>350</v>
      </c>
      <c r="B302" s="31" t="s">
        <v>499</v>
      </c>
      <c r="C302" s="32"/>
      <c r="D302" s="87" t="s">
        <v>13</v>
      </c>
      <c r="E302" s="33">
        <v>635</v>
      </c>
      <c r="F302" s="33">
        <f t="shared" si="110"/>
        <v>622</v>
      </c>
      <c r="G302" s="33">
        <f t="shared" si="111"/>
        <v>610</v>
      </c>
      <c r="H302" s="33" t="s">
        <v>1643</v>
      </c>
      <c r="I302" s="40" t="s">
        <v>351</v>
      </c>
      <c r="J302" s="98"/>
      <c r="K302" s="98"/>
      <c r="L302" s="98"/>
    </row>
    <row r="303" spans="1:12" x14ac:dyDescent="0.2">
      <c r="A303" s="35" t="s">
        <v>352</v>
      </c>
      <c r="B303" s="31" t="s">
        <v>500</v>
      </c>
      <c r="C303" s="32"/>
      <c r="D303" s="87" t="s">
        <v>13</v>
      </c>
      <c r="E303" s="33">
        <v>635</v>
      </c>
      <c r="F303" s="33">
        <f t="shared" si="110"/>
        <v>622</v>
      </c>
      <c r="G303" s="33">
        <f t="shared" si="111"/>
        <v>610</v>
      </c>
      <c r="H303" s="33" t="s">
        <v>1643</v>
      </c>
      <c r="I303" s="40" t="s">
        <v>353</v>
      </c>
      <c r="J303" s="98"/>
      <c r="K303" s="98"/>
      <c r="L303" s="98"/>
    </row>
    <row r="304" spans="1:12" x14ac:dyDescent="0.2">
      <c r="A304" s="55" t="s">
        <v>354</v>
      </c>
      <c r="B304" s="46" t="s">
        <v>501</v>
      </c>
      <c r="C304" s="32"/>
      <c r="D304" s="87" t="s">
        <v>13</v>
      </c>
      <c r="E304" s="33">
        <v>568</v>
      </c>
      <c r="F304" s="33">
        <f t="shared" si="110"/>
        <v>557</v>
      </c>
      <c r="G304" s="33">
        <f t="shared" si="111"/>
        <v>545</v>
      </c>
      <c r="H304" s="33" t="s">
        <v>1628</v>
      </c>
      <c r="I304" s="47" t="s">
        <v>355</v>
      </c>
      <c r="J304" s="98"/>
      <c r="K304" s="98"/>
      <c r="L304" s="98"/>
    </row>
    <row r="305" spans="1:12" x14ac:dyDescent="0.2">
      <c r="A305" s="26"/>
      <c r="B305" s="26" t="s">
        <v>356</v>
      </c>
      <c r="C305" s="27"/>
      <c r="D305" s="27"/>
      <c r="E305" s="27"/>
      <c r="F305" s="28"/>
      <c r="G305" s="28"/>
      <c r="H305" s="28"/>
      <c r="I305" s="44"/>
      <c r="J305" s="98"/>
      <c r="K305" s="98"/>
      <c r="L305" s="98"/>
    </row>
    <row r="306" spans="1:12" x14ac:dyDescent="0.2">
      <c r="A306" s="48" t="s">
        <v>357</v>
      </c>
      <c r="B306" s="31" t="s">
        <v>659</v>
      </c>
      <c r="C306" s="32"/>
      <c r="D306" s="87" t="s">
        <v>1896</v>
      </c>
      <c r="E306" s="33">
        <v>311</v>
      </c>
      <c r="F306" s="33">
        <f t="shared" ref="F306:F315" si="112">ROUND(E306*0.98,0)</f>
        <v>305</v>
      </c>
      <c r="G306" s="33">
        <f t="shared" ref="G306:G315" si="113">ROUND(E306*0.96,0)</f>
        <v>299</v>
      </c>
      <c r="H306" s="33" t="s">
        <v>1607</v>
      </c>
      <c r="I306" s="40" t="s">
        <v>358</v>
      </c>
      <c r="J306" s="98"/>
      <c r="K306" s="98"/>
      <c r="L306" s="98"/>
    </row>
    <row r="307" spans="1:12" x14ac:dyDescent="0.2">
      <c r="A307" s="48" t="s">
        <v>359</v>
      </c>
      <c r="B307" s="31" t="s">
        <v>660</v>
      </c>
      <c r="C307" s="32"/>
      <c r="D307" s="87" t="s">
        <v>1896</v>
      </c>
      <c r="E307" s="33">
        <v>311</v>
      </c>
      <c r="F307" s="33">
        <f t="shared" si="112"/>
        <v>305</v>
      </c>
      <c r="G307" s="33">
        <f t="shared" si="113"/>
        <v>299</v>
      </c>
      <c r="H307" s="33" t="s">
        <v>1607</v>
      </c>
      <c r="I307" s="40" t="s">
        <v>360</v>
      </c>
      <c r="J307" s="98"/>
      <c r="K307" s="98"/>
      <c r="L307" s="98"/>
    </row>
    <row r="308" spans="1:12" x14ac:dyDescent="0.2">
      <c r="A308" s="48" t="s">
        <v>361</v>
      </c>
      <c r="B308" s="31" t="s">
        <v>661</v>
      </c>
      <c r="C308" s="32"/>
      <c r="D308" s="87" t="s">
        <v>1896</v>
      </c>
      <c r="E308" s="33">
        <v>311</v>
      </c>
      <c r="F308" s="33">
        <f t="shared" si="112"/>
        <v>305</v>
      </c>
      <c r="G308" s="33">
        <f t="shared" si="113"/>
        <v>299</v>
      </c>
      <c r="H308" s="33" t="s">
        <v>1607</v>
      </c>
      <c r="I308" s="40" t="s">
        <v>362</v>
      </c>
      <c r="J308" s="98"/>
      <c r="K308" s="98"/>
      <c r="L308" s="98"/>
    </row>
    <row r="309" spans="1:12" x14ac:dyDescent="0.2">
      <c r="A309" s="48" t="s">
        <v>363</v>
      </c>
      <c r="B309" s="31" t="s">
        <v>662</v>
      </c>
      <c r="C309" s="32"/>
      <c r="D309" s="87" t="s">
        <v>1896</v>
      </c>
      <c r="E309" s="33">
        <v>311</v>
      </c>
      <c r="F309" s="33">
        <f t="shared" si="112"/>
        <v>305</v>
      </c>
      <c r="G309" s="33">
        <f t="shared" si="113"/>
        <v>299</v>
      </c>
      <c r="H309" s="33" t="s">
        <v>1607</v>
      </c>
      <c r="I309" s="40" t="s">
        <v>364</v>
      </c>
      <c r="J309" s="98"/>
      <c r="K309" s="98"/>
      <c r="L309" s="98"/>
    </row>
    <row r="310" spans="1:12" x14ac:dyDescent="0.2">
      <c r="A310" s="48" t="s">
        <v>365</v>
      </c>
      <c r="B310" s="31" t="s">
        <v>663</v>
      </c>
      <c r="C310" s="32"/>
      <c r="D310" s="87" t="s">
        <v>1896</v>
      </c>
      <c r="E310" s="33">
        <v>311</v>
      </c>
      <c r="F310" s="33">
        <f t="shared" si="112"/>
        <v>305</v>
      </c>
      <c r="G310" s="33">
        <f t="shared" si="113"/>
        <v>299</v>
      </c>
      <c r="H310" s="33" t="s">
        <v>1607</v>
      </c>
      <c r="I310" s="40" t="s">
        <v>366</v>
      </c>
      <c r="J310" s="98"/>
      <c r="K310" s="98"/>
      <c r="L310" s="98"/>
    </row>
    <row r="311" spans="1:12" x14ac:dyDescent="0.2">
      <c r="A311" s="48" t="s">
        <v>367</v>
      </c>
      <c r="B311" s="31" t="s">
        <v>664</v>
      </c>
      <c r="C311" s="32"/>
      <c r="D311" s="87" t="s">
        <v>1896</v>
      </c>
      <c r="E311" s="33">
        <v>311</v>
      </c>
      <c r="F311" s="33">
        <f t="shared" si="112"/>
        <v>305</v>
      </c>
      <c r="G311" s="33">
        <f t="shared" si="113"/>
        <v>299</v>
      </c>
      <c r="H311" s="33" t="s">
        <v>1607</v>
      </c>
      <c r="I311" s="40" t="s">
        <v>368</v>
      </c>
      <c r="J311" s="98"/>
      <c r="K311" s="98"/>
      <c r="L311" s="98"/>
    </row>
    <row r="312" spans="1:12" s="103" customFormat="1" x14ac:dyDescent="0.2">
      <c r="A312" s="48" t="s">
        <v>1774</v>
      </c>
      <c r="B312" s="31" t="s">
        <v>1775</v>
      </c>
      <c r="C312" s="32"/>
      <c r="D312" s="87" t="s">
        <v>1896</v>
      </c>
      <c r="E312" s="33">
        <v>193</v>
      </c>
      <c r="F312" s="33">
        <f t="shared" si="112"/>
        <v>189</v>
      </c>
      <c r="G312" s="33">
        <f t="shared" si="113"/>
        <v>185</v>
      </c>
      <c r="H312" s="33" t="s">
        <v>1593</v>
      </c>
      <c r="I312" s="34"/>
      <c r="J312" s="105"/>
      <c r="K312" s="105"/>
      <c r="L312" s="105"/>
    </row>
    <row r="313" spans="1:12" ht="22.5" x14ac:dyDescent="0.2">
      <c r="A313" s="48" t="s">
        <v>369</v>
      </c>
      <c r="B313" s="31" t="s">
        <v>665</v>
      </c>
      <c r="C313" s="32"/>
      <c r="D313" s="87" t="s">
        <v>1896</v>
      </c>
      <c r="E313" s="33">
        <v>567</v>
      </c>
      <c r="F313" s="33">
        <f t="shared" si="112"/>
        <v>556</v>
      </c>
      <c r="G313" s="33">
        <f t="shared" si="113"/>
        <v>544</v>
      </c>
      <c r="H313" s="33" t="s">
        <v>1628</v>
      </c>
      <c r="I313" s="40" t="s">
        <v>370</v>
      </c>
      <c r="J313" s="98"/>
      <c r="K313" s="98"/>
      <c r="L313" s="98"/>
    </row>
    <row r="314" spans="1:12" ht="22.5" x14ac:dyDescent="0.2">
      <c r="A314" s="48" t="s">
        <v>371</v>
      </c>
      <c r="B314" s="31" t="s">
        <v>666</v>
      </c>
      <c r="C314" s="32"/>
      <c r="D314" s="87" t="s">
        <v>1896</v>
      </c>
      <c r="E314" s="33">
        <v>633</v>
      </c>
      <c r="F314" s="33">
        <f t="shared" si="112"/>
        <v>620</v>
      </c>
      <c r="G314" s="33">
        <f t="shared" si="113"/>
        <v>608</v>
      </c>
      <c r="H314" s="33" t="s">
        <v>1643</v>
      </c>
      <c r="I314" s="40" t="s">
        <v>372</v>
      </c>
      <c r="J314" s="98"/>
      <c r="K314" s="98"/>
      <c r="L314" s="98"/>
    </row>
    <row r="315" spans="1:12" ht="22.5" x14ac:dyDescent="0.2">
      <c r="A315" s="48" t="s">
        <v>373</v>
      </c>
      <c r="B315" s="31" t="s">
        <v>667</v>
      </c>
      <c r="C315" s="32"/>
      <c r="D315" s="87" t="s">
        <v>1896</v>
      </c>
      <c r="E315" s="33">
        <v>613</v>
      </c>
      <c r="F315" s="33">
        <f t="shared" si="112"/>
        <v>601</v>
      </c>
      <c r="G315" s="33">
        <f t="shared" si="113"/>
        <v>588</v>
      </c>
      <c r="H315" s="33" t="s">
        <v>1634</v>
      </c>
      <c r="I315" s="40" t="s">
        <v>374</v>
      </c>
      <c r="J315" s="98"/>
      <c r="K315" s="98"/>
      <c r="L315" s="98"/>
    </row>
    <row r="316" spans="1:12" x14ac:dyDescent="0.2">
      <c r="A316" s="48" t="s">
        <v>375</v>
      </c>
      <c r="B316" s="31" t="s">
        <v>668</v>
      </c>
      <c r="C316" s="32"/>
      <c r="D316" s="87" t="s">
        <v>1896</v>
      </c>
      <c r="E316" s="33">
        <v>167</v>
      </c>
      <c r="F316" s="33">
        <f t="shared" ref="F316:F346" si="114">ROUND(E316*0.98,0)</f>
        <v>164</v>
      </c>
      <c r="G316" s="33">
        <f t="shared" ref="G316:G346" si="115">ROUND(E316*0.96,0)</f>
        <v>160</v>
      </c>
      <c r="H316" s="33" t="s">
        <v>1645</v>
      </c>
      <c r="I316" s="40" t="s">
        <v>376</v>
      </c>
      <c r="J316" s="98"/>
      <c r="K316" s="98"/>
      <c r="L316" s="98"/>
    </row>
    <row r="317" spans="1:12" x14ac:dyDescent="0.2">
      <c r="A317" s="48" t="s">
        <v>377</v>
      </c>
      <c r="B317" s="31" t="s">
        <v>669</v>
      </c>
      <c r="C317" s="32"/>
      <c r="D317" s="87" t="s">
        <v>13</v>
      </c>
      <c r="E317" s="33">
        <v>366</v>
      </c>
      <c r="F317" s="33">
        <f t="shared" si="114"/>
        <v>359</v>
      </c>
      <c r="G317" s="33">
        <f t="shared" si="115"/>
        <v>351</v>
      </c>
      <c r="H317" s="33" t="s">
        <v>1615</v>
      </c>
      <c r="I317" s="40" t="s">
        <v>378</v>
      </c>
      <c r="J317" s="98"/>
      <c r="K317" s="98"/>
      <c r="L317" s="98"/>
    </row>
    <row r="318" spans="1:12" x14ac:dyDescent="0.2">
      <c r="A318" s="48" t="s">
        <v>379</v>
      </c>
      <c r="B318" s="31" t="s">
        <v>670</v>
      </c>
      <c r="C318" s="32"/>
      <c r="D318" s="87" t="s">
        <v>13</v>
      </c>
      <c r="E318" s="33">
        <v>382</v>
      </c>
      <c r="F318" s="33">
        <f t="shared" si="114"/>
        <v>374</v>
      </c>
      <c r="G318" s="33">
        <f t="shared" si="115"/>
        <v>367</v>
      </c>
      <c r="H318" s="33" t="s">
        <v>1656</v>
      </c>
      <c r="I318" s="40" t="s">
        <v>380</v>
      </c>
      <c r="J318" s="98"/>
      <c r="K318" s="98"/>
      <c r="L318" s="98"/>
    </row>
    <row r="319" spans="1:12" x14ac:dyDescent="0.2">
      <c r="A319" s="48" t="s">
        <v>381</v>
      </c>
      <c r="B319" s="31" t="s">
        <v>671</v>
      </c>
      <c r="C319" s="32"/>
      <c r="D319" s="87" t="s">
        <v>13</v>
      </c>
      <c r="E319" s="33">
        <v>376</v>
      </c>
      <c r="F319" s="33">
        <f t="shared" si="114"/>
        <v>368</v>
      </c>
      <c r="G319" s="33">
        <f t="shared" si="115"/>
        <v>361</v>
      </c>
      <c r="H319" s="33" t="s">
        <v>1656</v>
      </c>
      <c r="I319" s="40" t="s">
        <v>382</v>
      </c>
      <c r="J319" s="98"/>
      <c r="K319" s="98"/>
      <c r="L319" s="98"/>
    </row>
    <row r="320" spans="1:12" x14ac:dyDescent="0.2">
      <c r="A320" s="48" t="s">
        <v>383</v>
      </c>
      <c r="B320" s="31" t="s">
        <v>672</v>
      </c>
      <c r="C320" s="32"/>
      <c r="D320" s="87" t="s">
        <v>1896</v>
      </c>
      <c r="E320" s="33">
        <v>332</v>
      </c>
      <c r="F320" s="33">
        <f t="shared" si="114"/>
        <v>325</v>
      </c>
      <c r="G320" s="33">
        <f t="shared" si="115"/>
        <v>319</v>
      </c>
      <c r="H320" s="33" t="s">
        <v>1649</v>
      </c>
      <c r="I320" s="40" t="s">
        <v>384</v>
      </c>
      <c r="J320" s="98"/>
      <c r="K320" s="98"/>
      <c r="L320" s="98"/>
    </row>
    <row r="321" spans="1:12" x14ac:dyDescent="0.2">
      <c r="A321" s="48" t="s">
        <v>385</v>
      </c>
      <c r="B321" s="31" t="s">
        <v>673</v>
      </c>
      <c r="C321" s="32"/>
      <c r="D321" s="87" t="s">
        <v>1896</v>
      </c>
      <c r="E321" s="33">
        <v>392</v>
      </c>
      <c r="F321" s="33">
        <f t="shared" si="114"/>
        <v>384</v>
      </c>
      <c r="G321" s="33">
        <f t="shared" si="115"/>
        <v>376</v>
      </c>
      <c r="H321" s="33" t="s">
        <v>1587</v>
      </c>
      <c r="I321" s="40" t="s">
        <v>386</v>
      </c>
      <c r="J321" s="98"/>
      <c r="K321" s="98"/>
      <c r="L321" s="98"/>
    </row>
    <row r="322" spans="1:12" x14ac:dyDescent="0.2">
      <c r="A322" s="48" t="s">
        <v>387</v>
      </c>
      <c r="B322" s="31" t="s">
        <v>674</v>
      </c>
      <c r="C322" s="32"/>
      <c r="D322" s="87" t="s">
        <v>13</v>
      </c>
      <c r="E322" s="33">
        <v>473</v>
      </c>
      <c r="F322" s="33">
        <f t="shared" si="114"/>
        <v>464</v>
      </c>
      <c r="G322" s="33">
        <f t="shared" si="115"/>
        <v>454</v>
      </c>
      <c r="H322" s="33" t="s">
        <v>1644</v>
      </c>
      <c r="I322" s="40" t="s">
        <v>388</v>
      </c>
      <c r="J322" s="98"/>
      <c r="K322" s="98"/>
      <c r="L322" s="98"/>
    </row>
    <row r="323" spans="1:12" x14ac:dyDescent="0.2">
      <c r="A323" s="48" t="s">
        <v>389</v>
      </c>
      <c r="B323" s="31" t="s">
        <v>675</v>
      </c>
      <c r="C323" s="32"/>
      <c r="D323" s="87" t="s">
        <v>13</v>
      </c>
      <c r="E323" s="33">
        <v>497</v>
      </c>
      <c r="F323" s="33">
        <f t="shared" si="114"/>
        <v>487</v>
      </c>
      <c r="G323" s="33">
        <f t="shared" si="115"/>
        <v>477</v>
      </c>
      <c r="H323" s="33" t="s">
        <v>1868</v>
      </c>
      <c r="I323" s="40" t="s">
        <v>390</v>
      </c>
      <c r="J323" s="98"/>
      <c r="K323" s="98"/>
      <c r="L323" s="98"/>
    </row>
    <row r="324" spans="1:12" x14ac:dyDescent="0.2">
      <c r="A324" s="48" t="s">
        <v>391</v>
      </c>
      <c r="B324" s="31" t="s">
        <v>676</v>
      </c>
      <c r="C324" s="32"/>
      <c r="D324" s="87" t="s">
        <v>13</v>
      </c>
      <c r="E324" s="33">
        <v>975</v>
      </c>
      <c r="F324" s="33">
        <f t="shared" si="114"/>
        <v>956</v>
      </c>
      <c r="G324" s="33">
        <f t="shared" si="115"/>
        <v>936</v>
      </c>
      <c r="H324" s="33" t="s">
        <v>1839</v>
      </c>
      <c r="I324" s="40" t="s">
        <v>392</v>
      </c>
      <c r="J324" s="98"/>
      <c r="K324" s="98"/>
      <c r="L324" s="98"/>
    </row>
    <row r="325" spans="1:12" x14ac:dyDescent="0.2">
      <c r="A325" s="48" t="s">
        <v>393</v>
      </c>
      <c r="B325" s="31" t="s">
        <v>677</v>
      </c>
      <c r="C325" s="32"/>
      <c r="D325" s="87" t="s">
        <v>1896</v>
      </c>
      <c r="E325" s="33">
        <v>165</v>
      </c>
      <c r="F325" s="33">
        <f t="shared" si="114"/>
        <v>162</v>
      </c>
      <c r="G325" s="33">
        <f t="shared" si="115"/>
        <v>158</v>
      </c>
      <c r="H325" s="33" t="s">
        <v>1645</v>
      </c>
      <c r="I325" s="40" t="s">
        <v>394</v>
      </c>
      <c r="J325" s="98"/>
      <c r="K325" s="98"/>
      <c r="L325" s="98"/>
    </row>
    <row r="326" spans="1:12" ht="22.5" x14ac:dyDescent="0.2">
      <c r="A326" s="48" t="s">
        <v>395</v>
      </c>
      <c r="B326" s="31" t="s">
        <v>678</v>
      </c>
      <c r="C326" s="32"/>
      <c r="D326" s="87" t="s">
        <v>1896</v>
      </c>
      <c r="E326" s="33">
        <v>584</v>
      </c>
      <c r="F326" s="33">
        <f t="shared" si="114"/>
        <v>572</v>
      </c>
      <c r="G326" s="33">
        <f t="shared" si="115"/>
        <v>561</v>
      </c>
      <c r="H326" s="33" t="s">
        <v>1604</v>
      </c>
      <c r="I326" s="40" t="s">
        <v>396</v>
      </c>
      <c r="J326" s="98"/>
      <c r="K326" s="98"/>
      <c r="L326" s="98"/>
    </row>
    <row r="327" spans="1:12" ht="22.5" x14ac:dyDescent="0.2">
      <c r="A327" s="48" t="s">
        <v>397</v>
      </c>
      <c r="B327" s="31" t="s">
        <v>679</v>
      </c>
      <c r="C327" s="32"/>
      <c r="D327" s="87" t="s">
        <v>1896</v>
      </c>
      <c r="E327" s="33">
        <v>559</v>
      </c>
      <c r="F327" s="33">
        <f t="shared" si="114"/>
        <v>548</v>
      </c>
      <c r="G327" s="33">
        <f t="shared" si="115"/>
        <v>537</v>
      </c>
      <c r="H327" s="33" t="s">
        <v>1628</v>
      </c>
      <c r="I327" s="40" t="s">
        <v>398</v>
      </c>
      <c r="J327" s="98"/>
      <c r="K327" s="98"/>
      <c r="L327" s="98"/>
    </row>
    <row r="328" spans="1:12" x14ac:dyDescent="0.2">
      <c r="A328" s="48" t="s">
        <v>399</v>
      </c>
      <c r="B328" s="31" t="s">
        <v>680</v>
      </c>
      <c r="C328" s="32"/>
      <c r="D328" s="87" t="s">
        <v>13</v>
      </c>
      <c r="E328" s="33">
        <v>817</v>
      </c>
      <c r="F328" s="33">
        <f t="shared" si="114"/>
        <v>801</v>
      </c>
      <c r="G328" s="33">
        <f t="shared" si="115"/>
        <v>784</v>
      </c>
      <c r="H328" s="33" t="s">
        <v>1590</v>
      </c>
      <c r="I328" s="40" t="s">
        <v>400</v>
      </c>
      <c r="J328" s="98"/>
      <c r="K328" s="98"/>
      <c r="L328" s="98"/>
    </row>
    <row r="329" spans="1:12" x14ac:dyDescent="0.2">
      <c r="A329" s="48" t="s">
        <v>401</v>
      </c>
      <c r="B329" s="31" t="s">
        <v>681</v>
      </c>
      <c r="C329" s="32"/>
      <c r="D329" s="87" t="s">
        <v>1896</v>
      </c>
      <c r="E329" s="33">
        <v>817</v>
      </c>
      <c r="F329" s="33">
        <f t="shared" si="114"/>
        <v>801</v>
      </c>
      <c r="G329" s="33">
        <f t="shared" si="115"/>
        <v>784</v>
      </c>
      <c r="H329" s="33" t="s">
        <v>1590</v>
      </c>
      <c r="I329" s="40" t="s">
        <v>402</v>
      </c>
      <c r="J329" s="98"/>
      <c r="K329" s="98"/>
      <c r="L329" s="98"/>
    </row>
    <row r="330" spans="1:12" x14ac:dyDescent="0.2">
      <c r="A330" s="48" t="s">
        <v>403</v>
      </c>
      <c r="B330" s="31" t="s">
        <v>682</v>
      </c>
      <c r="C330" s="32"/>
      <c r="D330" s="87" t="s">
        <v>1896</v>
      </c>
      <c r="E330" s="33">
        <v>817</v>
      </c>
      <c r="F330" s="33">
        <f t="shared" si="114"/>
        <v>801</v>
      </c>
      <c r="G330" s="33">
        <f t="shared" si="115"/>
        <v>784</v>
      </c>
      <c r="H330" s="33" t="s">
        <v>1590</v>
      </c>
      <c r="I330" s="40" t="s">
        <v>404</v>
      </c>
      <c r="J330" s="98"/>
      <c r="K330" s="98"/>
      <c r="L330" s="98"/>
    </row>
    <row r="331" spans="1:12" x14ac:dyDescent="0.2">
      <c r="A331" s="48" t="s">
        <v>405</v>
      </c>
      <c r="B331" s="31" t="s">
        <v>683</v>
      </c>
      <c r="C331" s="32"/>
      <c r="D331" s="87" t="s">
        <v>1896</v>
      </c>
      <c r="E331" s="33">
        <v>135</v>
      </c>
      <c r="F331" s="33">
        <f t="shared" si="114"/>
        <v>132</v>
      </c>
      <c r="G331" s="33">
        <f t="shared" si="115"/>
        <v>130</v>
      </c>
      <c r="H331" s="33" t="s">
        <v>1869</v>
      </c>
      <c r="I331" s="40" t="s">
        <v>406</v>
      </c>
      <c r="J331" s="98"/>
      <c r="K331" s="98"/>
      <c r="L331" s="98"/>
    </row>
    <row r="332" spans="1:12" x14ac:dyDescent="0.2">
      <c r="A332" s="48" t="s">
        <v>407</v>
      </c>
      <c r="B332" s="31" t="s">
        <v>684</v>
      </c>
      <c r="C332" s="32"/>
      <c r="D332" s="87" t="s">
        <v>1896</v>
      </c>
      <c r="E332" s="33">
        <v>135</v>
      </c>
      <c r="F332" s="33">
        <f t="shared" si="114"/>
        <v>132</v>
      </c>
      <c r="G332" s="33">
        <f t="shared" si="115"/>
        <v>130</v>
      </c>
      <c r="H332" s="33" t="s">
        <v>1869</v>
      </c>
      <c r="I332" s="40" t="s">
        <v>408</v>
      </c>
      <c r="J332" s="98"/>
      <c r="K332" s="98"/>
      <c r="L332" s="98"/>
    </row>
    <row r="333" spans="1:12" x14ac:dyDescent="0.2">
      <c r="A333" s="48" t="s">
        <v>409</v>
      </c>
      <c r="B333" s="31" t="s">
        <v>685</v>
      </c>
      <c r="C333" s="32"/>
      <c r="D333" s="87" t="s">
        <v>13</v>
      </c>
      <c r="E333" s="33">
        <v>135</v>
      </c>
      <c r="F333" s="33">
        <f t="shared" si="114"/>
        <v>132</v>
      </c>
      <c r="G333" s="33">
        <f t="shared" si="115"/>
        <v>130</v>
      </c>
      <c r="H333" s="33" t="s">
        <v>1869</v>
      </c>
      <c r="I333" s="40" t="s">
        <v>410</v>
      </c>
      <c r="J333" s="98"/>
      <c r="K333" s="98"/>
      <c r="L333" s="98"/>
    </row>
    <row r="334" spans="1:12" x14ac:dyDescent="0.2">
      <c r="A334" s="48" t="s">
        <v>411</v>
      </c>
      <c r="B334" s="31" t="s">
        <v>686</v>
      </c>
      <c r="C334" s="32"/>
      <c r="D334" s="87" t="s">
        <v>1896</v>
      </c>
      <c r="E334" s="33">
        <v>140</v>
      </c>
      <c r="F334" s="33">
        <f t="shared" si="114"/>
        <v>137</v>
      </c>
      <c r="G334" s="33">
        <f t="shared" si="115"/>
        <v>134</v>
      </c>
      <c r="H334" s="33" t="s">
        <v>1869</v>
      </c>
      <c r="I334" s="40" t="s">
        <v>412</v>
      </c>
      <c r="J334" s="98"/>
      <c r="K334" s="98"/>
      <c r="L334" s="98"/>
    </row>
    <row r="335" spans="1:12" x14ac:dyDescent="0.2">
      <c r="A335" s="48" t="s">
        <v>413</v>
      </c>
      <c r="B335" s="31" t="s">
        <v>687</v>
      </c>
      <c r="C335" s="32"/>
      <c r="D335" s="87" t="s">
        <v>1896</v>
      </c>
      <c r="E335" s="33">
        <v>135</v>
      </c>
      <c r="F335" s="33">
        <f t="shared" si="114"/>
        <v>132</v>
      </c>
      <c r="G335" s="33">
        <f t="shared" si="115"/>
        <v>130</v>
      </c>
      <c r="H335" s="33" t="s">
        <v>1869</v>
      </c>
      <c r="I335" s="40" t="s">
        <v>414</v>
      </c>
      <c r="J335" s="98"/>
      <c r="K335" s="98"/>
      <c r="L335" s="98"/>
    </row>
    <row r="336" spans="1:12" x14ac:dyDescent="0.2">
      <c r="A336" s="48" t="s">
        <v>415</v>
      </c>
      <c r="B336" s="31" t="s">
        <v>1224</v>
      </c>
      <c r="C336" s="32"/>
      <c r="D336" s="87" t="s">
        <v>1896</v>
      </c>
      <c r="E336" s="33">
        <v>134</v>
      </c>
      <c r="F336" s="33">
        <f t="shared" si="114"/>
        <v>131</v>
      </c>
      <c r="G336" s="33">
        <f t="shared" si="115"/>
        <v>129</v>
      </c>
      <c r="H336" s="33" t="s">
        <v>1869</v>
      </c>
      <c r="I336" s="40" t="s">
        <v>416</v>
      </c>
      <c r="J336" s="98"/>
      <c r="K336" s="98"/>
      <c r="L336" s="98"/>
    </row>
    <row r="337" spans="1:12" x14ac:dyDescent="0.2">
      <c r="A337" s="48" t="s">
        <v>417</v>
      </c>
      <c r="B337" s="31" t="s">
        <v>688</v>
      </c>
      <c r="C337" s="32"/>
      <c r="D337" s="87" t="s">
        <v>1896</v>
      </c>
      <c r="E337" s="33">
        <v>480</v>
      </c>
      <c r="F337" s="33">
        <f t="shared" si="114"/>
        <v>470</v>
      </c>
      <c r="G337" s="33">
        <f t="shared" si="115"/>
        <v>461</v>
      </c>
      <c r="H337" s="33" t="s">
        <v>1601</v>
      </c>
      <c r="I337" s="40" t="s">
        <v>418</v>
      </c>
      <c r="J337" s="98"/>
      <c r="K337" s="98"/>
      <c r="L337" s="98"/>
    </row>
    <row r="338" spans="1:12" x14ac:dyDescent="0.2">
      <c r="A338" s="48" t="s">
        <v>419</v>
      </c>
      <c r="B338" s="31" t="s">
        <v>689</v>
      </c>
      <c r="C338" s="32"/>
      <c r="D338" s="87" t="s">
        <v>13</v>
      </c>
      <c r="E338" s="33">
        <v>241</v>
      </c>
      <c r="F338" s="33">
        <f t="shared" si="114"/>
        <v>236</v>
      </c>
      <c r="G338" s="33">
        <f t="shared" si="115"/>
        <v>231</v>
      </c>
      <c r="H338" s="33" t="s">
        <v>1831</v>
      </c>
      <c r="I338" s="40" t="s">
        <v>420</v>
      </c>
      <c r="J338" s="98"/>
      <c r="K338" s="98"/>
      <c r="L338" s="98"/>
    </row>
    <row r="339" spans="1:12" x14ac:dyDescent="0.2">
      <c r="A339" s="48" t="s">
        <v>421</v>
      </c>
      <c r="B339" s="31" t="s">
        <v>690</v>
      </c>
      <c r="C339" s="32"/>
      <c r="D339" s="87" t="s">
        <v>13</v>
      </c>
      <c r="E339" s="33">
        <v>665</v>
      </c>
      <c r="F339" s="33">
        <f t="shared" si="114"/>
        <v>652</v>
      </c>
      <c r="G339" s="33">
        <f t="shared" si="115"/>
        <v>638</v>
      </c>
      <c r="H339" s="33" t="s">
        <v>1605</v>
      </c>
      <c r="I339" s="40" t="s">
        <v>1296</v>
      </c>
      <c r="J339" s="98"/>
      <c r="K339" s="98"/>
      <c r="L339" s="98"/>
    </row>
    <row r="340" spans="1:12" x14ac:dyDescent="0.2">
      <c r="A340" s="48" t="s">
        <v>422</v>
      </c>
      <c r="B340" s="31" t="s">
        <v>691</v>
      </c>
      <c r="C340" s="32"/>
      <c r="D340" s="87" t="s">
        <v>13</v>
      </c>
      <c r="E340" s="33">
        <v>660</v>
      </c>
      <c r="F340" s="33">
        <f t="shared" si="114"/>
        <v>647</v>
      </c>
      <c r="G340" s="33">
        <f t="shared" si="115"/>
        <v>634</v>
      </c>
      <c r="H340" s="33" t="s">
        <v>1594</v>
      </c>
      <c r="I340" s="40" t="s">
        <v>423</v>
      </c>
      <c r="J340" s="98"/>
      <c r="K340" s="98"/>
      <c r="L340" s="98"/>
    </row>
    <row r="341" spans="1:12" x14ac:dyDescent="0.2">
      <c r="A341" s="48" t="s">
        <v>424</v>
      </c>
      <c r="B341" s="31" t="s">
        <v>692</v>
      </c>
      <c r="C341" s="32"/>
      <c r="D341" s="87" t="s">
        <v>1896</v>
      </c>
      <c r="E341" s="33">
        <v>657</v>
      </c>
      <c r="F341" s="33">
        <f t="shared" si="114"/>
        <v>644</v>
      </c>
      <c r="G341" s="33">
        <f t="shared" si="115"/>
        <v>631</v>
      </c>
      <c r="H341" s="33" t="s">
        <v>1594</v>
      </c>
      <c r="I341" s="40" t="s">
        <v>425</v>
      </c>
      <c r="J341" s="98"/>
      <c r="K341" s="98"/>
      <c r="L341" s="98"/>
    </row>
    <row r="342" spans="1:12" x14ac:dyDescent="0.2">
      <c r="A342" s="48" t="s">
        <v>426</v>
      </c>
      <c r="B342" s="31" t="s">
        <v>693</v>
      </c>
      <c r="C342" s="32"/>
      <c r="D342" s="87" t="s">
        <v>1896</v>
      </c>
      <c r="E342" s="33">
        <v>593</v>
      </c>
      <c r="F342" s="33">
        <f t="shared" si="114"/>
        <v>581</v>
      </c>
      <c r="G342" s="33">
        <f t="shared" si="115"/>
        <v>569</v>
      </c>
      <c r="H342" s="33" t="s">
        <v>1604</v>
      </c>
      <c r="I342" s="40" t="s">
        <v>427</v>
      </c>
      <c r="J342" s="98"/>
      <c r="K342" s="98"/>
      <c r="L342" s="98"/>
    </row>
    <row r="343" spans="1:12" ht="22.5" x14ac:dyDescent="0.2">
      <c r="A343" s="48" t="s">
        <v>428</v>
      </c>
      <c r="B343" s="31" t="s">
        <v>694</v>
      </c>
      <c r="C343" s="32"/>
      <c r="D343" s="87" t="s">
        <v>1896</v>
      </c>
      <c r="E343" s="33">
        <v>748</v>
      </c>
      <c r="F343" s="33">
        <f t="shared" si="114"/>
        <v>733</v>
      </c>
      <c r="G343" s="33">
        <f t="shared" si="115"/>
        <v>718</v>
      </c>
      <c r="H343" s="33" t="s">
        <v>1654</v>
      </c>
      <c r="I343" s="40" t="s">
        <v>429</v>
      </c>
      <c r="J343" s="98"/>
      <c r="K343" s="98"/>
      <c r="L343" s="98"/>
    </row>
    <row r="344" spans="1:12" x14ac:dyDescent="0.2">
      <c r="A344" s="48" t="s">
        <v>430</v>
      </c>
      <c r="B344" s="31" t="s">
        <v>695</v>
      </c>
      <c r="C344" s="32"/>
      <c r="D344" s="87" t="s">
        <v>1896</v>
      </c>
      <c r="E344" s="33">
        <v>500</v>
      </c>
      <c r="F344" s="33">
        <f t="shared" si="114"/>
        <v>490</v>
      </c>
      <c r="G344" s="33">
        <f t="shared" si="115"/>
        <v>480</v>
      </c>
      <c r="H344" s="33" t="s">
        <v>1868</v>
      </c>
      <c r="I344" s="40" t="s">
        <v>431</v>
      </c>
      <c r="J344" s="98"/>
      <c r="K344" s="98"/>
      <c r="L344" s="98"/>
    </row>
    <row r="345" spans="1:12" x14ac:dyDescent="0.2">
      <c r="A345" s="48" t="s">
        <v>432</v>
      </c>
      <c r="B345" s="31" t="s">
        <v>696</v>
      </c>
      <c r="C345" s="32"/>
      <c r="D345" s="87" t="s">
        <v>13</v>
      </c>
      <c r="E345" s="33">
        <v>493</v>
      </c>
      <c r="F345" s="33">
        <f t="shared" si="114"/>
        <v>483</v>
      </c>
      <c r="G345" s="33">
        <f t="shared" si="115"/>
        <v>473</v>
      </c>
      <c r="H345" s="33" t="s">
        <v>1868</v>
      </c>
      <c r="I345" s="40" t="s">
        <v>433</v>
      </c>
      <c r="J345" s="98"/>
      <c r="K345" s="98"/>
      <c r="L345" s="98"/>
    </row>
    <row r="346" spans="1:12" ht="22.5" x14ac:dyDescent="0.2">
      <c r="A346" s="30" t="s">
        <v>434</v>
      </c>
      <c r="B346" s="31" t="s">
        <v>697</v>
      </c>
      <c r="C346" s="32"/>
      <c r="D346" s="87" t="s">
        <v>13</v>
      </c>
      <c r="E346" s="33">
        <v>120</v>
      </c>
      <c r="F346" s="33">
        <f t="shared" si="114"/>
        <v>118</v>
      </c>
      <c r="G346" s="33">
        <f t="shared" si="115"/>
        <v>115</v>
      </c>
      <c r="H346" s="33" t="s">
        <v>1870</v>
      </c>
      <c r="I346" s="40" t="s">
        <v>1297</v>
      </c>
      <c r="J346" s="98"/>
      <c r="K346" s="98"/>
      <c r="L346" s="98"/>
    </row>
    <row r="347" spans="1:12" x14ac:dyDescent="0.2">
      <c r="A347" s="30" t="s">
        <v>435</v>
      </c>
      <c r="B347" s="31" t="s">
        <v>698</v>
      </c>
      <c r="C347" s="32"/>
      <c r="D347" s="87" t="s">
        <v>1896</v>
      </c>
      <c r="E347" s="33">
        <v>302</v>
      </c>
      <c r="F347" s="33">
        <f t="shared" ref="F347:F350" si="116">ROUND(E347*0.98,0)</f>
        <v>296</v>
      </c>
      <c r="G347" s="33">
        <f t="shared" ref="G347:G350" si="117">ROUND(E347*0.96,0)</f>
        <v>290</v>
      </c>
      <c r="H347" s="33" t="s">
        <v>1599</v>
      </c>
      <c r="I347" s="40" t="s">
        <v>1298</v>
      </c>
      <c r="J347" s="98"/>
      <c r="K347" s="98"/>
      <c r="L347" s="98"/>
    </row>
    <row r="348" spans="1:12" x14ac:dyDescent="0.2">
      <c r="A348" s="39" t="s">
        <v>436</v>
      </c>
      <c r="B348" s="37" t="s">
        <v>699</v>
      </c>
      <c r="C348" s="32"/>
      <c r="D348" s="87" t="s">
        <v>13</v>
      </c>
      <c r="E348" s="33">
        <v>549</v>
      </c>
      <c r="F348" s="90">
        <f t="shared" si="116"/>
        <v>538</v>
      </c>
      <c r="G348" s="90">
        <f t="shared" si="117"/>
        <v>527</v>
      </c>
      <c r="H348" s="33" t="s">
        <v>1588</v>
      </c>
      <c r="I348" s="40" t="s">
        <v>1372</v>
      </c>
      <c r="J348" s="98"/>
      <c r="K348" s="98"/>
      <c r="L348" s="98"/>
    </row>
    <row r="349" spans="1:12" x14ac:dyDescent="0.2">
      <c r="A349" s="91" t="s">
        <v>437</v>
      </c>
      <c r="B349" s="42" t="s">
        <v>700</v>
      </c>
      <c r="C349" s="32"/>
      <c r="D349" s="87" t="s">
        <v>13</v>
      </c>
      <c r="E349" s="33">
        <v>500</v>
      </c>
      <c r="F349" s="90">
        <f t="shared" si="116"/>
        <v>490</v>
      </c>
      <c r="G349" s="90">
        <f t="shared" si="117"/>
        <v>480</v>
      </c>
      <c r="H349" s="33" t="s">
        <v>1868</v>
      </c>
      <c r="I349" s="47" t="s">
        <v>1299</v>
      </c>
      <c r="J349" s="98"/>
      <c r="K349" s="98"/>
      <c r="L349" s="98"/>
    </row>
    <row r="350" spans="1:12" x14ac:dyDescent="0.2">
      <c r="A350" s="91" t="s">
        <v>1336</v>
      </c>
      <c r="B350" s="42" t="s">
        <v>1337</v>
      </c>
      <c r="C350" s="32"/>
      <c r="D350" s="87" t="s">
        <v>1896</v>
      </c>
      <c r="E350" s="33">
        <v>207</v>
      </c>
      <c r="F350" s="90">
        <f t="shared" si="116"/>
        <v>203</v>
      </c>
      <c r="G350" s="90">
        <f t="shared" si="117"/>
        <v>199</v>
      </c>
      <c r="H350" s="33" t="s">
        <v>1871</v>
      </c>
      <c r="I350" s="47" t="s">
        <v>1373</v>
      </c>
      <c r="J350" s="98"/>
      <c r="K350" s="98"/>
      <c r="L350" s="98"/>
    </row>
    <row r="351" spans="1:12" x14ac:dyDescent="0.2">
      <c r="A351" s="91" t="s">
        <v>1340</v>
      </c>
      <c r="B351" s="42" t="s">
        <v>1341</v>
      </c>
      <c r="C351" s="32"/>
      <c r="D351" s="87" t="s">
        <v>13</v>
      </c>
      <c r="E351" s="33">
        <v>405</v>
      </c>
      <c r="F351" s="90">
        <f t="shared" ref="F351:F354" si="118">ROUND(E351*0.98,0)</f>
        <v>397</v>
      </c>
      <c r="G351" s="90">
        <f t="shared" ref="G351:G354" si="119">ROUND(E351*0.96,0)</f>
        <v>389</v>
      </c>
      <c r="H351" s="33" t="s">
        <v>1651</v>
      </c>
      <c r="I351" s="47" t="s">
        <v>1374</v>
      </c>
      <c r="J351" s="98"/>
      <c r="K351" s="98"/>
      <c r="L351" s="98"/>
    </row>
    <row r="352" spans="1:12" x14ac:dyDescent="0.2">
      <c r="A352" s="91" t="s">
        <v>1342</v>
      </c>
      <c r="B352" s="42" t="s">
        <v>1343</v>
      </c>
      <c r="C352" s="32"/>
      <c r="D352" s="87" t="s">
        <v>13</v>
      </c>
      <c r="E352" s="33">
        <v>405</v>
      </c>
      <c r="F352" s="90">
        <f t="shared" si="118"/>
        <v>397</v>
      </c>
      <c r="G352" s="90">
        <f t="shared" si="119"/>
        <v>389</v>
      </c>
      <c r="H352" s="33" t="s">
        <v>1651</v>
      </c>
      <c r="I352" s="47" t="s">
        <v>1375</v>
      </c>
      <c r="J352" s="98"/>
      <c r="K352" s="98"/>
      <c r="L352" s="98"/>
    </row>
    <row r="353" spans="1:12" x14ac:dyDescent="0.2">
      <c r="A353" s="91" t="s">
        <v>1338</v>
      </c>
      <c r="B353" s="42" t="s">
        <v>1344</v>
      </c>
      <c r="C353" s="32"/>
      <c r="D353" s="87" t="s">
        <v>13</v>
      </c>
      <c r="E353" s="33">
        <v>405</v>
      </c>
      <c r="F353" s="90">
        <f t="shared" si="118"/>
        <v>397</v>
      </c>
      <c r="G353" s="90">
        <f t="shared" si="119"/>
        <v>389</v>
      </c>
      <c r="H353" s="33" t="s">
        <v>1651</v>
      </c>
      <c r="I353" s="47" t="s">
        <v>1376</v>
      </c>
      <c r="J353" s="98"/>
      <c r="K353" s="98"/>
      <c r="L353" s="98"/>
    </row>
    <row r="354" spans="1:12" x14ac:dyDescent="0.2">
      <c r="A354" s="91" t="s">
        <v>1345</v>
      </c>
      <c r="B354" s="42" t="s">
        <v>1346</v>
      </c>
      <c r="C354" s="32"/>
      <c r="D354" s="87" t="s">
        <v>13</v>
      </c>
      <c r="E354" s="33">
        <v>405</v>
      </c>
      <c r="F354" s="90">
        <f t="shared" si="118"/>
        <v>397</v>
      </c>
      <c r="G354" s="90">
        <f t="shared" si="119"/>
        <v>389</v>
      </c>
      <c r="H354" s="33" t="s">
        <v>1651</v>
      </c>
      <c r="I354" s="47" t="s">
        <v>1377</v>
      </c>
      <c r="J354" s="98"/>
      <c r="K354" s="98"/>
      <c r="L354" s="98"/>
    </row>
    <row r="355" spans="1:12" x14ac:dyDescent="0.2">
      <c r="A355" s="91" t="s">
        <v>1508</v>
      </c>
      <c r="B355" s="42" t="s">
        <v>1509</v>
      </c>
      <c r="C355" s="32"/>
      <c r="D355" s="87" t="s">
        <v>1896</v>
      </c>
      <c r="E355" s="33">
        <v>389</v>
      </c>
      <c r="F355" s="90">
        <f t="shared" ref="F355:F387" si="120">ROUND(E355*0.98,0)</f>
        <v>381</v>
      </c>
      <c r="G355" s="90">
        <f t="shared" ref="G355:G387" si="121">ROUND(E355*0.96,0)</f>
        <v>373</v>
      </c>
      <c r="H355" s="33" t="s">
        <v>1587</v>
      </c>
      <c r="I355" s="110" t="s">
        <v>1716</v>
      </c>
      <c r="J355" s="98"/>
      <c r="K355" s="98"/>
      <c r="L355" s="98"/>
    </row>
    <row r="356" spans="1:12" x14ac:dyDescent="0.2">
      <c r="A356" s="91" t="s">
        <v>1519</v>
      </c>
      <c r="B356" s="42" t="s">
        <v>1725</v>
      </c>
      <c r="C356" s="32"/>
      <c r="D356" s="87" t="s">
        <v>13</v>
      </c>
      <c r="E356" s="33">
        <v>660</v>
      </c>
      <c r="F356" s="90">
        <f t="shared" ref="F356:F357" si="122">ROUND(E356*0.98,0)</f>
        <v>647</v>
      </c>
      <c r="G356" s="90">
        <f t="shared" ref="G356:G357" si="123">ROUND(E356*0.96,0)</f>
        <v>634</v>
      </c>
      <c r="H356" s="33" t="s">
        <v>1594</v>
      </c>
      <c r="I356" s="110" t="s">
        <v>1735</v>
      </c>
      <c r="J356" s="98"/>
      <c r="K356" s="98"/>
      <c r="L356" s="98"/>
    </row>
    <row r="357" spans="1:12" x14ac:dyDescent="0.2">
      <c r="A357" s="91" t="s">
        <v>1520</v>
      </c>
      <c r="B357" s="42" t="s">
        <v>1726</v>
      </c>
      <c r="C357" s="32"/>
      <c r="D357" s="87" t="s">
        <v>13</v>
      </c>
      <c r="E357" s="33">
        <v>718</v>
      </c>
      <c r="F357" s="90">
        <f t="shared" si="122"/>
        <v>704</v>
      </c>
      <c r="G357" s="90">
        <f t="shared" si="123"/>
        <v>689</v>
      </c>
      <c r="H357" s="33" t="s">
        <v>1858</v>
      </c>
      <c r="I357" s="110" t="s">
        <v>1736</v>
      </c>
      <c r="J357" s="98"/>
      <c r="K357" s="98"/>
      <c r="L357" s="98"/>
    </row>
    <row r="358" spans="1:12" x14ac:dyDescent="0.2">
      <c r="A358" s="91" t="s">
        <v>1510</v>
      </c>
      <c r="B358" s="42" t="s">
        <v>1511</v>
      </c>
      <c r="C358" s="32"/>
      <c r="D358" s="87" t="s">
        <v>13</v>
      </c>
      <c r="E358" s="33">
        <v>289</v>
      </c>
      <c r="F358" s="90">
        <f t="shared" si="120"/>
        <v>283</v>
      </c>
      <c r="G358" s="90">
        <f t="shared" si="121"/>
        <v>277</v>
      </c>
      <c r="H358" s="33" t="s">
        <v>1872</v>
      </c>
      <c r="I358" s="110" t="s">
        <v>1717</v>
      </c>
      <c r="J358" s="98"/>
      <c r="K358" s="98"/>
      <c r="L358" s="98"/>
    </row>
    <row r="359" spans="1:12" x14ac:dyDescent="0.2">
      <c r="A359" s="91" t="s">
        <v>1512</v>
      </c>
      <c r="B359" s="42" t="s">
        <v>1513</v>
      </c>
      <c r="C359" s="32"/>
      <c r="D359" s="87" t="s">
        <v>13</v>
      </c>
      <c r="E359" s="33">
        <v>241</v>
      </c>
      <c r="F359" s="90">
        <f t="shared" si="120"/>
        <v>236</v>
      </c>
      <c r="G359" s="90">
        <f t="shared" si="121"/>
        <v>231</v>
      </c>
      <c r="H359" s="33" t="s">
        <v>1831</v>
      </c>
      <c r="I359" s="110" t="s">
        <v>1718</v>
      </c>
      <c r="J359" s="98"/>
      <c r="K359" s="98"/>
      <c r="L359" s="98"/>
    </row>
    <row r="360" spans="1:12" x14ac:dyDescent="0.2">
      <c r="A360" s="91" t="s">
        <v>1514</v>
      </c>
      <c r="B360" s="42" t="s">
        <v>1515</v>
      </c>
      <c r="C360" s="32"/>
      <c r="D360" s="87" t="s">
        <v>1896</v>
      </c>
      <c r="E360" s="33">
        <v>311</v>
      </c>
      <c r="F360" s="90">
        <f t="shared" si="120"/>
        <v>305</v>
      </c>
      <c r="G360" s="90">
        <f t="shared" si="121"/>
        <v>299</v>
      </c>
      <c r="H360" s="33" t="s">
        <v>1607</v>
      </c>
      <c r="I360" s="110" t="s">
        <v>1719</v>
      </c>
      <c r="J360" s="98"/>
      <c r="K360" s="98"/>
      <c r="L360" s="98"/>
    </row>
    <row r="361" spans="1:12" s="103" customFormat="1" x14ac:dyDescent="0.2">
      <c r="A361" s="162" t="s">
        <v>1776</v>
      </c>
      <c r="B361" s="121" t="s">
        <v>1777</v>
      </c>
      <c r="C361" s="123"/>
      <c r="D361" s="165" t="s">
        <v>1909</v>
      </c>
      <c r="E361" s="124">
        <v>1557</v>
      </c>
      <c r="F361" s="124">
        <f t="shared" si="120"/>
        <v>1526</v>
      </c>
      <c r="G361" s="124">
        <f t="shared" si="121"/>
        <v>1495</v>
      </c>
      <c r="H361" s="124" t="s">
        <v>1629</v>
      </c>
      <c r="I361" s="109" t="s">
        <v>1807</v>
      </c>
      <c r="J361" s="105"/>
      <c r="K361" s="105"/>
      <c r="L361" s="105"/>
    </row>
    <row r="362" spans="1:12" s="103" customFormat="1" x14ac:dyDescent="0.2">
      <c r="A362" s="162" t="s">
        <v>1778</v>
      </c>
      <c r="B362" s="121" t="s">
        <v>1779</v>
      </c>
      <c r="C362" s="123"/>
      <c r="D362" s="165" t="s">
        <v>1909</v>
      </c>
      <c r="E362" s="124">
        <v>608</v>
      </c>
      <c r="F362" s="124">
        <f t="shared" si="120"/>
        <v>596</v>
      </c>
      <c r="G362" s="124">
        <f t="shared" si="121"/>
        <v>584</v>
      </c>
      <c r="H362" s="124" t="s">
        <v>1650</v>
      </c>
      <c r="I362" s="109" t="s">
        <v>1808</v>
      </c>
      <c r="J362" s="105"/>
      <c r="K362" s="105"/>
      <c r="L362" s="105"/>
    </row>
    <row r="363" spans="1:12" s="103" customFormat="1" x14ac:dyDescent="0.2">
      <c r="A363" s="164" t="s">
        <v>1780</v>
      </c>
      <c r="B363" s="140" t="s">
        <v>1781</v>
      </c>
      <c r="C363" s="123"/>
      <c r="D363" s="165" t="s">
        <v>1909</v>
      </c>
      <c r="E363" s="124">
        <v>472</v>
      </c>
      <c r="F363" s="124">
        <f t="shared" si="120"/>
        <v>463</v>
      </c>
      <c r="G363" s="124">
        <f t="shared" si="121"/>
        <v>453</v>
      </c>
      <c r="H363" s="124" t="s">
        <v>1644</v>
      </c>
      <c r="I363" s="109" t="s">
        <v>1809</v>
      </c>
      <c r="J363" s="105"/>
      <c r="K363" s="105"/>
      <c r="L363" s="105"/>
    </row>
    <row r="364" spans="1:12" s="103" customFormat="1" x14ac:dyDescent="0.2">
      <c r="A364" s="164" t="s">
        <v>1782</v>
      </c>
      <c r="B364" s="140" t="s">
        <v>1783</v>
      </c>
      <c r="C364" s="123"/>
      <c r="D364" s="163" t="s">
        <v>1896</v>
      </c>
      <c r="E364" s="124">
        <v>831</v>
      </c>
      <c r="F364" s="124">
        <f t="shared" si="120"/>
        <v>814</v>
      </c>
      <c r="G364" s="124">
        <f t="shared" si="121"/>
        <v>798</v>
      </c>
      <c r="H364" s="124" t="s">
        <v>1845</v>
      </c>
      <c r="I364" s="109" t="s">
        <v>1810</v>
      </c>
      <c r="J364" s="105"/>
      <c r="K364" s="105"/>
      <c r="L364" s="105"/>
    </row>
    <row r="365" spans="1:12" s="103" customFormat="1" x14ac:dyDescent="0.2">
      <c r="A365" s="164" t="s">
        <v>1784</v>
      </c>
      <c r="B365" s="140" t="s">
        <v>1785</v>
      </c>
      <c r="C365" s="123"/>
      <c r="D365" s="165" t="s">
        <v>1909</v>
      </c>
      <c r="E365" s="124">
        <v>1672</v>
      </c>
      <c r="F365" s="124">
        <f t="shared" si="120"/>
        <v>1639</v>
      </c>
      <c r="G365" s="124">
        <f t="shared" si="121"/>
        <v>1605</v>
      </c>
      <c r="H365" s="124" t="s">
        <v>1873</v>
      </c>
      <c r="I365" s="109" t="s">
        <v>1811</v>
      </c>
      <c r="J365" s="105"/>
      <c r="K365" s="105"/>
      <c r="L365" s="105"/>
    </row>
    <row r="366" spans="1:12" s="103" customFormat="1" x14ac:dyDescent="0.2">
      <c r="A366" s="164" t="s">
        <v>1786</v>
      </c>
      <c r="B366" s="140" t="s">
        <v>1787</v>
      </c>
      <c r="C366" s="123"/>
      <c r="D366" s="163" t="s">
        <v>1896</v>
      </c>
      <c r="E366" s="124">
        <v>792</v>
      </c>
      <c r="F366" s="124">
        <f t="shared" si="120"/>
        <v>776</v>
      </c>
      <c r="G366" s="124">
        <f t="shared" si="121"/>
        <v>760</v>
      </c>
      <c r="H366" s="124" t="s">
        <v>1592</v>
      </c>
      <c r="I366" s="109" t="s">
        <v>1812</v>
      </c>
      <c r="J366" s="105"/>
      <c r="K366" s="105"/>
      <c r="L366" s="105"/>
    </row>
    <row r="367" spans="1:12" s="103" customFormat="1" x14ac:dyDescent="0.2">
      <c r="A367" s="164" t="s">
        <v>1788</v>
      </c>
      <c r="B367" s="140" t="s">
        <v>1789</v>
      </c>
      <c r="C367" s="123"/>
      <c r="D367" s="163" t="s">
        <v>1896</v>
      </c>
      <c r="E367" s="124">
        <v>782</v>
      </c>
      <c r="F367" s="124">
        <f t="shared" si="120"/>
        <v>766</v>
      </c>
      <c r="G367" s="124">
        <f t="shared" si="121"/>
        <v>751</v>
      </c>
      <c r="H367" s="124" t="s">
        <v>1637</v>
      </c>
      <c r="I367" s="109" t="s">
        <v>1813</v>
      </c>
      <c r="J367" s="105"/>
      <c r="K367" s="105"/>
      <c r="L367" s="105"/>
    </row>
    <row r="368" spans="1:12" s="103" customFormat="1" x14ac:dyDescent="0.2">
      <c r="A368" s="164" t="s">
        <v>1790</v>
      </c>
      <c r="B368" s="140" t="s">
        <v>1791</v>
      </c>
      <c r="C368" s="123"/>
      <c r="D368" s="163" t="s">
        <v>1896</v>
      </c>
      <c r="E368" s="124">
        <v>408</v>
      </c>
      <c r="F368" s="124">
        <f t="shared" si="120"/>
        <v>400</v>
      </c>
      <c r="G368" s="124">
        <f t="shared" si="121"/>
        <v>392</v>
      </c>
      <c r="H368" s="124" t="s">
        <v>1651</v>
      </c>
      <c r="I368" s="109" t="s">
        <v>1814</v>
      </c>
      <c r="J368" s="105"/>
      <c r="K368" s="105"/>
      <c r="L368" s="105"/>
    </row>
    <row r="369" spans="1:12" s="103" customFormat="1" x14ac:dyDescent="0.2">
      <c r="A369" s="164" t="s">
        <v>1792</v>
      </c>
      <c r="B369" s="140" t="s">
        <v>1793</v>
      </c>
      <c r="C369" s="123"/>
      <c r="D369" s="163" t="s">
        <v>1896</v>
      </c>
      <c r="E369" s="124">
        <v>408</v>
      </c>
      <c r="F369" s="124">
        <f t="shared" si="120"/>
        <v>400</v>
      </c>
      <c r="G369" s="124">
        <f t="shared" si="121"/>
        <v>392</v>
      </c>
      <c r="H369" s="124" t="s">
        <v>1651</v>
      </c>
      <c r="I369" s="109" t="s">
        <v>1815</v>
      </c>
      <c r="J369" s="105"/>
      <c r="K369" s="105"/>
      <c r="L369" s="105"/>
    </row>
    <row r="370" spans="1:12" s="103" customFormat="1" x14ac:dyDescent="0.2">
      <c r="A370" s="164" t="s">
        <v>1794</v>
      </c>
      <c r="B370" s="140" t="s">
        <v>1795</v>
      </c>
      <c r="C370" s="123"/>
      <c r="D370" s="163" t="s">
        <v>1896</v>
      </c>
      <c r="E370" s="124">
        <v>486</v>
      </c>
      <c r="F370" s="124">
        <f t="shared" si="120"/>
        <v>476</v>
      </c>
      <c r="G370" s="124">
        <f t="shared" si="121"/>
        <v>467</v>
      </c>
      <c r="H370" s="124" t="s">
        <v>1601</v>
      </c>
      <c r="I370" s="109" t="s">
        <v>1816</v>
      </c>
      <c r="J370" s="105"/>
      <c r="K370" s="105"/>
      <c r="L370" s="105"/>
    </row>
    <row r="371" spans="1:12" s="103" customFormat="1" x14ac:dyDescent="0.2">
      <c r="A371" s="164" t="s">
        <v>1796</v>
      </c>
      <c r="B371" s="140" t="s">
        <v>1797</v>
      </c>
      <c r="C371" s="123"/>
      <c r="D371" s="163" t="s">
        <v>1896</v>
      </c>
      <c r="E371" s="124">
        <v>408</v>
      </c>
      <c r="F371" s="124">
        <f t="shared" si="120"/>
        <v>400</v>
      </c>
      <c r="G371" s="124">
        <f t="shared" si="121"/>
        <v>392</v>
      </c>
      <c r="H371" s="124" t="s">
        <v>1651</v>
      </c>
      <c r="I371" s="109" t="s">
        <v>1817</v>
      </c>
      <c r="J371" s="105"/>
      <c r="K371" s="105"/>
      <c r="L371" s="105"/>
    </row>
    <row r="372" spans="1:12" s="103" customFormat="1" x14ac:dyDescent="0.2">
      <c r="A372" s="164" t="s">
        <v>1798</v>
      </c>
      <c r="B372" s="140" t="s">
        <v>1799</v>
      </c>
      <c r="C372" s="123"/>
      <c r="D372" s="165" t="s">
        <v>1909</v>
      </c>
      <c r="E372" s="124">
        <v>379</v>
      </c>
      <c r="F372" s="124">
        <f t="shared" si="120"/>
        <v>371</v>
      </c>
      <c r="G372" s="124">
        <f t="shared" si="121"/>
        <v>364</v>
      </c>
      <c r="H372" s="124" t="s">
        <v>1656</v>
      </c>
      <c r="I372" s="109" t="s">
        <v>1818</v>
      </c>
      <c r="J372" s="105"/>
      <c r="K372" s="105"/>
      <c r="L372" s="105"/>
    </row>
    <row r="373" spans="1:12" s="103" customFormat="1" x14ac:dyDescent="0.2">
      <c r="A373" s="164" t="s">
        <v>1800</v>
      </c>
      <c r="B373" s="140" t="s">
        <v>1801</v>
      </c>
      <c r="C373" s="123"/>
      <c r="D373" s="165" t="s">
        <v>1909</v>
      </c>
      <c r="E373" s="124">
        <v>366</v>
      </c>
      <c r="F373" s="124">
        <f t="shared" si="120"/>
        <v>359</v>
      </c>
      <c r="G373" s="124">
        <f t="shared" si="121"/>
        <v>351</v>
      </c>
      <c r="H373" s="124" t="s">
        <v>1615</v>
      </c>
      <c r="I373" s="109" t="s">
        <v>1819</v>
      </c>
      <c r="J373" s="105"/>
      <c r="K373" s="105"/>
      <c r="L373" s="105"/>
    </row>
    <row r="374" spans="1:12" x14ac:dyDescent="0.2">
      <c r="A374" s="91" t="s">
        <v>1516</v>
      </c>
      <c r="B374" s="42" t="s">
        <v>1722</v>
      </c>
      <c r="C374" s="32"/>
      <c r="D374" s="87" t="s">
        <v>1896</v>
      </c>
      <c r="E374" s="33">
        <v>214</v>
      </c>
      <c r="F374" s="90">
        <f t="shared" si="120"/>
        <v>210</v>
      </c>
      <c r="G374" s="90">
        <f t="shared" si="121"/>
        <v>205</v>
      </c>
      <c r="H374" s="33" t="s">
        <v>1653</v>
      </c>
      <c r="I374" s="110" t="s">
        <v>1733</v>
      </c>
      <c r="J374" s="98"/>
      <c r="K374" s="98"/>
      <c r="L374" s="98"/>
    </row>
    <row r="375" spans="1:12" x14ac:dyDescent="0.2">
      <c r="A375" s="91" t="s">
        <v>1517</v>
      </c>
      <c r="B375" s="42" t="s">
        <v>1723</v>
      </c>
      <c r="C375" s="32"/>
      <c r="D375" s="87" t="s">
        <v>13</v>
      </c>
      <c r="E375" s="33">
        <v>539</v>
      </c>
      <c r="F375" s="90">
        <f t="shared" si="120"/>
        <v>528</v>
      </c>
      <c r="G375" s="90">
        <f t="shared" si="121"/>
        <v>517</v>
      </c>
      <c r="H375" s="33" t="s">
        <v>1633</v>
      </c>
      <c r="I375" s="110" t="s">
        <v>1732</v>
      </c>
      <c r="J375" s="98"/>
      <c r="K375" s="98"/>
      <c r="L375" s="98"/>
    </row>
    <row r="376" spans="1:12" x14ac:dyDescent="0.2">
      <c r="A376" s="91" t="s">
        <v>1518</v>
      </c>
      <c r="B376" s="42" t="s">
        <v>1724</v>
      </c>
      <c r="C376" s="32"/>
      <c r="D376" s="87" t="s">
        <v>13</v>
      </c>
      <c r="E376" s="33">
        <v>483</v>
      </c>
      <c r="F376" s="90">
        <f t="shared" si="120"/>
        <v>473</v>
      </c>
      <c r="G376" s="90">
        <f t="shared" si="121"/>
        <v>464</v>
      </c>
      <c r="H376" s="33" t="s">
        <v>1601</v>
      </c>
      <c r="I376" s="110" t="s">
        <v>1731</v>
      </c>
      <c r="J376" s="98"/>
      <c r="K376" s="98"/>
      <c r="L376" s="98"/>
    </row>
    <row r="377" spans="1:12" x14ac:dyDescent="0.2">
      <c r="A377" s="91" t="s">
        <v>1521</v>
      </c>
      <c r="B377" s="42" t="s">
        <v>1522</v>
      </c>
      <c r="C377" s="32"/>
      <c r="D377" s="87" t="s">
        <v>1896</v>
      </c>
      <c r="E377" s="33">
        <v>956</v>
      </c>
      <c r="F377" s="90">
        <f t="shared" si="120"/>
        <v>937</v>
      </c>
      <c r="G377" s="90">
        <f t="shared" si="121"/>
        <v>918</v>
      </c>
      <c r="H377" s="33" t="s">
        <v>1631</v>
      </c>
      <c r="I377" s="110" t="s">
        <v>1737</v>
      </c>
      <c r="J377" s="98"/>
      <c r="K377" s="98"/>
      <c r="L377" s="98"/>
    </row>
    <row r="378" spans="1:12" x14ac:dyDescent="0.2">
      <c r="A378" s="91" t="s">
        <v>1523</v>
      </c>
      <c r="B378" s="42" t="s">
        <v>1524</v>
      </c>
      <c r="C378" s="32"/>
      <c r="D378" s="87" t="s">
        <v>13</v>
      </c>
      <c r="E378" s="33">
        <v>611</v>
      </c>
      <c r="F378" s="90">
        <f t="shared" si="120"/>
        <v>599</v>
      </c>
      <c r="G378" s="90">
        <f t="shared" si="121"/>
        <v>587</v>
      </c>
      <c r="H378" s="33" t="s">
        <v>1634</v>
      </c>
      <c r="I378" s="110" t="s">
        <v>1734</v>
      </c>
      <c r="J378" s="98"/>
      <c r="K378" s="98"/>
      <c r="L378" s="98"/>
    </row>
    <row r="379" spans="1:12" x14ac:dyDescent="0.2">
      <c r="A379" s="91" t="s">
        <v>1525</v>
      </c>
      <c r="B379" s="42" t="s">
        <v>1526</v>
      </c>
      <c r="C379" s="32"/>
      <c r="D379" s="87" t="s">
        <v>1896</v>
      </c>
      <c r="E379" s="33">
        <v>362</v>
      </c>
      <c r="F379" s="90">
        <f t="shared" si="120"/>
        <v>355</v>
      </c>
      <c r="G379" s="90">
        <f t="shared" si="121"/>
        <v>348</v>
      </c>
      <c r="H379" s="33" t="s">
        <v>1615</v>
      </c>
      <c r="I379" s="110" t="s">
        <v>1738</v>
      </c>
      <c r="J379" s="98"/>
      <c r="K379" s="98"/>
      <c r="L379" s="98"/>
    </row>
    <row r="380" spans="1:12" x14ac:dyDescent="0.2">
      <c r="A380" s="91" t="s">
        <v>1527</v>
      </c>
      <c r="B380" s="42" t="s">
        <v>1528</v>
      </c>
      <c r="C380" s="32"/>
      <c r="D380" s="87" t="s">
        <v>1896</v>
      </c>
      <c r="E380" s="33">
        <v>380</v>
      </c>
      <c r="F380" s="90">
        <f t="shared" si="120"/>
        <v>372</v>
      </c>
      <c r="G380" s="90">
        <f t="shared" si="121"/>
        <v>365</v>
      </c>
      <c r="H380" s="33" t="s">
        <v>1656</v>
      </c>
      <c r="I380" s="110" t="s">
        <v>1739</v>
      </c>
      <c r="J380" s="98"/>
      <c r="K380" s="98"/>
      <c r="L380" s="98"/>
    </row>
    <row r="381" spans="1:12" x14ac:dyDescent="0.2">
      <c r="A381" s="91" t="s">
        <v>1529</v>
      </c>
      <c r="B381" s="42" t="s">
        <v>1530</v>
      </c>
      <c r="C381" s="32"/>
      <c r="D381" s="87" t="s">
        <v>1896</v>
      </c>
      <c r="E381" s="33">
        <v>372</v>
      </c>
      <c r="F381" s="90">
        <f t="shared" si="120"/>
        <v>365</v>
      </c>
      <c r="G381" s="90">
        <f t="shared" si="121"/>
        <v>357</v>
      </c>
      <c r="H381" s="33" t="s">
        <v>1656</v>
      </c>
      <c r="I381" s="110" t="s">
        <v>1740</v>
      </c>
      <c r="J381" s="98"/>
      <c r="K381" s="98"/>
      <c r="L381" s="98"/>
    </row>
    <row r="382" spans="1:12" x14ac:dyDescent="0.2">
      <c r="A382" s="91" t="s">
        <v>1531</v>
      </c>
      <c r="B382" s="42" t="s">
        <v>1730</v>
      </c>
      <c r="C382" s="32"/>
      <c r="D382" s="87" t="s">
        <v>1896</v>
      </c>
      <c r="E382" s="33">
        <v>372</v>
      </c>
      <c r="F382" s="90">
        <f t="shared" si="120"/>
        <v>365</v>
      </c>
      <c r="G382" s="90">
        <f t="shared" si="121"/>
        <v>357</v>
      </c>
      <c r="H382" s="33" t="s">
        <v>1656</v>
      </c>
      <c r="I382" s="110" t="s">
        <v>1741</v>
      </c>
      <c r="J382" s="98"/>
      <c r="K382" s="98"/>
      <c r="L382" s="98"/>
    </row>
    <row r="383" spans="1:12" x14ac:dyDescent="0.2">
      <c r="A383" s="91" t="s">
        <v>1532</v>
      </c>
      <c r="B383" s="42" t="s">
        <v>1729</v>
      </c>
      <c r="C383" s="32"/>
      <c r="D383" s="87" t="s">
        <v>13</v>
      </c>
      <c r="E383" s="33">
        <v>442</v>
      </c>
      <c r="F383" s="90">
        <f t="shared" si="120"/>
        <v>433</v>
      </c>
      <c r="G383" s="90">
        <f t="shared" si="121"/>
        <v>424</v>
      </c>
      <c r="H383" s="33" t="s">
        <v>1639</v>
      </c>
      <c r="I383" s="110" t="s">
        <v>1742</v>
      </c>
      <c r="J383" s="98"/>
      <c r="K383" s="98"/>
      <c r="L383" s="98"/>
    </row>
    <row r="384" spans="1:12" x14ac:dyDescent="0.2">
      <c r="A384" s="91" t="s">
        <v>1533</v>
      </c>
      <c r="B384" s="42" t="s">
        <v>1728</v>
      </c>
      <c r="C384" s="32"/>
      <c r="D384" s="87" t="s">
        <v>13</v>
      </c>
      <c r="E384" s="33">
        <v>765</v>
      </c>
      <c r="F384" s="90">
        <f t="shared" si="120"/>
        <v>750</v>
      </c>
      <c r="G384" s="90">
        <f t="shared" si="121"/>
        <v>734</v>
      </c>
      <c r="H384" s="33" t="s">
        <v>1642</v>
      </c>
      <c r="I384" s="110" t="s">
        <v>1820</v>
      </c>
      <c r="J384" s="98"/>
      <c r="K384" s="98"/>
      <c r="L384" s="98"/>
    </row>
    <row r="385" spans="1:12" x14ac:dyDescent="0.2">
      <c r="A385" s="91" t="s">
        <v>1534</v>
      </c>
      <c r="B385" s="42" t="s">
        <v>1535</v>
      </c>
      <c r="C385" s="32"/>
      <c r="D385" s="87" t="s">
        <v>1896</v>
      </c>
      <c r="E385" s="33">
        <v>504</v>
      </c>
      <c r="F385" s="90">
        <f t="shared" si="120"/>
        <v>494</v>
      </c>
      <c r="G385" s="90">
        <f t="shared" si="121"/>
        <v>484</v>
      </c>
      <c r="H385" s="33" t="s">
        <v>1618</v>
      </c>
      <c r="I385" s="110" t="s">
        <v>1720</v>
      </c>
      <c r="J385" s="98"/>
      <c r="K385" s="98"/>
      <c r="L385" s="98"/>
    </row>
    <row r="386" spans="1:12" x14ac:dyDescent="0.2">
      <c r="A386" s="91" t="s">
        <v>1536</v>
      </c>
      <c r="B386" s="42" t="s">
        <v>1727</v>
      </c>
      <c r="C386" s="32"/>
      <c r="D386" s="87" t="s">
        <v>1896</v>
      </c>
      <c r="E386" s="33">
        <v>504</v>
      </c>
      <c r="F386" s="90">
        <f t="shared" si="120"/>
        <v>494</v>
      </c>
      <c r="G386" s="90">
        <f t="shared" si="121"/>
        <v>484</v>
      </c>
      <c r="H386" s="33" t="s">
        <v>1618</v>
      </c>
      <c r="I386" s="110" t="s">
        <v>1743</v>
      </c>
      <c r="J386" s="98"/>
      <c r="K386" s="98"/>
      <c r="L386" s="98"/>
    </row>
    <row r="387" spans="1:12" x14ac:dyDescent="0.2">
      <c r="A387" s="91" t="s">
        <v>1537</v>
      </c>
      <c r="B387" s="42" t="s">
        <v>1674</v>
      </c>
      <c r="C387" s="32"/>
      <c r="D387" s="87" t="s">
        <v>13</v>
      </c>
      <c r="E387" s="33">
        <v>389</v>
      </c>
      <c r="F387" s="90">
        <f t="shared" si="120"/>
        <v>381</v>
      </c>
      <c r="G387" s="90">
        <f t="shared" si="121"/>
        <v>373</v>
      </c>
      <c r="H387" s="33" t="s">
        <v>1587</v>
      </c>
      <c r="I387" s="110" t="s">
        <v>1721</v>
      </c>
      <c r="J387" s="98"/>
      <c r="K387" s="98"/>
      <c r="L387" s="98"/>
    </row>
    <row r="388" spans="1:12" x14ac:dyDescent="0.2">
      <c r="A388" s="26"/>
      <c r="B388" s="26" t="s">
        <v>438</v>
      </c>
      <c r="C388" s="27"/>
      <c r="D388" s="27"/>
      <c r="E388" s="28"/>
      <c r="F388" s="28"/>
      <c r="G388" s="28"/>
      <c r="H388" s="28"/>
      <c r="I388" s="44"/>
      <c r="J388" s="98"/>
      <c r="K388" s="98"/>
      <c r="L388" s="98"/>
    </row>
    <row r="389" spans="1:12" x14ac:dyDescent="0.2">
      <c r="A389" s="48" t="s">
        <v>439</v>
      </c>
      <c r="B389" s="31" t="s">
        <v>701</v>
      </c>
      <c r="C389" s="32"/>
      <c r="D389" s="87" t="s">
        <v>13</v>
      </c>
      <c r="E389" s="33">
        <v>300</v>
      </c>
      <c r="F389" s="33">
        <f>ROUND(E389*0.98,0)</f>
        <v>294</v>
      </c>
      <c r="G389" s="33">
        <f>ROUND(E389*0.96,0)</f>
        <v>288</v>
      </c>
      <c r="H389" s="33" t="s">
        <v>1602</v>
      </c>
      <c r="I389" s="40" t="s">
        <v>440</v>
      </c>
      <c r="J389" s="98"/>
      <c r="K389" s="98"/>
      <c r="L389" s="98"/>
    </row>
    <row r="390" spans="1:12" x14ac:dyDescent="0.2">
      <c r="A390" s="48" t="s">
        <v>441</v>
      </c>
      <c r="B390" s="31" t="s">
        <v>1222</v>
      </c>
      <c r="C390" s="32"/>
      <c r="D390" s="87" t="s">
        <v>13</v>
      </c>
      <c r="E390" s="33">
        <v>447</v>
      </c>
      <c r="F390" s="33">
        <f t="shared" ref="F390:F406" si="124">ROUND(E390*0.98,0)</f>
        <v>438</v>
      </c>
      <c r="G390" s="33">
        <f t="shared" ref="G390:G406" si="125">ROUND(E390*0.96,0)</f>
        <v>429</v>
      </c>
      <c r="H390" s="33" t="s">
        <v>1639</v>
      </c>
      <c r="I390" s="38" t="s">
        <v>442</v>
      </c>
      <c r="J390" s="98"/>
      <c r="K390" s="98"/>
      <c r="L390" s="98"/>
    </row>
    <row r="391" spans="1:12" x14ac:dyDescent="0.2">
      <c r="A391" s="48" t="s">
        <v>443</v>
      </c>
      <c r="B391" s="31" t="s">
        <v>702</v>
      </c>
      <c r="C391" s="32"/>
      <c r="D391" s="87" t="s">
        <v>13</v>
      </c>
      <c r="E391" s="33">
        <v>3233</v>
      </c>
      <c r="F391" s="33">
        <f t="shared" si="124"/>
        <v>3168</v>
      </c>
      <c r="G391" s="33">
        <f t="shared" si="125"/>
        <v>3104</v>
      </c>
      <c r="H391" s="33" t="s">
        <v>1657</v>
      </c>
      <c r="I391" s="40" t="s">
        <v>444</v>
      </c>
      <c r="J391" s="98"/>
      <c r="K391" s="98"/>
      <c r="L391" s="98"/>
    </row>
    <row r="392" spans="1:12" x14ac:dyDescent="0.2">
      <c r="A392" s="48" t="s">
        <v>445</v>
      </c>
      <c r="B392" s="31" t="s">
        <v>703</v>
      </c>
      <c r="C392" s="32"/>
      <c r="D392" s="87" t="s">
        <v>13</v>
      </c>
      <c r="E392" s="33">
        <v>590</v>
      </c>
      <c r="F392" s="33">
        <f t="shared" si="124"/>
        <v>578</v>
      </c>
      <c r="G392" s="33">
        <f t="shared" si="125"/>
        <v>566</v>
      </c>
      <c r="H392" s="33" t="s">
        <v>1604</v>
      </c>
      <c r="I392" s="38" t="s">
        <v>446</v>
      </c>
      <c r="J392" s="98"/>
      <c r="K392" s="98"/>
      <c r="L392" s="98"/>
    </row>
    <row r="393" spans="1:12" x14ac:dyDescent="0.2">
      <c r="A393" s="48" t="s">
        <v>447</v>
      </c>
      <c r="B393" s="31" t="s">
        <v>704</v>
      </c>
      <c r="C393" s="32"/>
      <c r="D393" s="87" t="s">
        <v>1896</v>
      </c>
      <c r="E393" s="33">
        <v>590</v>
      </c>
      <c r="F393" s="33">
        <f t="shared" si="124"/>
        <v>578</v>
      </c>
      <c r="G393" s="33">
        <f t="shared" si="125"/>
        <v>566</v>
      </c>
      <c r="H393" s="33" t="s">
        <v>1604</v>
      </c>
      <c r="I393" s="38" t="s">
        <v>448</v>
      </c>
      <c r="J393" s="98"/>
      <c r="K393" s="98"/>
      <c r="L393" s="98"/>
    </row>
    <row r="394" spans="1:12" x14ac:dyDescent="0.2">
      <c r="A394" s="48" t="s">
        <v>449</v>
      </c>
      <c r="B394" s="31" t="s">
        <v>705</v>
      </c>
      <c r="C394" s="32"/>
      <c r="D394" s="87" t="s">
        <v>13</v>
      </c>
      <c r="E394" s="33">
        <v>919</v>
      </c>
      <c r="F394" s="33">
        <f t="shared" si="124"/>
        <v>901</v>
      </c>
      <c r="G394" s="33">
        <f t="shared" si="125"/>
        <v>882</v>
      </c>
      <c r="H394" s="33" t="s">
        <v>1598</v>
      </c>
      <c r="I394" s="38" t="s">
        <v>450</v>
      </c>
      <c r="J394" s="98"/>
      <c r="K394" s="98"/>
      <c r="L394" s="98"/>
    </row>
    <row r="395" spans="1:12" x14ac:dyDescent="0.2">
      <c r="A395" s="48" t="s">
        <v>451</v>
      </c>
      <c r="B395" s="31" t="s">
        <v>706</v>
      </c>
      <c r="C395" s="32"/>
      <c r="D395" s="87" t="s">
        <v>13</v>
      </c>
      <c r="E395" s="33">
        <v>3233</v>
      </c>
      <c r="F395" s="33">
        <f t="shared" si="124"/>
        <v>3168</v>
      </c>
      <c r="G395" s="33">
        <f t="shared" si="125"/>
        <v>3104</v>
      </c>
      <c r="H395" s="33" t="s">
        <v>1657</v>
      </c>
      <c r="I395" s="40" t="s">
        <v>452</v>
      </c>
      <c r="J395" s="98"/>
      <c r="K395" s="98"/>
      <c r="L395" s="98"/>
    </row>
    <row r="396" spans="1:12" x14ac:dyDescent="0.2">
      <c r="A396" s="48" t="s">
        <v>453</v>
      </c>
      <c r="B396" s="31" t="s">
        <v>707</v>
      </c>
      <c r="C396" s="32"/>
      <c r="D396" s="87" t="s">
        <v>1896</v>
      </c>
      <c r="E396" s="33">
        <v>1713</v>
      </c>
      <c r="F396" s="33">
        <f t="shared" si="124"/>
        <v>1679</v>
      </c>
      <c r="G396" s="33">
        <f t="shared" si="125"/>
        <v>1644</v>
      </c>
      <c r="H396" s="33" t="s">
        <v>1659</v>
      </c>
      <c r="I396" s="40" t="s">
        <v>454</v>
      </c>
      <c r="J396" s="98"/>
      <c r="K396" s="98"/>
      <c r="L396" s="98"/>
    </row>
    <row r="397" spans="1:12" x14ac:dyDescent="0.2">
      <c r="A397" s="49" t="s">
        <v>1243</v>
      </c>
      <c r="B397" s="37" t="s">
        <v>1244</v>
      </c>
      <c r="C397" s="32"/>
      <c r="D397" s="87" t="s">
        <v>13</v>
      </c>
      <c r="E397" s="33">
        <v>630</v>
      </c>
      <c r="F397" s="33">
        <f t="shared" si="124"/>
        <v>617</v>
      </c>
      <c r="G397" s="33">
        <f t="shared" si="125"/>
        <v>605</v>
      </c>
      <c r="H397" s="33" t="s">
        <v>1643</v>
      </c>
      <c r="I397" s="40" t="s">
        <v>1300</v>
      </c>
      <c r="J397" s="98"/>
      <c r="K397" s="98"/>
      <c r="L397" s="98"/>
    </row>
    <row r="398" spans="1:12" x14ac:dyDescent="0.2">
      <c r="A398" s="35" t="s">
        <v>455</v>
      </c>
      <c r="B398" s="31" t="s">
        <v>708</v>
      </c>
      <c r="C398" s="32"/>
      <c r="D398" s="87" t="s">
        <v>13</v>
      </c>
      <c r="E398" s="33">
        <v>447</v>
      </c>
      <c r="F398" s="33">
        <f t="shared" si="124"/>
        <v>438</v>
      </c>
      <c r="G398" s="33">
        <f t="shared" si="125"/>
        <v>429</v>
      </c>
      <c r="H398" s="33" t="s">
        <v>1639</v>
      </c>
      <c r="I398" s="40" t="s">
        <v>456</v>
      </c>
      <c r="J398" s="98"/>
      <c r="K398" s="98"/>
      <c r="L398" s="98"/>
    </row>
    <row r="399" spans="1:12" x14ac:dyDescent="0.2">
      <c r="A399" s="48" t="s">
        <v>457</v>
      </c>
      <c r="B399" s="31" t="s">
        <v>709</v>
      </c>
      <c r="C399" s="32"/>
      <c r="D399" s="87" t="s">
        <v>13</v>
      </c>
      <c r="E399" s="33">
        <v>1140</v>
      </c>
      <c r="F399" s="33">
        <f t="shared" si="124"/>
        <v>1117</v>
      </c>
      <c r="G399" s="33">
        <f t="shared" si="125"/>
        <v>1094</v>
      </c>
      <c r="H399" s="33" t="s">
        <v>1660</v>
      </c>
      <c r="I399" s="40" t="s">
        <v>458</v>
      </c>
      <c r="J399" s="98"/>
      <c r="K399" s="98"/>
      <c r="L399" s="98"/>
    </row>
    <row r="400" spans="1:12" x14ac:dyDescent="0.2">
      <c r="A400" s="48" t="s">
        <v>459</v>
      </c>
      <c r="B400" s="31" t="s">
        <v>710</v>
      </c>
      <c r="C400" s="32"/>
      <c r="D400" s="87" t="s">
        <v>13</v>
      </c>
      <c r="E400" s="33">
        <v>1713</v>
      </c>
      <c r="F400" s="33">
        <f t="shared" si="124"/>
        <v>1679</v>
      </c>
      <c r="G400" s="33">
        <f t="shared" si="125"/>
        <v>1644</v>
      </c>
      <c r="H400" s="33" t="s">
        <v>1659</v>
      </c>
      <c r="I400" s="40" t="s">
        <v>460</v>
      </c>
      <c r="J400" s="98"/>
      <c r="K400" s="98"/>
      <c r="L400" s="98"/>
    </row>
    <row r="401" spans="1:12" x14ac:dyDescent="0.2">
      <c r="A401" s="50" t="s">
        <v>461</v>
      </c>
      <c r="B401" s="37" t="s">
        <v>711</v>
      </c>
      <c r="C401" s="32"/>
      <c r="D401" s="87" t="s">
        <v>1896</v>
      </c>
      <c r="E401" s="33">
        <v>1807</v>
      </c>
      <c r="F401" s="33">
        <f>ROUND(E401*0.98,0)</f>
        <v>1771</v>
      </c>
      <c r="G401" s="33">
        <f>ROUND(E401*0.96,0)</f>
        <v>1735</v>
      </c>
      <c r="H401" s="33" t="s">
        <v>1661</v>
      </c>
      <c r="I401" s="38" t="s">
        <v>1219</v>
      </c>
      <c r="J401" s="98"/>
      <c r="K401" s="98"/>
      <c r="L401" s="98"/>
    </row>
    <row r="402" spans="1:12" x14ac:dyDescent="0.2">
      <c r="A402" s="49" t="s">
        <v>464</v>
      </c>
      <c r="B402" s="37" t="s">
        <v>713</v>
      </c>
      <c r="C402" s="32"/>
      <c r="D402" s="87" t="s">
        <v>1896</v>
      </c>
      <c r="E402" s="33">
        <v>1713</v>
      </c>
      <c r="F402" s="33">
        <f t="shared" si="124"/>
        <v>1679</v>
      </c>
      <c r="G402" s="33">
        <f t="shared" si="125"/>
        <v>1644</v>
      </c>
      <c r="H402" s="33" t="s">
        <v>1659</v>
      </c>
      <c r="I402" s="38" t="s">
        <v>465</v>
      </c>
      <c r="J402" s="98"/>
      <c r="K402" s="98"/>
      <c r="L402" s="98"/>
    </row>
    <row r="403" spans="1:12" ht="22.5" x14ac:dyDescent="0.2">
      <c r="A403" s="49" t="s">
        <v>466</v>
      </c>
      <c r="B403" s="37" t="s">
        <v>714</v>
      </c>
      <c r="C403" s="32"/>
      <c r="D403" s="87" t="s">
        <v>13</v>
      </c>
      <c r="E403" s="33">
        <v>694</v>
      </c>
      <c r="F403" s="33">
        <f>ROUND(E403*0.98,0)</f>
        <v>680</v>
      </c>
      <c r="G403" s="33">
        <f>ROUND(E403*0.96,0)</f>
        <v>666</v>
      </c>
      <c r="H403" s="33" t="s">
        <v>1612</v>
      </c>
      <c r="I403" s="38" t="s">
        <v>467</v>
      </c>
      <c r="J403" s="98"/>
      <c r="K403" s="98"/>
      <c r="L403" s="98"/>
    </row>
    <row r="404" spans="1:12" x14ac:dyDescent="0.2">
      <c r="A404" s="49" t="s">
        <v>468</v>
      </c>
      <c r="B404" s="37" t="s">
        <v>715</v>
      </c>
      <c r="C404" s="32"/>
      <c r="D404" s="87" t="s">
        <v>1896</v>
      </c>
      <c r="E404" s="33">
        <v>1453</v>
      </c>
      <c r="F404" s="33">
        <f t="shared" si="124"/>
        <v>1424</v>
      </c>
      <c r="G404" s="33">
        <f t="shared" si="125"/>
        <v>1395</v>
      </c>
      <c r="H404" s="33" t="s">
        <v>1844</v>
      </c>
      <c r="I404" s="40" t="s">
        <v>469</v>
      </c>
      <c r="J404" s="98"/>
      <c r="K404" s="98"/>
      <c r="L404" s="98"/>
    </row>
    <row r="405" spans="1:12" x14ac:dyDescent="0.2">
      <c r="A405" s="49" t="s">
        <v>470</v>
      </c>
      <c r="B405" s="37" t="s">
        <v>716</v>
      </c>
      <c r="C405" s="32"/>
      <c r="D405" s="87" t="s">
        <v>1896</v>
      </c>
      <c r="E405" s="33">
        <v>447</v>
      </c>
      <c r="F405" s="33">
        <f>ROUND(E405*0.98,0)</f>
        <v>438</v>
      </c>
      <c r="G405" s="33">
        <f>ROUND(E405*0.96,0)</f>
        <v>429</v>
      </c>
      <c r="H405" s="33" t="s">
        <v>1639</v>
      </c>
      <c r="I405" s="40" t="s">
        <v>471</v>
      </c>
      <c r="J405" s="98"/>
      <c r="K405" s="98"/>
      <c r="L405" s="98"/>
    </row>
    <row r="406" spans="1:12" x14ac:dyDescent="0.2">
      <c r="A406" s="49" t="s">
        <v>472</v>
      </c>
      <c r="B406" s="37" t="s">
        <v>717</v>
      </c>
      <c r="C406" s="32"/>
      <c r="D406" s="87" t="s">
        <v>1896</v>
      </c>
      <c r="E406" s="33">
        <v>1430</v>
      </c>
      <c r="F406" s="33">
        <f t="shared" si="124"/>
        <v>1401</v>
      </c>
      <c r="G406" s="33">
        <f t="shared" si="125"/>
        <v>1373</v>
      </c>
      <c r="H406" s="33" t="s">
        <v>1635</v>
      </c>
      <c r="I406" s="40" t="s">
        <v>473</v>
      </c>
      <c r="J406" s="98"/>
      <c r="K406" s="98"/>
      <c r="L406" s="98"/>
    </row>
    <row r="407" spans="1:12" x14ac:dyDescent="0.2">
      <c r="A407" s="26"/>
      <c r="B407" s="26" t="s">
        <v>474</v>
      </c>
      <c r="C407" s="27"/>
      <c r="D407" s="27"/>
      <c r="E407" s="28"/>
      <c r="F407" s="28"/>
      <c r="G407" s="28"/>
      <c r="H407" s="28"/>
      <c r="I407" s="44"/>
      <c r="J407" s="98"/>
      <c r="K407" s="98"/>
      <c r="L407" s="98"/>
    </row>
    <row r="408" spans="1:12" x14ac:dyDescent="0.2">
      <c r="A408" s="48" t="s">
        <v>475</v>
      </c>
      <c r="B408" s="56" t="s">
        <v>476</v>
      </c>
      <c r="C408" s="32"/>
      <c r="D408" s="87" t="s">
        <v>13</v>
      </c>
      <c r="E408" s="33">
        <v>2870</v>
      </c>
      <c r="F408" s="33">
        <f t="shared" ref="F408:F416" si="126">ROUND(E408*0.98,0)</f>
        <v>2813</v>
      </c>
      <c r="G408" s="33">
        <f t="shared" ref="G408:G416" si="127">ROUND(E408*0.96,0)</f>
        <v>2755</v>
      </c>
      <c r="H408" s="33" t="s">
        <v>1874</v>
      </c>
      <c r="I408" s="108"/>
      <c r="J408" s="98"/>
      <c r="K408" s="98"/>
      <c r="L408" s="98"/>
    </row>
    <row r="409" spans="1:12" x14ac:dyDescent="0.2">
      <c r="A409" s="48" t="s">
        <v>477</v>
      </c>
      <c r="B409" s="57" t="s">
        <v>478</v>
      </c>
      <c r="C409" s="32"/>
      <c r="D409" s="87" t="s">
        <v>13</v>
      </c>
      <c r="E409" s="33">
        <v>3500</v>
      </c>
      <c r="F409" s="33">
        <f t="shared" si="126"/>
        <v>3430</v>
      </c>
      <c r="G409" s="33">
        <f t="shared" si="127"/>
        <v>3360</v>
      </c>
      <c r="H409" s="33" t="s">
        <v>1875</v>
      </c>
      <c r="I409" s="108"/>
      <c r="J409" s="98"/>
      <c r="K409" s="98"/>
      <c r="L409" s="98"/>
    </row>
    <row r="410" spans="1:12" x14ac:dyDescent="0.2">
      <c r="A410" s="48" t="s">
        <v>479</v>
      </c>
      <c r="B410" s="56" t="s">
        <v>480</v>
      </c>
      <c r="C410" s="32"/>
      <c r="D410" s="87" t="s">
        <v>13</v>
      </c>
      <c r="E410" s="33">
        <v>2870</v>
      </c>
      <c r="F410" s="33">
        <f t="shared" si="126"/>
        <v>2813</v>
      </c>
      <c r="G410" s="33">
        <f t="shared" si="127"/>
        <v>2755</v>
      </c>
      <c r="H410" s="33" t="s">
        <v>1874</v>
      </c>
      <c r="I410" s="111"/>
      <c r="J410" s="98"/>
      <c r="K410" s="98"/>
      <c r="L410" s="98"/>
    </row>
    <row r="411" spans="1:12" x14ac:dyDescent="0.2">
      <c r="A411" s="48" t="s">
        <v>481</v>
      </c>
      <c r="B411" s="57" t="s">
        <v>482</v>
      </c>
      <c r="C411" s="32"/>
      <c r="D411" s="87" t="s">
        <v>13</v>
      </c>
      <c r="E411" s="33">
        <v>1785</v>
      </c>
      <c r="F411" s="33">
        <f t="shared" si="126"/>
        <v>1749</v>
      </c>
      <c r="G411" s="33">
        <f t="shared" si="127"/>
        <v>1714</v>
      </c>
      <c r="H411" s="33" t="s">
        <v>1862</v>
      </c>
      <c r="I411" s="111"/>
      <c r="J411" s="98"/>
      <c r="K411" s="98"/>
      <c r="L411" s="98"/>
    </row>
    <row r="412" spans="1:12" x14ac:dyDescent="0.2">
      <c r="A412" s="48" t="s">
        <v>483</v>
      </c>
      <c r="B412" s="56" t="s">
        <v>484</v>
      </c>
      <c r="C412" s="32"/>
      <c r="D412" s="87" t="s">
        <v>1896</v>
      </c>
      <c r="E412" s="33">
        <v>2205</v>
      </c>
      <c r="F412" s="33">
        <f t="shared" si="126"/>
        <v>2161</v>
      </c>
      <c r="G412" s="33">
        <f t="shared" si="127"/>
        <v>2117</v>
      </c>
      <c r="H412" s="33" t="s">
        <v>1622</v>
      </c>
      <c r="I412" s="108"/>
      <c r="J412" s="98"/>
      <c r="K412" s="98"/>
      <c r="L412" s="98"/>
    </row>
    <row r="413" spans="1:12" x14ac:dyDescent="0.2">
      <c r="A413" s="48" t="s">
        <v>485</v>
      </c>
      <c r="B413" s="57" t="s">
        <v>486</v>
      </c>
      <c r="C413" s="32"/>
      <c r="D413" s="87" t="s">
        <v>13</v>
      </c>
      <c r="E413" s="33">
        <v>2870</v>
      </c>
      <c r="F413" s="33">
        <f t="shared" si="126"/>
        <v>2813</v>
      </c>
      <c r="G413" s="33">
        <f t="shared" si="127"/>
        <v>2755</v>
      </c>
      <c r="H413" s="33" t="s">
        <v>1874</v>
      </c>
      <c r="I413" s="108"/>
      <c r="J413" s="98"/>
      <c r="K413" s="98"/>
      <c r="L413" s="98"/>
    </row>
    <row r="414" spans="1:12" x14ac:dyDescent="0.2">
      <c r="A414" s="48" t="s">
        <v>487</v>
      </c>
      <c r="B414" s="56" t="s">
        <v>488</v>
      </c>
      <c r="C414" s="32"/>
      <c r="D414" s="87" t="s">
        <v>13</v>
      </c>
      <c r="E414" s="33">
        <v>1785</v>
      </c>
      <c r="F414" s="33">
        <f t="shared" si="126"/>
        <v>1749</v>
      </c>
      <c r="G414" s="33">
        <f t="shared" si="127"/>
        <v>1714</v>
      </c>
      <c r="H414" s="33" t="s">
        <v>1862</v>
      </c>
      <c r="I414" s="111"/>
      <c r="J414" s="98"/>
      <c r="K414" s="98"/>
      <c r="L414" s="98"/>
    </row>
    <row r="415" spans="1:12" ht="22.5" x14ac:dyDescent="0.2">
      <c r="A415" s="48" t="s">
        <v>489</v>
      </c>
      <c r="B415" s="56" t="s">
        <v>490</v>
      </c>
      <c r="C415" s="32"/>
      <c r="D415" s="87" t="s">
        <v>1896</v>
      </c>
      <c r="E415" s="33">
        <v>1365</v>
      </c>
      <c r="F415" s="33">
        <f t="shared" si="126"/>
        <v>1338</v>
      </c>
      <c r="G415" s="33">
        <f t="shared" si="127"/>
        <v>1310</v>
      </c>
      <c r="H415" s="33" t="s">
        <v>1876</v>
      </c>
      <c r="I415" s="111"/>
      <c r="J415" s="98"/>
      <c r="K415" s="98"/>
      <c r="L415" s="98"/>
    </row>
    <row r="416" spans="1:12" ht="22.5" x14ac:dyDescent="0.2">
      <c r="A416" s="48" t="s">
        <v>1265</v>
      </c>
      <c r="B416" s="56" t="s">
        <v>1266</v>
      </c>
      <c r="C416" s="32"/>
      <c r="D416" s="117" t="s">
        <v>13</v>
      </c>
      <c r="E416" s="33">
        <v>4340</v>
      </c>
      <c r="F416" s="33">
        <f t="shared" si="126"/>
        <v>4253</v>
      </c>
      <c r="G416" s="33">
        <f t="shared" si="127"/>
        <v>4166</v>
      </c>
      <c r="H416" s="33" t="s">
        <v>1877</v>
      </c>
      <c r="I416" s="112"/>
      <c r="J416" s="98"/>
      <c r="K416" s="98"/>
      <c r="L416" s="98"/>
    </row>
    <row r="417" spans="1:12" x14ac:dyDescent="0.2">
      <c r="A417" s="48" t="s">
        <v>1347</v>
      </c>
      <c r="B417" s="56" t="s">
        <v>1348</v>
      </c>
      <c r="C417" s="32"/>
      <c r="D417" s="117" t="s">
        <v>1896</v>
      </c>
      <c r="E417" s="33">
        <v>2660</v>
      </c>
      <c r="F417" s="33">
        <f t="shared" ref="F417" si="128">ROUND(E417*0.98,0)</f>
        <v>2607</v>
      </c>
      <c r="G417" s="33">
        <f t="shared" ref="G417" si="129">ROUND(E417*0.96,0)</f>
        <v>2554</v>
      </c>
      <c r="H417" s="33" t="s">
        <v>1878</v>
      </c>
      <c r="I417" s="113"/>
      <c r="J417" s="98"/>
      <c r="K417" s="98"/>
      <c r="L417" s="98"/>
    </row>
    <row r="418" spans="1:12" x14ac:dyDescent="0.2">
      <c r="A418" s="26"/>
      <c r="B418" s="26" t="s">
        <v>1907</v>
      </c>
      <c r="C418" s="27"/>
      <c r="D418" s="27"/>
      <c r="E418" s="28"/>
      <c r="F418" s="28"/>
      <c r="G418" s="28"/>
      <c r="H418" s="28"/>
      <c r="I418" s="44"/>
      <c r="J418" s="98"/>
      <c r="K418" s="98"/>
      <c r="L418" s="98"/>
    </row>
    <row r="419" spans="1:12" x14ac:dyDescent="0.2">
      <c r="A419" s="129" t="s">
        <v>1901</v>
      </c>
      <c r="B419" s="130" t="s">
        <v>1905</v>
      </c>
      <c r="C419" s="123"/>
      <c r="D419" s="131" t="s">
        <v>1909</v>
      </c>
      <c r="E419" s="124">
        <v>135</v>
      </c>
      <c r="F419" s="124">
        <f t="shared" ref="F419:F421" si="130">ROUND(E419*0.98,0)</f>
        <v>132</v>
      </c>
      <c r="G419" s="124">
        <f t="shared" ref="G419:G421" si="131">ROUND(E419*0.96,0)</f>
        <v>130</v>
      </c>
      <c r="H419" s="124">
        <v>290</v>
      </c>
      <c r="I419" s="107"/>
    </row>
    <row r="420" spans="1:12" x14ac:dyDescent="0.2">
      <c r="A420" s="129" t="s">
        <v>1902</v>
      </c>
      <c r="B420" s="130" t="s">
        <v>1904</v>
      </c>
      <c r="C420" s="123"/>
      <c r="D420" s="131" t="s">
        <v>1909</v>
      </c>
      <c r="E420" s="124">
        <v>135</v>
      </c>
      <c r="F420" s="124">
        <f t="shared" si="130"/>
        <v>132</v>
      </c>
      <c r="G420" s="124">
        <f t="shared" si="131"/>
        <v>130</v>
      </c>
      <c r="H420" s="124">
        <v>290</v>
      </c>
      <c r="I420" s="132"/>
    </row>
    <row r="421" spans="1:12" x14ac:dyDescent="0.2">
      <c r="A421" s="129" t="s">
        <v>1903</v>
      </c>
      <c r="B421" s="130" t="s">
        <v>1906</v>
      </c>
      <c r="C421" s="123"/>
      <c r="D421" s="131" t="s">
        <v>1909</v>
      </c>
      <c r="E421" s="124">
        <v>135</v>
      </c>
      <c r="F421" s="124">
        <f t="shared" si="130"/>
        <v>132</v>
      </c>
      <c r="G421" s="124">
        <f t="shared" si="131"/>
        <v>130</v>
      </c>
      <c r="H421" s="124">
        <v>290</v>
      </c>
      <c r="I421" s="133"/>
    </row>
  </sheetData>
  <sheetProtection password="EA00" sheet="1" objects="1" scenarios="1" formatCells="0" formatColumns="0" formatRows="0" insertColumns="0" insertRows="0" insertHyperlinks="0" deleteColumns="0" deleteRows="0" sort="0" autoFilter="0" pivotTables="0"/>
  <autoFilter ref="A6:I421"/>
  <mergeCells count="2">
    <mergeCell ref="E2:F2"/>
    <mergeCell ref="A4:B4"/>
  </mergeCells>
  <hyperlinks>
    <hyperlink ref="I81" r:id="rId1"/>
    <hyperlink ref="I15" r:id="rId2"/>
    <hyperlink ref="I17" r:id="rId3"/>
    <hyperlink ref="I26" r:id="rId4"/>
    <hyperlink ref="I28" r:id="rId5"/>
    <hyperlink ref="I33" r:id="rId6"/>
    <hyperlink ref="I38" r:id="rId7"/>
    <hyperlink ref="I40" r:id="rId8"/>
    <hyperlink ref="I43" r:id="rId9"/>
    <hyperlink ref="I62" r:id="rId10"/>
    <hyperlink ref="I86" r:id="rId11"/>
    <hyperlink ref="I88" r:id="rId12"/>
    <hyperlink ref="I90" r:id="rId13"/>
    <hyperlink ref="I95" r:id="rId14"/>
    <hyperlink ref="I105" r:id="rId15"/>
    <hyperlink ref="I108" r:id="rId16" location="lifestyle" display="http://www.lifestyleltd.ru/index/catalogue/ - lifestyle"/>
    <hyperlink ref="I113" r:id="rId17"/>
    <hyperlink ref="I114" r:id="rId18"/>
    <hyperlink ref="I115" r:id="rId19"/>
    <hyperlink ref="I116" r:id="rId20"/>
    <hyperlink ref="I117" r:id="rId21"/>
    <hyperlink ref="I122" r:id="rId22"/>
    <hyperlink ref="I124" r:id="rId23"/>
    <hyperlink ref="I128" r:id="rId24"/>
    <hyperlink ref="I159" r:id="rId25"/>
    <hyperlink ref="I164" r:id="rId26"/>
    <hyperlink ref="I194" r:id="rId27"/>
    <hyperlink ref="I195" r:id="rId28"/>
    <hyperlink ref="I197" r:id="rId29"/>
    <hyperlink ref="I200" r:id="rId30"/>
    <hyperlink ref="I205" r:id="rId31"/>
    <hyperlink ref="I206" r:id="rId32"/>
    <hyperlink ref="I207" r:id="rId33"/>
    <hyperlink ref="I208" r:id="rId34"/>
    <hyperlink ref="I210" r:id="rId35"/>
    <hyperlink ref="I219" r:id="rId36"/>
    <hyperlink ref="I220" r:id="rId37"/>
    <hyperlink ref="I221" r:id="rId38"/>
    <hyperlink ref="I223" r:id="rId39"/>
    <hyperlink ref="I226" r:id="rId40"/>
    <hyperlink ref="I228" r:id="rId41"/>
    <hyperlink ref="I229" r:id="rId42"/>
    <hyperlink ref="I233" r:id="rId43"/>
    <hyperlink ref="I234" r:id="rId44"/>
    <hyperlink ref="I236" r:id="rId45"/>
    <hyperlink ref="I241" r:id="rId46"/>
    <hyperlink ref="I245" r:id="rId47"/>
    <hyperlink ref="I247" r:id="rId48"/>
    <hyperlink ref="I248" r:id="rId49"/>
    <hyperlink ref="I249" r:id="rId50"/>
    <hyperlink ref="I254" r:id="rId51"/>
    <hyperlink ref="I255" r:id="rId52"/>
    <hyperlink ref="I256" r:id="rId53"/>
    <hyperlink ref="I257" r:id="rId54"/>
    <hyperlink ref="I258" r:id="rId55"/>
    <hyperlink ref="I259" r:id="rId56"/>
    <hyperlink ref="I260" r:id="rId57"/>
    <hyperlink ref="I262" r:id="rId58"/>
    <hyperlink ref="I263" r:id="rId59"/>
    <hyperlink ref="I264" r:id="rId60"/>
    <hyperlink ref="I265" r:id="rId61"/>
    <hyperlink ref="I280" r:id="rId62"/>
    <hyperlink ref="I281" r:id="rId63"/>
    <hyperlink ref="I282" r:id="rId64"/>
    <hyperlink ref="I284" r:id="rId65"/>
    <hyperlink ref="I286" r:id="rId66"/>
    <hyperlink ref="I287" r:id="rId67"/>
    <hyperlink ref="I290" r:id="rId68"/>
    <hyperlink ref="I291" r:id="rId69"/>
    <hyperlink ref="I295" r:id="rId70"/>
    <hyperlink ref="I297" r:id="rId71"/>
    <hyperlink ref="I298" r:id="rId72"/>
    <hyperlink ref="I299" r:id="rId73"/>
    <hyperlink ref="I300" r:id="rId74"/>
    <hyperlink ref="I302" r:id="rId75"/>
    <hyperlink ref="I303" r:id="rId76"/>
    <hyperlink ref="I306" r:id="rId77"/>
    <hyperlink ref="I307" r:id="rId78"/>
    <hyperlink ref="I308" r:id="rId79"/>
    <hyperlink ref="I309" r:id="rId80"/>
    <hyperlink ref="I310" r:id="rId81"/>
    <hyperlink ref="I311" r:id="rId82"/>
    <hyperlink ref="I313" r:id="rId83"/>
    <hyperlink ref="I314" r:id="rId84"/>
    <hyperlink ref="I315" r:id="rId85"/>
    <hyperlink ref="I316" r:id="rId86"/>
    <hyperlink ref="I317" r:id="rId87"/>
    <hyperlink ref="I318" r:id="rId88"/>
    <hyperlink ref="I319" r:id="rId89"/>
    <hyperlink ref="I320" r:id="rId90"/>
    <hyperlink ref="I321" r:id="rId91"/>
    <hyperlink ref="I322" r:id="rId92"/>
    <hyperlink ref="I323" r:id="rId93"/>
    <hyperlink ref="I324" r:id="rId94"/>
    <hyperlink ref="I325" r:id="rId95"/>
    <hyperlink ref="I326" r:id="rId96"/>
    <hyperlink ref="I327" r:id="rId97"/>
    <hyperlink ref="I328" r:id="rId98"/>
    <hyperlink ref="I329" r:id="rId99"/>
    <hyperlink ref="I330" r:id="rId100"/>
    <hyperlink ref="I332" r:id="rId101"/>
    <hyperlink ref="I331" r:id="rId102"/>
    <hyperlink ref="I333" r:id="rId103"/>
    <hyperlink ref="I334" r:id="rId104"/>
    <hyperlink ref="I335" r:id="rId105"/>
    <hyperlink ref="I336" r:id="rId106"/>
    <hyperlink ref="I337" r:id="rId107"/>
    <hyperlink ref="I338" r:id="rId108"/>
    <hyperlink ref="I389" r:id="rId109"/>
    <hyperlink ref="I390" r:id="rId110"/>
    <hyperlink ref="I391" r:id="rId111"/>
    <hyperlink ref="I392" r:id="rId112"/>
    <hyperlink ref="I393" r:id="rId113"/>
    <hyperlink ref="I395" r:id="rId114"/>
    <hyperlink ref="I396" r:id="rId115"/>
    <hyperlink ref="I398" r:id="rId116"/>
    <hyperlink ref="I399" r:id="rId117"/>
    <hyperlink ref="I400" r:id="rId118"/>
    <hyperlink ref="I402" r:id="rId119"/>
    <hyperlink ref="I403" r:id="rId120"/>
    <hyperlink ref="I404" r:id="rId121"/>
    <hyperlink ref="I406" r:id="rId122"/>
    <hyperlink ref="I237" r:id="rId123"/>
    <hyperlink ref="I231" r:id="rId124"/>
    <hyperlink ref="I227" r:id="rId125"/>
    <hyperlink ref="I225" r:id="rId126"/>
    <hyperlink ref="I212" r:id="rId127"/>
    <hyperlink ref="I202" r:id="rId128"/>
    <hyperlink ref="I165" r:id="rId129"/>
    <hyperlink ref="I137" r:id="rId130"/>
    <hyperlink ref="I65" r:id="rId131"/>
    <hyperlink ref="I283" r:id="rId132"/>
    <hyperlink ref="I285" r:id="rId133"/>
    <hyperlink ref="I288" r:id="rId134"/>
    <hyperlink ref="I289" r:id="rId135"/>
    <hyperlink ref="I292" r:id="rId136"/>
    <hyperlink ref="I293" r:id="rId137"/>
    <hyperlink ref="I341" r:id="rId138"/>
    <hyperlink ref="I342" r:id="rId139"/>
    <hyperlink ref="I343" r:id="rId140"/>
    <hyperlink ref="I344" r:id="rId141"/>
    <hyperlink ref="I345" r:id="rId142"/>
    <hyperlink ref="I296" r:id="rId143"/>
    <hyperlink ref="I275" r:id="rId144"/>
    <hyperlink ref="I278" r:id="rId145"/>
    <hyperlink ref="I84" r:id="rId146"/>
    <hyperlink ref="I85" r:id="rId147"/>
    <hyperlink ref="I96" r:id="rId148"/>
    <hyperlink ref="I118" r:id="rId149"/>
    <hyperlink ref="I46" r:id="rId150"/>
    <hyperlink ref="I49" r:id="rId151"/>
    <hyperlink ref="I77" r:id="rId152"/>
    <hyperlink ref="I78" r:id="rId153"/>
    <hyperlink ref="I79" r:id="rId154"/>
    <hyperlink ref="I160" r:id="rId155"/>
    <hyperlink ref="I166" r:id="rId156"/>
    <hyperlink ref="I70" r:id="rId157"/>
    <hyperlink ref="I242" r:id="rId158"/>
    <hyperlink ref="I30" r:id="rId159"/>
    <hyperlink ref="I29" r:id="rId160"/>
    <hyperlink ref="I60" r:id="rId161"/>
    <hyperlink ref="I59" r:id="rId162"/>
    <hyperlink ref="I61" r:id="rId163"/>
    <hyperlink ref="I66" r:id="rId164"/>
    <hyperlink ref="I74" r:id="rId165"/>
    <hyperlink ref="I169" r:id="rId166"/>
    <hyperlink ref="I170" r:id="rId167"/>
    <hyperlink ref="I175" r:id="rId168"/>
    <hyperlink ref="I92" r:id="rId169"/>
    <hyperlink ref="I186" r:id="rId170"/>
    <hyperlink ref="I176" r:id="rId171"/>
    <hyperlink ref="I183" r:id="rId172"/>
    <hyperlink ref="I187" r:id="rId173"/>
    <hyperlink ref="I214" r:id="rId174"/>
    <hyperlink ref="I217" r:id="rId175"/>
    <hyperlink ref="I224" r:id="rId176"/>
    <hyperlink ref="I239" r:id="rId177"/>
    <hyperlink ref="I230" r:id="rId178"/>
    <hyperlink ref="I355" r:id="rId179"/>
    <hyperlink ref="I358" r:id="rId180"/>
    <hyperlink ref="I359" r:id="rId181"/>
    <hyperlink ref="I360" r:id="rId182"/>
    <hyperlink ref="I375" r:id="rId183"/>
    <hyperlink ref="I374" r:id="rId184"/>
    <hyperlink ref="I377" r:id="rId185"/>
    <hyperlink ref="I379" r:id="rId186"/>
    <hyperlink ref="I380" r:id="rId187"/>
    <hyperlink ref="I382" r:id="rId188"/>
    <hyperlink ref="I246" r:id="rId189"/>
    <hyperlink ref="I52" r:id="rId190"/>
    <hyperlink ref="I83" r:id="rId191"/>
    <hyperlink ref="I45" r:id="rId192"/>
    <hyperlink ref="I27" r:id="rId193"/>
    <hyperlink ref="I12" r:id="rId194"/>
    <hyperlink ref="I357" r:id="rId195"/>
    <hyperlink ref="I8" r:id="rId196"/>
    <hyperlink ref="I112" r:id="rId197"/>
    <hyperlink ref="I127" r:id="rId198"/>
    <hyperlink ref="I136" r:id="rId199"/>
    <hyperlink ref="I146" r:id="rId200"/>
    <hyperlink ref="I156" r:id="rId201"/>
    <hyperlink ref="I361" r:id="rId202"/>
    <hyperlink ref="I362" r:id="rId203"/>
    <hyperlink ref="I363" r:id="rId204"/>
    <hyperlink ref="I364" r:id="rId205"/>
    <hyperlink ref="I365" r:id="rId206"/>
    <hyperlink ref="I366" r:id="rId207"/>
    <hyperlink ref="I367" r:id="rId208"/>
    <hyperlink ref="I368" r:id="rId209"/>
    <hyperlink ref="I369" r:id="rId210"/>
    <hyperlink ref="I370" r:id="rId211"/>
    <hyperlink ref="I371" r:id="rId212"/>
    <hyperlink ref="I372" r:id="rId213"/>
    <hyperlink ref="I373" r:id="rId214"/>
    <hyperlink ref="I384" r:id="rId215"/>
    <hyperlink ref="I23" r:id="rId216"/>
    <hyperlink ref="I42" r:id="rId217"/>
    <hyperlink ref="I44" r:id="rId218"/>
    <hyperlink ref="I13" r:id="rId219"/>
    <hyperlink ref="I34" r:id="rId220"/>
    <hyperlink ref="I14" r:id="rId221"/>
    <hyperlink ref="I35" r:id="rId222"/>
  </hyperlinks>
  <pageMargins left="0.7" right="0.7" top="0.75" bottom="0.75" header="0.3" footer="0.3"/>
  <pageSetup paperSize="9" orientation="portrait" r:id="rId223"/>
  <ignoredErrors>
    <ignoredError sqref="F137:G138 F131:G131 F87:G87 F76:G76 F106:G106 F244:G244 F182:G182 G8 F39:G39 F43:G43 F78:G79 F110:G110 F114:G114 F160:G160 F164:G164 F179:G180 F194:G194 F204:G205 F209:G211 F254:G262 F265:G266 F279:G279 F294:G294 F305:G305 F316:G316 F388:G388 F404:G404 F407:G415 F108:G108 F172:G172 F184:G184 F251:G252 F188:G188 F263:G26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9"/>
  <sheetViews>
    <sheetView workbookViewId="0">
      <pane ySplit="6" topLeftCell="A7" activePane="bottomLeft" state="frozen"/>
      <selection pane="bottomLeft" activeCell="J12" sqref="J12"/>
    </sheetView>
  </sheetViews>
  <sheetFormatPr defaultColWidth="9.140625" defaultRowHeight="12.75" x14ac:dyDescent="0.2"/>
  <cols>
    <col min="1" max="1" width="12.5703125" style="7" customWidth="1"/>
    <col min="2" max="2" width="42.28515625" style="7" customWidth="1"/>
    <col min="3" max="3" width="9.140625" style="58"/>
    <col min="4" max="4" width="20.7109375" style="7" customWidth="1"/>
    <col min="5" max="7" width="11.28515625" style="7" customWidth="1"/>
    <col min="8" max="16384" width="9.140625" style="7"/>
  </cols>
  <sheetData>
    <row r="1" spans="1:7" ht="37.5" x14ac:dyDescent="0.2">
      <c r="A1" s="2" t="s">
        <v>0</v>
      </c>
      <c r="B1" s="3"/>
      <c r="C1" s="4"/>
      <c r="D1" s="5"/>
      <c r="E1" s="5"/>
    </row>
    <row r="2" spans="1:7" ht="18" x14ac:dyDescent="0.2">
      <c r="A2" s="9" t="s">
        <v>1</v>
      </c>
      <c r="B2" s="3"/>
      <c r="C2" s="4"/>
      <c r="D2" s="1">
        <f>'Основной ассортимент'!D2</f>
        <v>0</v>
      </c>
      <c r="E2" s="179" t="s">
        <v>718</v>
      </c>
      <c r="F2" s="180"/>
      <c r="G2" s="10"/>
    </row>
    <row r="3" spans="1:7" ht="12.75" customHeight="1" x14ac:dyDescent="0.2">
      <c r="A3" s="11"/>
      <c r="B3" s="12"/>
      <c r="C3" s="13"/>
      <c r="D3" s="14"/>
      <c r="E3" s="14"/>
    </row>
    <row r="4" spans="1:7" x14ac:dyDescent="0.2">
      <c r="A4" s="181" t="s">
        <v>1908</v>
      </c>
      <c r="B4" s="182"/>
      <c r="C4" s="13"/>
      <c r="D4" s="16"/>
      <c r="E4" s="17"/>
      <c r="F4" s="18"/>
      <c r="G4" s="17"/>
    </row>
    <row r="5" spans="1:7" x14ac:dyDescent="0.2">
      <c r="A5" s="19"/>
      <c r="B5" s="20"/>
      <c r="C5" s="13"/>
      <c r="D5" s="21"/>
      <c r="E5" s="12"/>
      <c r="F5" s="12"/>
      <c r="G5" s="12"/>
    </row>
    <row r="6" spans="1:7" ht="24" x14ac:dyDescent="0.2">
      <c r="A6" s="22" t="s">
        <v>2</v>
      </c>
      <c r="B6" s="23" t="s">
        <v>3</v>
      </c>
      <c r="C6" s="24" t="s">
        <v>4</v>
      </c>
      <c r="D6" s="25" t="s">
        <v>5</v>
      </c>
      <c r="E6" s="24" t="s">
        <v>6</v>
      </c>
      <c r="F6" s="24" t="s">
        <v>7</v>
      </c>
      <c r="G6" s="24" t="s">
        <v>8</v>
      </c>
    </row>
    <row r="7" spans="1:7" x14ac:dyDescent="0.2">
      <c r="A7" s="59"/>
      <c r="B7" s="59" t="s">
        <v>719</v>
      </c>
      <c r="C7" s="60"/>
      <c r="D7" s="89"/>
      <c r="E7" s="61"/>
      <c r="F7" s="61"/>
      <c r="G7" s="61"/>
    </row>
    <row r="8" spans="1:7" x14ac:dyDescent="0.2">
      <c r="A8" s="62" t="s">
        <v>720</v>
      </c>
      <c r="B8" s="63" t="s">
        <v>1081</v>
      </c>
      <c r="C8" s="32"/>
      <c r="D8" s="126" t="s">
        <v>13</v>
      </c>
      <c r="E8" s="64">
        <v>482</v>
      </c>
      <c r="F8" s="64">
        <f>ROUND(E8*0.98,0)</f>
        <v>472</v>
      </c>
      <c r="G8" s="64">
        <f>ROUND(E8*0.96,0)</f>
        <v>463</v>
      </c>
    </row>
    <row r="9" spans="1:7" x14ac:dyDescent="0.2">
      <c r="A9" s="59"/>
      <c r="B9" s="59" t="s">
        <v>721</v>
      </c>
      <c r="C9" s="60"/>
      <c r="D9" s="60"/>
      <c r="E9" s="61"/>
      <c r="F9" s="61"/>
      <c r="G9" s="61"/>
    </row>
    <row r="10" spans="1:7" x14ac:dyDescent="0.2">
      <c r="A10" s="65" t="s">
        <v>722</v>
      </c>
      <c r="B10" s="67" t="s">
        <v>1082</v>
      </c>
      <c r="C10" s="32"/>
      <c r="D10" s="126" t="s">
        <v>13</v>
      </c>
      <c r="E10" s="64">
        <v>1320</v>
      </c>
      <c r="F10" s="64">
        <f t="shared" ref="F10:F11" si="0">ROUND(E10*0.98,0)</f>
        <v>1294</v>
      </c>
      <c r="G10" s="64">
        <f t="shared" ref="G10:G11" si="1">ROUND(E10*0.96,0)</f>
        <v>1267</v>
      </c>
    </row>
    <row r="11" spans="1:7" x14ac:dyDescent="0.2">
      <c r="A11" s="65" t="s">
        <v>723</v>
      </c>
      <c r="B11" s="67" t="s">
        <v>1083</v>
      </c>
      <c r="C11" s="32"/>
      <c r="D11" s="126" t="s">
        <v>13</v>
      </c>
      <c r="E11" s="64">
        <v>1056</v>
      </c>
      <c r="F11" s="64">
        <f t="shared" si="0"/>
        <v>1035</v>
      </c>
      <c r="G11" s="64">
        <f t="shared" si="1"/>
        <v>1014</v>
      </c>
    </row>
    <row r="12" spans="1:7" x14ac:dyDescent="0.2">
      <c r="A12" s="59"/>
      <c r="B12" s="59" t="s">
        <v>724</v>
      </c>
      <c r="C12" s="60"/>
      <c r="D12" s="60"/>
      <c r="E12" s="61"/>
      <c r="F12" s="61"/>
      <c r="G12" s="61"/>
    </row>
    <row r="13" spans="1:7" x14ac:dyDescent="0.2">
      <c r="A13" s="65" t="s">
        <v>725</v>
      </c>
      <c r="B13" s="67" t="s">
        <v>1084</v>
      </c>
      <c r="C13" s="32"/>
      <c r="D13" s="126" t="s">
        <v>13</v>
      </c>
      <c r="E13" s="64">
        <v>1322</v>
      </c>
      <c r="F13" s="64">
        <f t="shared" ref="F13:F31" si="2">ROUND(E13*0.98,0)</f>
        <v>1296</v>
      </c>
      <c r="G13" s="64">
        <f t="shared" ref="G13:G31" si="3">ROUND(E13*0.96,0)</f>
        <v>1269</v>
      </c>
    </row>
    <row r="14" spans="1:7" x14ac:dyDescent="0.2">
      <c r="A14" s="65" t="s">
        <v>726</v>
      </c>
      <c r="B14" s="67" t="s">
        <v>1085</v>
      </c>
      <c r="C14" s="32"/>
      <c r="D14" s="126" t="s">
        <v>13</v>
      </c>
      <c r="E14" s="64">
        <v>1706</v>
      </c>
      <c r="F14" s="64">
        <f t="shared" si="2"/>
        <v>1672</v>
      </c>
      <c r="G14" s="64">
        <f t="shared" si="3"/>
        <v>1638</v>
      </c>
    </row>
    <row r="15" spans="1:7" x14ac:dyDescent="0.2">
      <c r="A15" s="65" t="s">
        <v>727</v>
      </c>
      <c r="B15" s="67" t="s">
        <v>1086</v>
      </c>
      <c r="C15" s="32"/>
      <c r="D15" s="126" t="s">
        <v>13</v>
      </c>
      <c r="E15" s="64">
        <v>2128</v>
      </c>
      <c r="F15" s="64">
        <f t="shared" si="2"/>
        <v>2085</v>
      </c>
      <c r="G15" s="64">
        <f t="shared" si="3"/>
        <v>2043</v>
      </c>
    </row>
    <row r="16" spans="1:7" x14ac:dyDescent="0.2">
      <c r="A16" s="65" t="s">
        <v>728</v>
      </c>
      <c r="B16" s="67" t="s">
        <v>1087</v>
      </c>
      <c r="C16" s="32"/>
      <c r="D16" s="126" t="s">
        <v>13</v>
      </c>
      <c r="E16" s="64">
        <v>1415</v>
      </c>
      <c r="F16" s="64">
        <f t="shared" si="2"/>
        <v>1387</v>
      </c>
      <c r="G16" s="64">
        <f t="shared" si="3"/>
        <v>1358</v>
      </c>
    </row>
    <row r="17" spans="1:7" x14ac:dyDescent="0.2">
      <c r="A17" s="71" t="s">
        <v>729</v>
      </c>
      <c r="B17" s="67" t="s">
        <v>1088</v>
      </c>
      <c r="C17" s="32"/>
      <c r="D17" s="126" t="s">
        <v>13</v>
      </c>
      <c r="E17" s="64">
        <v>473</v>
      </c>
      <c r="F17" s="64">
        <f t="shared" si="2"/>
        <v>464</v>
      </c>
      <c r="G17" s="64">
        <f t="shared" si="3"/>
        <v>454</v>
      </c>
    </row>
    <row r="18" spans="1:7" x14ac:dyDescent="0.2">
      <c r="A18" s="71" t="s">
        <v>730</v>
      </c>
      <c r="B18" s="67" t="s">
        <v>1089</v>
      </c>
      <c r="C18" s="32"/>
      <c r="D18" s="126" t="s">
        <v>13</v>
      </c>
      <c r="E18" s="64">
        <v>2023</v>
      </c>
      <c r="F18" s="64">
        <f t="shared" si="2"/>
        <v>1983</v>
      </c>
      <c r="G18" s="64">
        <f t="shared" si="3"/>
        <v>1942</v>
      </c>
    </row>
    <row r="19" spans="1:7" x14ac:dyDescent="0.2">
      <c r="A19" s="71" t="s">
        <v>1471</v>
      </c>
      <c r="B19" s="67" t="s">
        <v>1472</v>
      </c>
      <c r="C19" s="32"/>
      <c r="D19" s="126" t="s">
        <v>13</v>
      </c>
      <c r="E19" s="64">
        <v>2625</v>
      </c>
      <c r="F19" s="64">
        <f t="shared" si="2"/>
        <v>2573</v>
      </c>
      <c r="G19" s="64">
        <f t="shared" si="3"/>
        <v>2520</v>
      </c>
    </row>
    <row r="20" spans="1:7" x14ac:dyDescent="0.2">
      <c r="A20" s="72" t="s">
        <v>731</v>
      </c>
      <c r="B20" s="67" t="s">
        <v>1090</v>
      </c>
      <c r="C20" s="32"/>
      <c r="D20" s="126" t="s">
        <v>13</v>
      </c>
      <c r="E20" s="64">
        <v>2427</v>
      </c>
      <c r="F20" s="64">
        <f t="shared" si="2"/>
        <v>2378</v>
      </c>
      <c r="G20" s="64">
        <f t="shared" si="3"/>
        <v>2330</v>
      </c>
    </row>
    <row r="21" spans="1:7" x14ac:dyDescent="0.2">
      <c r="A21" s="72" t="s">
        <v>732</v>
      </c>
      <c r="B21" s="67" t="s">
        <v>1091</v>
      </c>
      <c r="C21" s="32"/>
      <c r="D21" s="126" t="s">
        <v>13</v>
      </c>
      <c r="E21" s="64">
        <v>2433</v>
      </c>
      <c r="F21" s="64">
        <f t="shared" si="2"/>
        <v>2384</v>
      </c>
      <c r="G21" s="64">
        <f t="shared" si="3"/>
        <v>2336</v>
      </c>
    </row>
    <row r="22" spans="1:7" x14ac:dyDescent="0.2">
      <c r="A22" s="65" t="s">
        <v>733</v>
      </c>
      <c r="B22" s="73" t="s">
        <v>1092</v>
      </c>
      <c r="C22" s="32"/>
      <c r="D22" s="126" t="s">
        <v>13</v>
      </c>
      <c r="E22" s="64">
        <v>1706</v>
      </c>
      <c r="F22" s="64">
        <f t="shared" si="2"/>
        <v>1672</v>
      </c>
      <c r="G22" s="64">
        <f t="shared" si="3"/>
        <v>1638</v>
      </c>
    </row>
    <row r="23" spans="1:7" x14ac:dyDescent="0.2">
      <c r="A23" s="65" t="s">
        <v>734</v>
      </c>
      <c r="B23" s="74" t="s">
        <v>1093</v>
      </c>
      <c r="C23" s="32"/>
      <c r="D23" s="126" t="s">
        <v>13</v>
      </c>
      <c r="E23" s="64">
        <v>3095</v>
      </c>
      <c r="F23" s="64">
        <f t="shared" si="2"/>
        <v>3033</v>
      </c>
      <c r="G23" s="64">
        <f t="shared" si="3"/>
        <v>2971</v>
      </c>
    </row>
    <row r="24" spans="1:7" x14ac:dyDescent="0.2">
      <c r="A24" s="65" t="s">
        <v>735</v>
      </c>
      <c r="B24" s="67" t="s">
        <v>1094</v>
      </c>
      <c r="C24" s="32"/>
      <c r="D24" s="126" t="s">
        <v>13</v>
      </c>
      <c r="E24" s="64">
        <v>2082</v>
      </c>
      <c r="F24" s="64">
        <f t="shared" si="2"/>
        <v>2040</v>
      </c>
      <c r="G24" s="64">
        <f t="shared" si="3"/>
        <v>1999</v>
      </c>
    </row>
    <row r="25" spans="1:7" x14ac:dyDescent="0.2">
      <c r="A25" s="65" t="s">
        <v>1473</v>
      </c>
      <c r="B25" s="67" t="s">
        <v>1474</v>
      </c>
      <c r="C25" s="32"/>
      <c r="D25" s="126" t="s">
        <v>13</v>
      </c>
      <c r="E25" s="64">
        <v>1890</v>
      </c>
      <c r="F25" s="64">
        <f t="shared" ref="F25" si="4">ROUND(E25*0.98,0)</f>
        <v>1852</v>
      </c>
      <c r="G25" s="64">
        <f t="shared" ref="G25" si="5">ROUND(E25*0.96,0)</f>
        <v>1814</v>
      </c>
    </row>
    <row r="26" spans="1:7" x14ac:dyDescent="0.2">
      <c r="A26" s="65" t="s">
        <v>736</v>
      </c>
      <c r="B26" s="67" t="s">
        <v>1095</v>
      </c>
      <c r="C26" s="32"/>
      <c r="D26" s="126" t="s">
        <v>13</v>
      </c>
      <c r="E26" s="64">
        <v>1449</v>
      </c>
      <c r="F26" s="64">
        <f t="shared" si="2"/>
        <v>1420</v>
      </c>
      <c r="G26" s="64">
        <f t="shared" si="3"/>
        <v>1391</v>
      </c>
    </row>
    <row r="27" spans="1:7" x14ac:dyDescent="0.2">
      <c r="A27" s="65" t="s">
        <v>737</v>
      </c>
      <c r="B27" s="67" t="s">
        <v>1096</v>
      </c>
      <c r="C27" s="32"/>
      <c r="D27" s="126" t="s">
        <v>13</v>
      </c>
      <c r="E27" s="64">
        <v>508</v>
      </c>
      <c r="F27" s="64">
        <f t="shared" si="2"/>
        <v>498</v>
      </c>
      <c r="G27" s="64">
        <f t="shared" si="3"/>
        <v>488</v>
      </c>
    </row>
    <row r="28" spans="1:7" x14ac:dyDescent="0.2">
      <c r="A28" s="65" t="s">
        <v>738</v>
      </c>
      <c r="B28" s="67" t="s">
        <v>1097</v>
      </c>
      <c r="C28" s="32"/>
      <c r="D28" s="126" t="s">
        <v>1896</v>
      </c>
      <c r="E28" s="64">
        <v>1415</v>
      </c>
      <c r="F28" s="64">
        <f t="shared" si="2"/>
        <v>1387</v>
      </c>
      <c r="G28" s="64">
        <f t="shared" si="3"/>
        <v>1358</v>
      </c>
    </row>
    <row r="29" spans="1:7" x14ac:dyDescent="0.2">
      <c r="A29" s="65" t="s">
        <v>1475</v>
      </c>
      <c r="B29" s="67" t="s">
        <v>1476</v>
      </c>
      <c r="C29" s="32"/>
      <c r="D29" s="126" t="s">
        <v>13</v>
      </c>
      <c r="E29" s="64">
        <v>970</v>
      </c>
      <c r="F29" s="64">
        <f t="shared" si="2"/>
        <v>951</v>
      </c>
      <c r="G29" s="64">
        <f t="shared" si="3"/>
        <v>931</v>
      </c>
    </row>
    <row r="30" spans="1:7" x14ac:dyDescent="0.2">
      <c r="A30" s="65" t="s">
        <v>739</v>
      </c>
      <c r="B30" s="67" t="s">
        <v>1098</v>
      </c>
      <c r="C30" s="32"/>
      <c r="D30" s="126" t="s">
        <v>13</v>
      </c>
      <c r="E30" s="64">
        <v>1840</v>
      </c>
      <c r="F30" s="64">
        <f t="shared" si="2"/>
        <v>1803</v>
      </c>
      <c r="G30" s="64">
        <f t="shared" si="3"/>
        <v>1766</v>
      </c>
    </row>
    <row r="31" spans="1:7" x14ac:dyDescent="0.2">
      <c r="A31" s="65" t="s">
        <v>740</v>
      </c>
      <c r="B31" s="67" t="s">
        <v>1194</v>
      </c>
      <c r="C31" s="32"/>
      <c r="D31" s="126" t="s">
        <v>13</v>
      </c>
      <c r="E31" s="64">
        <v>1580</v>
      </c>
      <c r="F31" s="64">
        <f t="shared" si="2"/>
        <v>1548</v>
      </c>
      <c r="G31" s="64">
        <f t="shared" si="3"/>
        <v>1517</v>
      </c>
    </row>
    <row r="32" spans="1:7" x14ac:dyDescent="0.2">
      <c r="A32" s="59"/>
      <c r="B32" s="59" t="s">
        <v>741</v>
      </c>
      <c r="C32" s="60"/>
      <c r="D32" s="60"/>
      <c r="E32" s="61"/>
      <c r="F32" s="61"/>
      <c r="G32" s="61"/>
    </row>
    <row r="33" spans="1:7" x14ac:dyDescent="0.2">
      <c r="A33" s="75" t="s">
        <v>742</v>
      </c>
      <c r="B33" s="76" t="s">
        <v>1099</v>
      </c>
      <c r="C33" s="32"/>
      <c r="D33" s="126" t="s">
        <v>1896</v>
      </c>
      <c r="E33" s="64">
        <v>1294</v>
      </c>
      <c r="F33" s="64">
        <f t="shared" ref="F33:F39" si="6">ROUND(E33*0.98,0)</f>
        <v>1268</v>
      </c>
      <c r="G33" s="64">
        <f t="shared" ref="G33:G39" si="7">ROUND(E33*0.96,0)</f>
        <v>1242</v>
      </c>
    </row>
    <row r="34" spans="1:7" x14ac:dyDescent="0.2">
      <c r="A34" s="65" t="s">
        <v>743</v>
      </c>
      <c r="B34" s="76" t="s">
        <v>1100</v>
      </c>
      <c r="C34" s="32"/>
      <c r="D34" s="126" t="s">
        <v>1896</v>
      </c>
      <c r="E34" s="64">
        <v>2764</v>
      </c>
      <c r="F34" s="64">
        <f t="shared" si="6"/>
        <v>2709</v>
      </c>
      <c r="G34" s="64">
        <f t="shared" si="7"/>
        <v>2653</v>
      </c>
    </row>
    <row r="35" spans="1:7" x14ac:dyDescent="0.2">
      <c r="A35" s="39" t="s">
        <v>1685</v>
      </c>
      <c r="B35" s="76" t="s">
        <v>1686</v>
      </c>
      <c r="C35" s="97"/>
      <c r="D35" s="126" t="s">
        <v>13</v>
      </c>
      <c r="E35" s="64">
        <v>1709</v>
      </c>
      <c r="F35" s="64">
        <f t="shared" si="6"/>
        <v>1675</v>
      </c>
      <c r="G35" s="64">
        <f t="shared" si="7"/>
        <v>1641</v>
      </c>
    </row>
    <row r="36" spans="1:7" x14ac:dyDescent="0.2">
      <c r="A36" s="65" t="s">
        <v>1495</v>
      </c>
      <c r="B36" s="67" t="s">
        <v>1496</v>
      </c>
      <c r="C36" s="32"/>
      <c r="D36" s="126" t="s">
        <v>13</v>
      </c>
      <c r="E36" s="64">
        <v>2064</v>
      </c>
      <c r="F36" s="64">
        <f t="shared" si="6"/>
        <v>2023</v>
      </c>
      <c r="G36" s="64">
        <f t="shared" si="7"/>
        <v>1981</v>
      </c>
    </row>
    <row r="37" spans="1:7" x14ac:dyDescent="0.2">
      <c r="A37" s="65" t="s">
        <v>744</v>
      </c>
      <c r="B37" s="67" t="s">
        <v>1101</v>
      </c>
      <c r="C37" s="32"/>
      <c r="D37" s="126" t="s">
        <v>13</v>
      </c>
      <c r="E37" s="64">
        <v>2202</v>
      </c>
      <c r="F37" s="64">
        <f t="shared" si="6"/>
        <v>2158</v>
      </c>
      <c r="G37" s="64">
        <f t="shared" si="7"/>
        <v>2114</v>
      </c>
    </row>
    <row r="38" spans="1:7" x14ac:dyDescent="0.2">
      <c r="A38" s="65" t="s">
        <v>745</v>
      </c>
      <c r="B38" s="67" t="s">
        <v>1102</v>
      </c>
      <c r="C38" s="32"/>
      <c r="D38" s="126" t="s">
        <v>13</v>
      </c>
      <c r="E38" s="64">
        <v>1545</v>
      </c>
      <c r="F38" s="64">
        <f t="shared" si="6"/>
        <v>1514</v>
      </c>
      <c r="G38" s="64">
        <f t="shared" si="7"/>
        <v>1483</v>
      </c>
    </row>
    <row r="39" spans="1:7" x14ac:dyDescent="0.2">
      <c r="A39" s="95" t="s">
        <v>1673</v>
      </c>
      <c r="B39" s="67" t="s">
        <v>1103</v>
      </c>
      <c r="C39" s="32"/>
      <c r="D39" s="126" t="s">
        <v>13</v>
      </c>
      <c r="E39" s="64">
        <v>349</v>
      </c>
      <c r="F39" s="64">
        <f t="shared" si="6"/>
        <v>342</v>
      </c>
      <c r="G39" s="64">
        <f t="shared" si="7"/>
        <v>335</v>
      </c>
    </row>
    <row r="40" spans="1:7" x14ac:dyDescent="0.2">
      <c r="A40" s="75" t="s">
        <v>1401</v>
      </c>
      <c r="B40" s="77" t="s">
        <v>1402</v>
      </c>
      <c r="C40" s="32"/>
      <c r="D40" s="126" t="s">
        <v>13</v>
      </c>
      <c r="E40" s="64">
        <v>1124</v>
      </c>
      <c r="F40" s="64">
        <f t="shared" ref="F40" si="8">ROUND(E40*0.98,0)</f>
        <v>1102</v>
      </c>
      <c r="G40" s="64">
        <f t="shared" ref="G40" si="9">ROUND(E40*0.96,0)</f>
        <v>1079</v>
      </c>
    </row>
    <row r="41" spans="1:7" x14ac:dyDescent="0.2">
      <c r="A41" s="59"/>
      <c r="B41" s="59" t="s">
        <v>746</v>
      </c>
      <c r="C41" s="60"/>
      <c r="D41" s="60"/>
      <c r="E41" s="61"/>
      <c r="F41" s="61"/>
      <c r="G41" s="61"/>
    </row>
    <row r="42" spans="1:7" x14ac:dyDescent="0.2">
      <c r="A42" s="65" t="s">
        <v>747</v>
      </c>
      <c r="B42" s="67" t="s">
        <v>1104</v>
      </c>
      <c r="C42" s="32"/>
      <c r="D42" s="126" t="s">
        <v>1896</v>
      </c>
      <c r="E42" s="64">
        <v>1147</v>
      </c>
      <c r="F42" s="64">
        <f>ROUND(E42*0.98,0)</f>
        <v>1124</v>
      </c>
      <c r="G42" s="64">
        <f>ROUND(E42*0.96,0)</f>
        <v>1101</v>
      </c>
    </row>
    <row r="43" spans="1:7" x14ac:dyDescent="0.2">
      <c r="A43" s="59"/>
      <c r="B43" s="59" t="s">
        <v>748</v>
      </c>
      <c r="C43" s="60"/>
      <c r="D43" s="60"/>
      <c r="E43" s="61"/>
      <c r="F43" s="61"/>
      <c r="G43" s="61"/>
    </row>
    <row r="44" spans="1:7" x14ac:dyDescent="0.2">
      <c r="A44" s="71" t="s">
        <v>749</v>
      </c>
      <c r="B44" s="67" t="s">
        <v>750</v>
      </c>
      <c r="C44" s="32"/>
      <c r="D44" s="126" t="s">
        <v>13</v>
      </c>
      <c r="E44" s="64">
        <v>1695</v>
      </c>
      <c r="F44" s="64">
        <f t="shared" ref="F44:F54" si="10">ROUND(E44*0.98,0)</f>
        <v>1661</v>
      </c>
      <c r="G44" s="64">
        <f t="shared" ref="G44:G54" si="11">ROUND(E44*0.96,0)</f>
        <v>1627</v>
      </c>
    </row>
    <row r="45" spans="1:7" x14ac:dyDescent="0.2">
      <c r="A45" s="71" t="s">
        <v>751</v>
      </c>
      <c r="B45" s="67" t="s">
        <v>752</v>
      </c>
      <c r="C45" s="32"/>
      <c r="D45" s="126" t="s">
        <v>13</v>
      </c>
      <c r="E45" s="64">
        <v>2149</v>
      </c>
      <c r="F45" s="64">
        <f t="shared" si="10"/>
        <v>2106</v>
      </c>
      <c r="G45" s="64">
        <f t="shared" si="11"/>
        <v>2063</v>
      </c>
    </row>
    <row r="46" spans="1:7" x14ac:dyDescent="0.2">
      <c r="A46" s="71" t="s">
        <v>753</v>
      </c>
      <c r="B46" s="67" t="s">
        <v>754</v>
      </c>
      <c r="C46" s="32"/>
      <c r="D46" s="126" t="s">
        <v>13</v>
      </c>
      <c r="E46" s="64">
        <v>1250</v>
      </c>
      <c r="F46" s="64">
        <f t="shared" si="10"/>
        <v>1225</v>
      </c>
      <c r="G46" s="64">
        <f t="shared" si="11"/>
        <v>1200</v>
      </c>
    </row>
    <row r="47" spans="1:7" x14ac:dyDescent="0.2">
      <c r="A47" s="71" t="s">
        <v>755</v>
      </c>
      <c r="B47" s="67" t="s">
        <v>756</v>
      </c>
      <c r="C47" s="32"/>
      <c r="D47" s="126" t="s">
        <v>13</v>
      </c>
      <c r="E47" s="64">
        <v>1574</v>
      </c>
      <c r="F47" s="64">
        <f t="shared" si="10"/>
        <v>1543</v>
      </c>
      <c r="G47" s="64">
        <f t="shared" si="11"/>
        <v>1511</v>
      </c>
    </row>
    <row r="48" spans="1:7" x14ac:dyDescent="0.2">
      <c r="A48" s="71" t="s">
        <v>757</v>
      </c>
      <c r="B48" s="67" t="s">
        <v>758</v>
      </c>
      <c r="C48" s="32"/>
      <c r="D48" s="126" t="s">
        <v>13</v>
      </c>
      <c r="E48" s="64">
        <v>528</v>
      </c>
      <c r="F48" s="64">
        <f t="shared" si="10"/>
        <v>517</v>
      </c>
      <c r="G48" s="64">
        <f t="shared" si="11"/>
        <v>507</v>
      </c>
    </row>
    <row r="49" spans="1:7" x14ac:dyDescent="0.2">
      <c r="A49" s="71" t="s">
        <v>1435</v>
      </c>
      <c r="B49" s="67" t="s">
        <v>1437</v>
      </c>
      <c r="C49" s="32"/>
      <c r="D49" s="126" t="s">
        <v>1896</v>
      </c>
      <c r="E49" s="64">
        <v>528</v>
      </c>
      <c r="F49" s="64">
        <f t="shared" ref="F49:F50" si="12">ROUND(E49*0.98,0)</f>
        <v>517</v>
      </c>
      <c r="G49" s="64">
        <f t="shared" ref="G49:G50" si="13">ROUND(E49*0.96,0)</f>
        <v>507</v>
      </c>
    </row>
    <row r="50" spans="1:7" x14ac:dyDescent="0.2">
      <c r="A50" s="71" t="s">
        <v>1436</v>
      </c>
      <c r="B50" s="67" t="s">
        <v>1438</v>
      </c>
      <c r="C50" s="32"/>
      <c r="D50" s="126" t="s">
        <v>13</v>
      </c>
      <c r="E50" s="64">
        <v>256</v>
      </c>
      <c r="F50" s="64">
        <f t="shared" si="12"/>
        <v>251</v>
      </c>
      <c r="G50" s="64">
        <f t="shared" si="13"/>
        <v>246</v>
      </c>
    </row>
    <row r="51" spans="1:7" x14ac:dyDescent="0.2">
      <c r="A51" s="65" t="s">
        <v>759</v>
      </c>
      <c r="B51" s="67" t="s">
        <v>1105</v>
      </c>
      <c r="C51" s="32"/>
      <c r="D51" s="126" t="s">
        <v>1896</v>
      </c>
      <c r="E51" s="64">
        <v>1327</v>
      </c>
      <c r="F51" s="64">
        <f t="shared" si="10"/>
        <v>1300</v>
      </c>
      <c r="G51" s="64">
        <f t="shared" si="11"/>
        <v>1274</v>
      </c>
    </row>
    <row r="52" spans="1:7" x14ac:dyDescent="0.2">
      <c r="A52" s="78" t="s">
        <v>760</v>
      </c>
      <c r="B52" s="66" t="s">
        <v>1106</v>
      </c>
      <c r="C52" s="32"/>
      <c r="D52" s="126" t="s">
        <v>1896</v>
      </c>
      <c r="E52" s="64">
        <v>2101</v>
      </c>
      <c r="F52" s="64">
        <f t="shared" si="10"/>
        <v>2059</v>
      </c>
      <c r="G52" s="64">
        <f t="shared" si="11"/>
        <v>2017</v>
      </c>
    </row>
    <row r="53" spans="1:7" x14ac:dyDescent="0.2">
      <c r="A53" s="65" t="s">
        <v>761</v>
      </c>
      <c r="B53" s="67" t="s">
        <v>1107</v>
      </c>
      <c r="C53" s="32"/>
      <c r="D53" s="126" t="s">
        <v>13</v>
      </c>
      <c r="E53" s="64">
        <v>1327</v>
      </c>
      <c r="F53" s="64">
        <f t="shared" si="10"/>
        <v>1300</v>
      </c>
      <c r="G53" s="64">
        <f t="shared" si="11"/>
        <v>1274</v>
      </c>
    </row>
    <row r="54" spans="1:7" x14ac:dyDescent="0.2">
      <c r="A54" s="65" t="s">
        <v>762</v>
      </c>
      <c r="B54" s="76" t="s">
        <v>1108</v>
      </c>
      <c r="C54" s="32"/>
      <c r="D54" s="126" t="s">
        <v>13</v>
      </c>
      <c r="E54" s="64">
        <v>1064</v>
      </c>
      <c r="F54" s="64">
        <f t="shared" si="10"/>
        <v>1043</v>
      </c>
      <c r="G54" s="64">
        <f t="shared" si="11"/>
        <v>1021</v>
      </c>
    </row>
    <row r="55" spans="1:7" x14ac:dyDescent="0.2">
      <c r="A55" s="59"/>
      <c r="B55" s="59" t="s">
        <v>763</v>
      </c>
      <c r="C55" s="60"/>
      <c r="D55" s="60"/>
      <c r="E55" s="61"/>
      <c r="F55" s="61"/>
      <c r="G55" s="61"/>
    </row>
    <row r="56" spans="1:7" x14ac:dyDescent="0.2">
      <c r="A56" s="65" t="s">
        <v>764</v>
      </c>
      <c r="B56" s="67" t="s">
        <v>1109</v>
      </c>
      <c r="C56" s="32"/>
      <c r="D56" s="126" t="s">
        <v>13</v>
      </c>
      <c r="E56" s="64">
        <v>2624</v>
      </c>
      <c r="F56" s="64">
        <f t="shared" ref="F56:F60" si="14">ROUND(E56*0.98,0)</f>
        <v>2572</v>
      </c>
      <c r="G56" s="64">
        <f t="shared" ref="G56:G60" si="15">ROUND(E56*0.96,0)</f>
        <v>2519</v>
      </c>
    </row>
    <row r="57" spans="1:7" x14ac:dyDescent="0.2">
      <c r="A57" s="65" t="s">
        <v>765</v>
      </c>
      <c r="B57" s="67" t="s">
        <v>1110</v>
      </c>
      <c r="C57" s="32"/>
      <c r="D57" s="126" t="s">
        <v>13</v>
      </c>
      <c r="E57" s="64">
        <v>3157</v>
      </c>
      <c r="F57" s="64">
        <f t="shared" si="14"/>
        <v>3094</v>
      </c>
      <c r="G57" s="64">
        <f t="shared" si="15"/>
        <v>3031</v>
      </c>
    </row>
    <row r="58" spans="1:7" x14ac:dyDescent="0.2">
      <c r="A58" s="65" t="s">
        <v>766</v>
      </c>
      <c r="B58" s="67" t="s">
        <v>1111</v>
      </c>
      <c r="C58" s="32"/>
      <c r="D58" s="126" t="s">
        <v>13</v>
      </c>
      <c r="E58" s="64">
        <v>2163</v>
      </c>
      <c r="F58" s="64">
        <f t="shared" si="14"/>
        <v>2120</v>
      </c>
      <c r="G58" s="64">
        <f t="shared" si="15"/>
        <v>2076</v>
      </c>
    </row>
    <row r="59" spans="1:7" x14ac:dyDescent="0.2">
      <c r="A59" s="65" t="s">
        <v>767</v>
      </c>
      <c r="B59" s="67" t="s">
        <v>1112</v>
      </c>
      <c r="C59" s="32"/>
      <c r="D59" s="126" t="s">
        <v>13</v>
      </c>
      <c r="E59" s="64">
        <v>1562</v>
      </c>
      <c r="F59" s="64">
        <f t="shared" si="14"/>
        <v>1531</v>
      </c>
      <c r="G59" s="64">
        <f t="shared" si="15"/>
        <v>1500</v>
      </c>
    </row>
    <row r="60" spans="1:7" x14ac:dyDescent="0.2">
      <c r="A60" s="65" t="s">
        <v>768</v>
      </c>
      <c r="B60" s="67" t="s">
        <v>1113</v>
      </c>
      <c r="C60" s="32"/>
      <c r="D60" s="126" t="s">
        <v>13</v>
      </c>
      <c r="E60" s="64">
        <v>2606</v>
      </c>
      <c r="F60" s="64">
        <f t="shared" si="14"/>
        <v>2554</v>
      </c>
      <c r="G60" s="64">
        <f t="shared" si="15"/>
        <v>2502</v>
      </c>
    </row>
    <row r="61" spans="1:7" ht="14.25" customHeight="1" x14ac:dyDescent="0.2">
      <c r="A61" s="59"/>
      <c r="B61" s="59" t="s">
        <v>1195</v>
      </c>
      <c r="C61" s="60"/>
      <c r="D61" s="60"/>
      <c r="E61" s="61"/>
      <c r="F61" s="79"/>
      <c r="G61" s="79"/>
    </row>
    <row r="62" spans="1:7" x14ac:dyDescent="0.2">
      <c r="A62" s="65" t="s">
        <v>769</v>
      </c>
      <c r="B62" s="67" t="s">
        <v>1114</v>
      </c>
      <c r="C62" s="32"/>
      <c r="D62" s="126" t="s">
        <v>1896</v>
      </c>
      <c r="E62" s="64">
        <v>1161</v>
      </c>
      <c r="F62" s="64">
        <f t="shared" ref="F62:F65" si="16">ROUND(E62*0.98,0)</f>
        <v>1138</v>
      </c>
      <c r="G62" s="64">
        <f t="shared" ref="G62:G65" si="17">ROUND(E62*0.96,0)</f>
        <v>1115</v>
      </c>
    </row>
    <row r="63" spans="1:7" x14ac:dyDescent="0.2">
      <c r="A63" s="65" t="s">
        <v>770</v>
      </c>
      <c r="B63" s="67" t="s">
        <v>1115</v>
      </c>
      <c r="C63" s="32"/>
      <c r="D63" s="126" t="s">
        <v>1896</v>
      </c>
      <c r="E63" s="64">
        <v>1698</v>
      </c>
      <c r="F63" s="64">
        <f t="shared" si="16"/>
        <v>1664</v>
      </c>
      <c r="G63" s="64">
        <f t="shared" si="17"/>
        <v>1630</v>
      </c>
    </row>
    <row r="64" spans="1:7" x14ac:dyDescent="0.2">
      <c r="A64" s="65" t="s">
        <v>771</v>
      </c>
      <c r="B64" s="76" t="s">
        <v>1116</v>
      </c>
      <c r="C64" s="32"/>
      <c r="D64" s="126" t="s">
        <v>1896</v>
      </c>
      <c r="E64" s="64">
        <v>1058</v>
      </c>
      <c r="F64" s="64">
        <f t="shared" si="16"/>
        <v>1037</v>
      </c>
      <c r="G64" s="64">
        <f t="shared" si="17"/>
        <v>1016</v>
      </c>
    </row>
    <row r="65" spans="1:7" x14ac:dyDescent="0.2">
      <c r="A65" s="65" t="s">
        <v>772</v>
      </c>
      <c r="B65" s="76" t="s">
        <v>1117</v>
      </c>
      <c r="C65" s="32"/>
      <c r="D65" s="126" t="s">
        <v>1896</v>
      </c>
      <c r="E65" s="64">
        <v>1698</v>
      </c>
      <c r="F65" s="64">
        <f t="shared" si="16"/>
        <v>1664</v>
      </c>
      <c r="G65" s="64">
        <f t="shared" si="17"/>
        <v>1630</v>
      </c>
    </row>
    <row r="66" spans="1:7" x14ac:dyDescent="0.2">
      <c r="A66" s="59"/>
      <c r="B66" s="59" t="s">
        <v>773</v>
      </c>
      <c r="C66" s="60"/>
      <c r="D66" s="60"/>
      <c r="E66" s="61"/>
      <c r="F66" s="61"/>
      <c r="G66" s="61"/>
    </row>
    <row r="67" spans="1:7" x14ac:dyDescent="0.2">
      <c r="A67" s="65" t="s">
        <v>774</v>
      </c>
      <c r="B67" s="67" t="s">
        <v>1118</v>
      </c>
      <c r="C67" s="32"/>
      <c r="D67" s="126" t="s">
        <v>13</v>
      </c>
      <c r="E67" s="64">
        <v>992</v>
      </c>
      <c r="F67" s="64">
        <f t="shared" ref="F67:F75" si="18">ROUND(E67*0.98,0)</f>
        <v>972</v>
      </c>
      <c r="G67" s="64">
        <f t="shared" ref="G67:G75" si="19">ROUND(E67*0.96,0)</f>
        <v>952</v>
      </c>
    </row>
    <row r="68" spans="1:7" x14ac:dyDescent="0.2">
      <c r="A68" s="65" t="s">
        <v>775</v>
      </c>
      <c r="B68" s="67" t="s">
        <v>1119</v>
      </c>
      <c r="C68" s="32"/>
      <c r="D68" s="126" t="s">
        <v>13</v>
      </c>
      <c r="E68" s="64">
        <v>2123</v>
      </c>
      <c r="F68" s="64">
        <f t="shared" si="18"/>
        <v>2081</v>
      </c>
      <c r="G68" s="64">
        <f t="shared" si="19"/>
        <v>2038</v>
      </c>
    </row>
    <row r="69" spans="1:7" x14ac:dyDescent="0.2">
      <c r="A69" s="65" t="s">
        <v>776</v>
      </c>
      <c r="B69" s="67" t="s">
        <v>1120</v>
      </c>
      <c r="C69" s="32"/>
      <c r="D69" s="126" t="s">
        <v>13</v>
      </c>
      <c r="E69" s="64">
        <v>1064</v>
      </c>
      <c r="F69" s="64">
        <f t="shared" si="18"/>
        <v>1043</v>
      </c>
      <c r="G69" s="64">
        <f t="shared" si="19"/>
        <v>1021</v>
      </c>
    </row>
    <row r="70" spans="1:7" x14ac:dyDescent="0.2">
      <c r="A70" s="65" t="s">
        <v>777</v>
      </c>
      <c r="B70" s="67" t="s">
        <v>1121</v>
      </c>
      <c r="C70" s="32"/>
      <c r="D70" s="126" t="s">
        <v>13</v>
      </c>
      <c r="E70" s="64">
        <v>939</v>
      </c>
      <c r="F70" s="64">
        <f t="shared" si="18"/>
        <v>920</v>
      </c>
      <c r="G70" s="64">
        <f t="shared" si="19"/>
        <v>901</v>
      </c>
    </row>
    <row r="71" spans="1:7" ht="22.5" x14ac:dyDescent="0.2">
      <c r="A71" s="65" t="s">
        <v>778</v>
      </c>
      <c r="B71" s="67" t="s">
        <v>1122</v>
      </c>
      <c r="C71" s="32"/>
      <c r="D71" s="126" t="s">
        <v>13</v>
      </c>
      <c r="E71" s="64">
        <v>520</v>
      </c>
      <c r="F71" s="64">
        <f t="shared" si="18"/>
        <v>510</v>
      </c>
      <c r="G71" s="64">
        <f t="shared" si="19"/>
        <v>499</v>
      </c>
    </row>
    <row r="72" spans="1:7" ht="22.5" x14ac:dyDescent="0.2">
      <c r="A72" s="65" t="s">
        <v>779</v>
      </c>
      <c r="B72" s="67" t="s">
        <v>1123</v>
      </c>
      <c r="C72" s="32"/>
      <c r="D72" s="126" t="s">
        <v>13</v>
      </c>
      <c r="E72" s="64">
        <v>991</v>
      </c>
      <c r="F72" s="64">
        <f t="shared" si="18"/>
        <v>971</v>
      </c>
      <c r="G72" s="64">
        <f t="shared" si="19"/>
        <v>951</v>
      </c>
    </row>
    <row r="73" spans="1:7" x14ac:dyDescent="0.2">
      <c r="A73" s="65" t="s">
        <v>780</v>
      </c>
      <c r="B73" s="67" t="s">
        <v>1124</v>
      </c>
      <c r="C73" s="32"/>
      <c r="D73" s="126" t="s">
        <v>13</v>
      </c>
      <c r="E73" s="64">
        <v>998</v>
      </c>
      <c r="F73" s="64">
        <f t="shared" si="18"/>
        <v>978</v>
      </c>
      <c r="G73" s="64">
        <f t="shared" si="19"/>
        <v>958</v>
      </c>
    </row>
    <row r="74" spans="1:7" ht="22.5" x14ac:dyDescent="0.2">
      <c r="A74" s="65" t="s">
        <v>781</v>
      </c>
      <c r="B74" s="67" t="s">
        <v>1125</v>
      </c>
      <c r="C74" s="32"/>
      <c r="D74" s="126" t="s">
        <v>13</v>
      </c>
      <c r="E74" s="64">
        <v>520</v>
      </c>
      <c r="F74" s="64">
        <f t="shared" si="18"/>
        <v>510</v>
      </c>
      <c r="G74" s="64">
        <f t="shared" si="19"/>
        <v>499</v>
      </c>
    </row>
    <row r="75" spans="1:7" ht="22.5" x14ac:dyDescent="0.2">
      <c r="A75" s="65" t="s">
        <v>782</v>
      </c>
      <c r="B75" s="67" t="s">
        <v>1126</v>
      </c>
      <c r="C75" s="32"/>
      <c r="D75" s="126" t="s">
        <v>1896</v>
      </c>
      <c r="E75" s="64">
        <v>520</v>
      </c>
      <c r="F75" s="64">
        <f t="shared" si="18"/>
        <v>510</v>
      </c>
      <c r="G75" s="64">
        <f t="shared" si="19"/>
        <v>499</v>
      </c>
    </row>
    <row r="76" spans="1:7" x14ac:dyDescent="0.2">
      <c r="A76" s="59"/>
      <c r="B76" s="59" t="s">
        <v>783</v>
      </c>
      <c r="C76" s="60"/>
      <c r="D76" s="60"/>
      <c r="E76" s="61"/>
      <c r="F76" s="61"/>
      <c r="G76" s="61"/>
    </row>
    <row r="77" spans="1:7" x14ac:dyDescent="0.2">
      <c r="A77" s="65" t="s">
        <v>784</v>
      </c>
      <c r="B77" s="67" t="s">
        <v>1127</v>
      </c>
      <c r="C77" s="32"/>
      <c r="D77" s="126" t="s">
        <v>13</v>
      </c>
      <c r="E77" s="64">
        <v>1016</v>
      </c>
      <c r="F77" s="64">
        <f t="shared" ref="F77:F90" si="20">ROUND(E77*0.98,0)</f>
        <v>996</v>
      </c>
      <c r="G77" s="64">
        <f t="shared" ref="G77:G90" si="21">ROUND(E77*0.96,0)</f>
        <v>975</v>
      </c>
    </row>
    <row r="78" spans="1:7" x14ac:dyDescent="0.2">
      <c r="A78" s="65" t="s">
        <v>785</v>
      </c>
      <c r="B78" s="67" t="s">
        <v>1128</v>
      </c>
      <c r="C78" s="32"/>
      <c r="D78" s="126" t="s">
        <v>13</v>
      </c>
      <c r="E78" s="64">
        <v>1365</v>
      </c>
      <c r="F78" s="64">
        <f t="shared" si="20"/>
        <v>1338</v>
      </c>
      <c r="G78" s="64">
        <f t="shared" si="21"/>
        <v>1310</v>
      </c>
    </row>
    <row r="79" spans="1:7" x14ac:dyDescent="0.2">
      <c r="A79" s="65" t="s">
        <v>786</v>
      </c>
      <c r="B79" s="67" t="s">
        <v>1129</v>
      </c>
      <c r="C79" s="32"/>
      <c r="D79" s="126" t="s">
        <v>13</v>
      </c>
      <c r="E79" s="64">
        <v>819</v>
      </c>
      <c r="F79" s="64">
        <f t="shared" si="20"/>
        <v>803</v>
      </c>
      <c r="G79" s="64">
        <f t="shared" si="21"/>
        <v>786</v>
      </c>
    </row>
    <row r="80" spans="1:7" x14ac:dyDescent="0.2">
      <c r="A80" s="65" t="s">
        <v>787</v>
      </c>
      <c r="B80" s="67" t="s">
        <v>1130</v>
      </c>
      <c r="C80" s="32"/>
      <c r="D80" s="126" t="s">
        <v>13</v>
      </c>
      <c r="E80" s="64">
        <v>1092</v>
      </c>
      <c r="F80" s="64">
        <f t="shared" si="20"/>
        <v>1070</v>
      </c>
      <c r="G80" s="64">
        <f t="shared" si="21"/>
        <v>1048</v>
      </c>
    </row>
    <row r="81" spans="1:7" x14ac:dyDescent="0.2">
      <c r="A81" s="65" t="s">
        <v>788</v>
      </c>
      <c r="B81" s="67" t="s">
        <v>1131</v>
      </c>
      <c r="C81" s="32"/>
      <c r="D81" s="126" t="s">
        <v>13</v>
      </c>
      <c r="E81" s="64">
        <v>1201</v>
      </c>
      <c r="F81" s="64">
        <f t="shared" si="20"/>
        <v>1177</v>
      </c>
      <c r="G81" s="64">
        <f t="shared" si="21"/>
        <v>1153</v>
      </c>
    </row>
    <row r="82" spans="1:7" x14ac:dyDescent="0.2">
      <c r="A82" s="65" t="s">
        <v>789</v>
      </c>
      <c r="B82" s="66" t="s">
        <v>1132</v>
      </c>
      <c r="C82" s="32"/>
      <c r="D82" s="126" t="s">
        <v>13</v>
      </c>
      <c r="E82" s="64">
        <v>1125</v>
      </c>
      <c r="F82" s="64">
        <f t="shared" si="20"/>
        <v>1103</v>
      </c>
      <c r="G82" s="64">
        <f t="shared" si="21"/>
        <v>1080</v>
      </c>
    </row>
    <row r="83" spans="1:7" x14ac:dyDescent="0.2">
      <c r="A83" s="65" t="s">
        <v>790</v>
      </c>
      <c r="B83" s="67" t="s">
        <v>1133</v>
      </c>
      <c r="C83" s="32"/>
      <c r="D83" s="126" t="s">
        <v>1896</v>
      </c>
      <c r="E83" s="64">
        <v>1365</v>
      </c>
      <c r="F83" s="64">
        <f t="shared" si="20"/>
        <v>1338</v>
      </c>
      <c r="G83" s="64">
        <f t="shared" si="21"/>
        <v>1310</v>
      </c>
    </row>
    <row r="84" spans="1:7" x14ac:dyDescent="0.2">
      <c r="A84" s="65" t="s">
        <v>791</v>
      </c>
      <c r="B84" s="67" t="s">
        <v>1134</v>
      </c>
      <c r="C84" s="32"/>
      <c r="D84" s="126" t="s">
        <v>13</v>
      </c>
      <c r="E84" s="64">
        <v>1037</v>
      </c>
      <c r="F84" s="64">
        <f t="shared" si="20"/>
        <v>1016</v>
      </c>
      <c r="G84" s="64">
        <f t="shared" si="21"/>
        <v>996</v>
      </c>
    </row>
    <row r="85" spans="1:7" x14ac:dyDescent="0.2">
      <c r="A85" s="65" t="s">
        <v>792</v>
      </c>
      <c r="B85" s="67" t="s">
        <v>1135</v>
      </c>
      <c r="C85" s="32"/>
      <c r="D85" s="126" t="s">
        <v>1896</v>
      </c>
      <c r="E85" s="64">
        <v>1037</v>
      </c>
      <c r="F85" s="64">
        <f t="shared" si="20"/>
        <v>1016</v>
      </c>
      <c r="G85" s="64">
        <f t="shared" si="21"/>
        <v>996</v>
      </c>
    </row>
    <row r="86" spans="1:7" x14ac:dyDescent="0.2">
      <c r="A86" s="65" t="s">
        <v>793</v>
      </c>
      <c r="B86" s="67" t="s">
        <v>1136</v>
      </c>
      <c r="C86" s="32"/>
      <c r="D86" s="126" t="s">
        <v>1896</v>
      </c>
      <c r="E86" s="64">
        <v>1092</v>
      </c>
      <c r="F86" s="64">
        <f t="shared" si="20"/>
        <v>1070</v>
      </c>
      <c r="G86" s="64">
        <f t="shared" si="21"/>
        <v>1048</v>
      </c>
    </row>
    <row r="87" spans="1:7" x14ac:dyDescent="0.2">
      <c r="A87" s="65" t="s">
        <v>794</v>
      </c>
      <c r="B87" s="67" t="s">
        <v>1137</v>
      </c>
      <c r="C87" s="32"/>
      <c r="D87" s="126" t="s">
        <v>1896</v>
      </c>
      <c r="E87" s="64">
        <v>1234</v>
      </c>
      <c r="F87" s="64">
        <f t="shared" si="20"/>
        <v>1209</v>
      </c>
      <c r="G87" s="64">
        <f t="shared" si="21"/>
        <v>1185</v>
      </c>
    </row>
    <row r="88" spans="1:7" x14ac:dyDescent="0.2">
      <c r="A88" s="65" t="s">
        <v>1220</v>
      </c>
      <c r="B88" s="67" t="s">
        <v>1221</v>
      </c>
      <c r="C88" s="32"/>
      <c r="D88" s="126" t="s">
        <v>1896</v>
      </c>
      <c r="E88" s="64">
        <v>1747</v>
      </c>
      <c r="F88" s="64">
        <f t="shared" si="20"/>
        <v>1712</v>
      </c>
      <c r="G88" s="64">
        <f t="shared" si="21"/>
        <v>1677</v>
      </c>
    </row>
    <row r="89" spans="1:7" x14ac:dyDescent="0.2">
      <c r="A89" s="65" t="s">
        <v>795</v>
      </c>
      <c r="B89" s="67" t="s">
        <v>1138</v>
      </c>
      <c r="C89" s="32"/>
      <c r="D89" s="126" t="s">
        <v>1896</v>
      </c>
      <c r="E89" s="64">
        <v>1420</v>
      </c>
      <c r="F89" s="64">
        <f t="shared" si="20"/>
        <v>1392</v>
      </c>
      <c r="G89" s="64">
        <f t="shared" si="21"/>
        <v>1363</v>
      </c>
    </row>
    <row r="90" spans="1:7" x14ac:dyDescent="0.2">
      <c r="A90" s="65" t="s">
        <v>796</v>
      </c>
      <c r="B90" s="67" t="s">
        <v>1139</v>
      </c>
      <c r="C90" s="32"/>
      <c r="D90" s="126" t="s">
        <v>13</v>
      </c>
      <c r="E90" s="64">
        <v>1332</v>
      </c>
      <c r="F90" s="64">
        <f t="shared" si="20"/>
        <v>1305</v>
      </c>
      <c r="G90" s="64">
        <f t="shared" si="21"/>
        <v>1279</v>
      </c>
    </row>
    <row r="91" spans="1:7" x14ac:dyDescent="0.2">
      <c r="A91" s="80"/>
      <c r="B91" s="59" t="s">
        <v>797</v>
      </c>
      <c r="C91" s="81"/>
      <c r="D91" s="81"/>
      <c r="E91" s="82"/>
      <c r="F91" s="82"/>
      <c r="G91" s="82"/>
    </row>
    <row r="92" spans="1:7" x14ac:dyDescent="0.2">
      <c r="A92" s="65" t="s">
        <v>798</v>
      </c>
      <c r="B92" s="67" t="s">
        <v>1140</v>
      </c>
      <c r="C92" s="32"/>
      <c r="D92" s="126" t="s">
        <v>13</v>
      </c>
      <c r="E92" s="64">
        <v>477</v>
      </c>
      <c r="F92" s="64">
        <f t="shared" ref="F92:F97" si="22">ROUND(E92*0.98,0)</f>
        <v>467</v>
      </c>
      <c r="G92" s="64">
        <f t="shared" ref="G92:G97" si="23">ROUND(E92*0.96,0)</f>
        <v>458</v>
      </c>
    </row>
    <row r="93" spans="1:7" x14ac:dyDescent="0.2">
      <c r="A93" s="65" t="s">
        <v>799</v>
      </c>
      <c r="B93" s="67" t="s">
        <v>1141</v>
      </c>
      <c r="C93" s="32"/>
      <c r="D93" s="126" t="s">
        <v>13</v>
      </c>
      <c r="E93" s="64">
        <v>783</v>
      </c>
      <c r="F93" s="64">
        <f t="shared" si="22"/>
        <v>767</v>
      </c>
      <c r="G93" s="64">
        <f t="shared" si="23"/>
        <v>752</v>
      </c>
    </row>
    <row r="94" spans="1:7" x14ac:dyDescent="0.2">
      <c r="A94" s="65" t="s">
        <v>800</v>
      </c>
      <c r="B94" s="67" t="s">
        <v>1142</v>
      </c>
      <c r="C94" s="32"/>
      <c r="D94" s="126" t="s">
        <v>13</v>
      </c>
      <c r="E94" s="64">
        <v>295</v>
      </c>
      <c r="F94" s="64">
        <f t="shared" si="22"/>
        <v>289</v>
      </c>
      <c r="G94" s="64">
        <f t="shared" si="23"/>
        <v>283</v>
      </c>
    </row>
    <row r="95" spans="1:7" x14ac:dyDescent="0.2">
      <c r="A95" s="65" t="s">
        <v>801</v>
      </c>
      <c r="B95" s="67" t="s">
        <v>1143</v>
      </c>
      <c r="C95" s="32"/>
      <c r="D95" s="126" t="s">
        <v>13</v>
      </c>
      <c r="E95" s="64">
        <v>706</v>
      </c>
      <c r="F95" s="64">
        <f t="shared" si="22"/>
        <v>692</v>
      </c>
      <c r="G95" s="64">
        <f t="shared" si="23"/>
        <v>678</v>
      </c>
    </row>
    <row r="96" spans="1:7" x14ac:dyDescent="0.2">
      <c r="A96" s="65" t="s">
        <v>802</v>
      </c>
      <c r="B96" s="67" t="s">
        <v>1144</v>
      </c>
      <c r="C96" s="32"/>
      <c r="D96" s="126" t="s">
        <v>13</v>
      </c>
      <c r="E96" s="64">
        <v>850</v>
      </c>
      <c r="F96" s="64">
        <f t="shared" si="22"/>
        <v>833</v>
      </c>
      <c r="G96" s="64">
        <f t="shared" si="23"/>
        <v>816</v>
      </c>
    </row>
    <row r="97" spans="1:9" x14ac:dyDescent="0.2">
      <c r="A97" s="65" t="s">
        <v>803</v>
      </c>
      <c r="B97" s="67" t="s">
        <v>1145</v>
      </c>
      <c r="C97" s="32"/>
      <c r="D97" s="126" t="s">
        <v>13</v>
      </c>
      <c r="E97" s="64">
        <v>739</v>
      </c>
      <c r="F97" s="64">
        <f t="shared" si="22"/>
        <v>724</v>
      </c>
      <c r="G97" s="64">
        <f t="shared" si="23"/>
        <v>709</v>
      </c>
    </row>
    <row r="98" spans="1:9" x14ac:dyDescent="0.2">
      <c r="A98" s="59"/>
      <c r="B98" s="59" t="s">
        <v>804</v>
      </c>
      <c r="C98" s="60"/>
      <c r="D98" s="60"/>
      <c r="E98" s="61"/>
      <c r="F98" s="61"/>
      <c r="G98" s="61"/>
    </row>
    <row r="99" spans="1:9" x14ac:dyDescent="0.2">
      <c r="A99" s="65" t="s">
        <v>805</v>
      </c>
      <c r="B99" s="67" t="s">
        <v>806</v>
      </c>
      <c r="C99" s="32"/>
      <c r="D99" s="126" t="s">
        <v>13</v>
      </c>
      <c r="E99" s="64">
        <v>782</v>
      </c>
      <c r="F99" s="64">
        <f t="shared" ref="F99:F121" si="24">ROUND(E99*0.98,0)</f>
        <v>766</v>
      </c>
      <c r="G99" s="64">
        <f t="shared" ref="G99:G121" si="25">ROUND(E99*0.96,0)</f>
        <v>751</v>
      </c>
      <c r="I99" s="98"/>
    </row>
    <row r="100" spans="1:9" x14ac:dyDescent="0.2">
      <c r="A100" s="65" t="s">
        <v>807</v>
      </c>
      <c r="B100" s="67" t="s">
        <v>808</v>
      </c>
      <c r="C100" s="32"/>
      <c r="D100" s="126" t="s">
        <v>13</v>
      </c>
      <c r="E100" s="64">
        <v>974</v>
      </c>
      <c r="F100" s="64">
        <f t="shared" ref="F100:F113" si="26">ROUND(E100*0.98,0)</f>
        <v>955</v>
      </c>
      <c r="G100" s="64">
        <f t="shared" ref="G100:G113" si="27">ROUND(E100*0.96,0)</f>
        <v>935</v>
      </c>
      <c r="I100" s="98"/>
    </row>
    <row r="101" spans="1:9" x14ac:dyDescent="0.2">
      <c r="A101" s="65" t="s">
        <v>1267</v>
      </c>
      <c r="B101" s="67" t="s">
        <v>1274</v>
      </c>
      <c r="C101" s="32"/>
      <c r="D101" s="126" t="s">
        <v>1896</v>
      </c>
      <c r="E101" s="64">
        <v>395</v>
      </c>
      <c r="F101" s="64">
        <f t="shared" si="26"/>
        <v>387</v>
      </c>
      <c r="G101" s="64">
        <f t="shared" si="27"/>
        <v>379</v>
      </c>
      <c r="I101" s="98"/>
    </row>
    <row r="102" spans="1:9" x14ac:dyDescent="0.2">
      <c r="A102" s="65" t="s">
        <v>809</v>
      </c>
      <c r="B102" s="67" t="s">
        <v>810</v>
      </c>
      <c r="C102" s="32"/>
      <c r="D102" s="126" t="s">
        <v>13</v>
      </c>
      <c r="E102" s="64">
        <v>391</v>
      </c>
      <c r="F102" s="64">
        <f t="shared" si="26"/>
        <v>383</v>
      </c>
      <c r="G102" s="64">
        <f t="shared" si="27"/>
        <v>375</v>
      </c>
      <c r="I102" s="98"/>
    </row>
    <row r="103" spans="1:9" x14ac:dyDescent="0.2">
      <c r="A103" s="65" t="s">
        <v>1268</v>
      </c>
      <c r="B103" s="67" t="s">
        <v>1275</v>
      </c>
      <c r="C103" s="32"/>
      <c r="D103" s="126" t="s">
        <v>1896</v>
      </c>
      <c r="E103" s="64">
        <v>665</v>
      </c>
      <c r="F103" s="64">
        <f t="shared" si="26"/>
        <v>652</v>
      </c>
      <c r="G103" s="64">
        <f t="shared" si="27"/>
        <v>638</v>
      </c>
      <c r="I103" s="98"/>
    </row>
    <row r="104" spans="1:9" x14ac:dyDescent="0.2">
      <c r="A104" s="65" t="s">
        <v>1559</v>
      </c>
      <c r="B104" s="67" t="s">
        <v>1558</v>
      </c>
      <c r="C104" s="32"/>
      <c r="D104" s="126" t="s">
        <v>1896</v>
      </c>
      <c r="E104" s="64">
        <v>395</v>
      </c>
      <c r="F104" s="64">
        <f t="shared" si="26"/>
        <v>387</v>
      </c>
      <c r="G104" s="64">
        <f t="shared" si="27"/>
        <v>379</v>
      </c>
      <c r="I104" s="98"/>
    </row>
    <row r="105" spans="1:9" x14ac:dyDescent="0.2">
      <c r="A105" s="65" t="s">
        <v>811</v>
      </c>
      <c r="B105" s="67" t="s">
        <v>812</v>
      </c>
      <c r="C105" s="32"/>
      <c r="D105" s="126" t="s">
        <v>13</v>
      </c>
      <c r="E105" s="64">
        <v>392</v>
      </c>
      <c r="F105" s="64">
        <f t="shared" si="26"/>
        <v>384</v>
      </c>
      <c r="G105" s="64">
        <f t="shared" si="27"/>
        <v>376</v>
      </c>
      <c r="I105" s="98"/>
    </row>
    <row r="106" spans="1:9" x14ac:dyDescent="0.2">
      <c r="A106" s="65" t="s">
        <v>813</v>
      </c>
      <c r="B106" s="67" t="s">
        <v>814</v>
      </c>
      <c r="C106" s="32"/>
      <c r="D106" s="126" t="s">
        <v>1896</v>
      </c>
      <c r="E106" s="64">
        <v>485</v>
      </c>
      <c r="F106" s="64">
        <f t="shared" si="26"/>
        <v>475</v>
      </c>
      <c r="G106" s="64">
        <f t="shared" si="27"/>
        <v>466</v>
      </c>
      <c r="I106" s="98"/>
    </row>
    <row r="107" spans="1:9" x14ac:dyDescent="0.2">
      <c r="A107" s="65" t="s">
        <v>815</v>
      </c>
      <c r="B107" s="67" t="s">
        <v>816</v>
      </c>
      <c r="C107" s="32"/>
      <c r="D107" s="126" t="s">
        <v>13</v>
      </c>
      <c r="E107" s="64">
        <v>391</v>
      </c>
      <c r="F107" s="64">
        <f t="shared" si="26"/>
        <v>383</v>
      </c>
      <c r="G107" s="64">
        <f t="shared" si="27"/>
        <v>375</v>
      </c>
      <c r="I107" s="98"/>
    </row>
    <row r="108" spans="1:9" x14ac:dyDescent="0.2">
      <c r="A108" s="65" t="s">
        <v>817</v>
      </c>
      <c r="B108" s="67" t="s">
        <v>818</v>
      </c>
      <c r="C108" s="32"/>
      <c r="D108" s="126" t="s">
        <v>13</v>
      </c>
      <c r="E108" s="64">
        <v>1554</v>
      </c>
      <c r="F108" s="64">
        <f t="shared" si="26"/>
        <v>1523</v>
      </c>
      <c r="G108" s="64">
        <f t="shared" si="27"/>
        <v>1492</v>
      </c>
      <c r="I108" s="98"/>
    </row>
    <row r="109" spans="1:9" x14ac:dyDescent="0.2">
      <c r="A109" s="65" t="s">
        <v>819</v>
      </c>
      <c r="B109" s="67" t="s">
        <v>820</v>
      </c>
      <c r="C109" s="32"/>
      <c r="D109" s="126" t="s">
        <v>13</v>
      </c>
      <c r="E109" s="64">
        <v>784</v>
      </c>
      <c r="F109" s="64">
        <f t="shared" si="26"/>
        <v>768</v>
      </c>
      <c r="G109" s="64">
        <f t="shared" si="27"/>
        <v>753</v>
      </c>
      <c r="I109" s="98"/>
    </row>
    <row r="110" spans="1:9" x14ac:dyDescent="0.2">
      <c r="A110" s="65" t="s">
        <v>821</v>
      </c>
      <c r="B110" s="67" t="s">
        <v>822</v>
      </c>
      <c r="C110" s="32"/>
      <c r="D110" s="126" t="s">
        <v>13</v>
      </c>
      <c r="E110" s="64">
        <v>1038</v>
      </c>
      <c r="F110" s="64">
        <f t="shared" si="26"/>
        <v>1017</v>
      </c>
      <c r="G110" s="64">
        <f t="shared" si="27"/>
        <v>996</v>
      </c>
      <c r="I110" s="98"/>
    </row>
    <row r="111" spans="1:9" x14ac:dyDescent="0.2">
      <c r="A111" s="65" t="s">
        <v>1269</v>
      </c>
      <c r="B111" s="67" t="s">
        <v>1276</v>
      </c>
      <c r="C111" s="32"/>
      <c r="D111" s="126" t="s">
        <v>13</v>
      </c>
      <c r="E111" s="64">
        <v>665</v>
      </c>
      <c r="F111" s="64">
        <f t="shared" si="26"/>
        <v>652</v>
      </c>
      <c r="G111" s="64">
        <f t="shared" si="27"/>
        <v>638</v>
      </c>
      <c r="I111" s="98"/>
    </row>
    <row r="112" spans="1:9" x14ac:dyDescent="0.2">
      <c r="A112" s="65" t="s">
        <v>823</v>
      </c>
      <c r="B112" s="67" t="s">
        <v>824</v>
      </c>
      <c r="C112" s="32"/>
      <c r="D112" s="126" t="s">
        <v>13</v>
      </c>
      <c r="E112" s="64">
        <v>1040</v>
      </c>
      <c r="F112" s="64">
        <f t="shared" si="26"/>
        <v>1019</v>
      </c>
      <c r="G112" s="64">
        <f t="shared" si="27"/>
        <v>998</v>
      </c>
      <c r="I112" s="98"/>
    </row>
    <row r="113" spans="1:9" x14ac:dyDescent="0.2">
      <c r="A113" s="65" t="s">
        <v>825</v>
      </c>
      <c r="B113" s="67" t="s">
        <v>826</v>
      </c>
      <c r="C113" s="32"/>
      <c r="D113" s="126" t="s">
        <v>13</v>
      </c>
      <c r="E113" s="64">
        <v>478</v>
      </c>
      <c r="F113" s="64">
        <f t="shared" si="26"/>
        <v>468</v>
      </c>
      <c r="G113" s="64">
        <f t="shared" si="27"/>
        <v>459</v>
      </c>
      <c r="I113" s="98"/>
    </row>
    <row r="114" spans="1:9" x14ac:dyDescent="0.2">
      <c r="A114" s="65" t="s">
        <v>827</v>
      </c>
      <c r="B114" s="67" t="s">
        <v>828</v>
      </c>
      <c r="C114" s="32"/>
      <c r="D114" s="126" t="s">
        <v>13</v>
      </c>
      <c r="E114" s="64">
        <v>1444</v>
      </c>
      <c r="F114" s="64">
        <f t="shared" si="24"/>
        <v>1415</v>
      </c>
      <c r="G114" s="64">
        <f t="shared" si="25"/>
        <v>1386</v>
      </c>
      <c r="I114" s="98"/>
    </row>
    <row r="115" spans="1:9" x14ac:dyDescent="0.2">
      <c r="A115" s="65" t="s">
        <v>829</v>
      </c>
      <c r="B115" s="67" t="s">
        <v>830</v>
      </c>
      <c r="C115" s="32"/>
      <c r="D115" s="126" t="s">
        <v>13</v>
      </c>
      <c r="E115" s="64">
        <v>395</v>
      </c>
      <c r="F115" s="64">
        <f t="shared" ref="F115:F120" si="28">ROUND(E115*0.98,0)</f>
        <v>387</v>
      </c>
      <c r="G115" s="64">
        <f t="shared" ref="G115:G120" si="29">ROUND(E115*0.96,0)</f>
        <v>379</v>
      </c>
      <c r="I115" s="98"/>
    </row>
    <row r="116" spans="1:9" x14ac:dyDescent="0.2">
      <c r="A116" s="65" t="s">
        <v>831</v>
      </c>
      <c r="B116" s="67" t="s">
        <v>832</v>
      </c>
      <c r="C116" s="32"/>
      <c r="D116" s="126" t="s">
        <v>1896</v>
      </c>
      <c r="E116" s="64">
        <v>1398</v>
      </c>
      <c r="F116" s="64">
        <f t="shared" si="28"/>
        <v>1370</v>
      </c>
      <c r="G116" s="64">
        <f t="shared" si="29"/>
        <v>1342</v>
      </c>
      <c r="I116" s="98"/>
    </row>
    <row r="117" spans="1:9" x14ac:dyDescent="0.2">
      <c r="A117" s="65" t="s">
        <v>1566</v>
      </c>
      <c r="B117" s="67" t="s">
        <v>1567</v>
      </c>
      <c r="C117" s="32"/>
      <c r="D117" s="126" t="s">
        <v>13</v>
      </c>
      <c r="E117" s="64">
        <v>967</v>
      </c>
      <c r="F117" s="64">
        <f t="shared" si="28"/>
        <v>948</v>
      </c>
      <c r="G117" s="64">
        <f t="shared" si="29"/>
        <v>928</v>
      </c>
      <c r="I117" s="98"/>
    </row>
    <row r="118" spans="1:9" x14ac:dyDescent="0.2">
      <c r="A118" s="65" t="s">
        <v>1568</v>
      </c>
      <c r="B118" s="67" t="s">
        <v>1569</v>
      </c>
      <c r="C118" s="32"/>
      <c r="D118" s="126" t="s">
        <v>1896</v>
      </c>
      <c r="E118" s="64">
        <v>973</v>
      </c>
      <c r="F118" s="64">
        <f t="shared" si="28"/>
        <v>954</v>
      </c>
      <c r="G118" s="64">
        <f t="shared" si="29"/>
        <v>934</v>
      </c>
      <c r="I118" s="98"/>
    </row>
    <row r="119" spans="1:9" x14ac:dyDescent="0.2">
      <c r="A119" s="65" t="s">
        <v>833</v>
      </c>
      <c r="B119" s="67" t="s">
        <v>834</v>
      </c>
      <c r="C119" s="32"/>
      <c r="D119" s="126" t="s">
        <v>1896</v>
      </c>
      <c r="E119" s="64">
        <v>918</v>
      </c>
      <c r="F119" s="64">
        <f t="shared" si="28"/>
        <v>900</v>
      </c>
      <c r="G119" s="64">
        <f t="shared" si="29"/>
        <v>881</v>
      </c>
      <c r="I119" s="99"/>
    </row>
    <row r="120" spans="1:9" x14ac:dyDescent="0.2">
      <c r="A120" s="65" t="s">
        <v>1270</v>
      </c>
      <c r="B120" s="67" t="s">
        <v>1277</v>
      </c>
      <c r="C120" s="32"/>
      <c r="D120" s="126" t="s">
        <v>13</v>
      </c>
      <c r="E120" s="64">
        <v>1449</v>
      </c>
      <c r="F120" s="64">
        <f t="shared" si="28"/>
        <v>1420</v>
      </c>
      <c r="G120" s="64">
        <f t="shared" si="29"/>
        <v>1391</v>
      </c>
      <c r="I120" s="98"/>
    </row>
    <row r="121" spans="1:9" x14ac:dyDescent="0.2">
      <c r="A121" s="65" t="s">
        <v>835</v>
      </c>
      <c r="B121" s="67" t="s">
        <v>836</v>
      </c>
      <c r="C121" s="32"/>
      <c r="D121" s="126" t="s">
        <v>13</v>
      </c>
      <c r="E121" s="64">
        <v>1498</v>
      </c>
      <c r="F121" s="64">
        <f t="shared" si="24"/>
        <v>1468</v>
      </c>
      <c r="G121" s="64">
        <f t="shared" si="25"/>
        <v>1438</v>
      </c>
      <c r="I121" s="98"/>
    </row>
    <row r="122" spans="1:9" x14ac:dyDescent="0.2">
      <c r="A122" s="65" t="s">
        <v>837</v>
      </c>
      <c r="B122" s="67" t="s">
        <v>838</v>
      </c>
      <c r="C122" s="32"/>
      <c r="D122" s="126" t="s">
        <v>13</v>
      </c>
      <c r="E122" s="64">
        <v>1453</v>
      </c>
      <c r="F122" s="64">
        <f t="shared" ref="F122:F149" si="30">ROUND(E122*0.98,0)</f>
        <v>1424</v>
      </c>
      <c r="G122" s="64">
        <f t="shared" ref="G122:G149" si="31">ROUND(E122*0.96,0)</f>
        <v>1395</v>
      </c>
      <c r="I122" s="98"/>
    </row>
    <row r="123" spans="1:9" x14ac:dyDescent="0.2">
      <c r="A123" s="65" t="s">
        <v>839</v>
      </c>
      <c r="B123" s="67" t="s">
        <v>840</v>
      </c>
      <c r="C123" s="32"/>
      <c r="D123" s="126" t="s">
        <v>13</v>
      </c>
      <c r="E123" s="64">
        <v>1192</v>
      </c>
      <c r="F123" s="64">
        <f t="shared" si="30"/>
        <v>1168</v>
      </c>
      <c r="G123" s="64">
        <f t="shared" si="31"/>
        <v>1144</v>
      </c>
      <c r="I123" s="98"/>
    </row>
    <row r="124" spans="1:9" x14ac:dyDescent="0.2">
      <c r="A124" s="65" t="s">
        <v>841</v>
      </c>
      <c r="B124" s="67" t="s">
        <v>842</v>
      </c>
      <c r="C124" s="32"/>
      <c r="D124" s="126" t="s">
        <v>13</v>
      </c>
      <c r="E124" s="64">
        <v>1303</v>
      </c>
      <c r="F124" s="64">
        <f t="shared" si="30"/>
        <v>1277</v>
      </c>
      <c r="G124" s="64">
        <f t="shared" si="31"/>
        <v>1251</v>
      </c>
      <c r="I124" s="98"/>
    </row>
    <row r="125" spans="1:9" x14ac:dyDescent="0.2">
      <c r="A125" s="65" t="s">
        <v>1564</v>
      </c>
      <c r="B125" s="67" t="s">
        <v>1565</v>
      </c>
      <c r="C125" s="32"/>
      <c r="D125" s="126" t="s">
        <v>13</v>
      </c>
      <c r="E125" s="64">
        <v>1240</v>
      </c>
      <c r="F125" s="64">
        <f t="shared" si="30"/>
        <v>1215</v>
      </c>
      <c r="G125" s="64">
        <f t="shared" si="31"/>
        <v>1190</v>
      </c>
      <c r="I125" s="98"/>
    </row>
    <row r="126" spans="1:9" x14ac:dyDescent="0.2">
      <c r="A126" s="65" t="s">
        <v>843</v>
      </c>
      <c r="B126" s="67" t="s">
        <v>844</v>
      </c>
      <c r="C126" s="32"/>
      <c r="D126" s="126" t="s">
        <v>13</v>
      </c>
      <c r="E126" s="64">
        <v>656</v>
      </c>
      <c r="F126" s="64">
        <f t="shared" si="30"/>
        <v>643</v>
      </c>
      <c r="G126" s="64">
        <f t="shared" si="31"/>
        <v>630</v>
      </c>
      <c r="I126" s="98"/>
    </row>
    <row r="127" spans="1:9" x14ac:dyDescent="0.2">
      <c r="A127" s="65" t="s">
        <v>845</v>
      </c>
      <c r="B127" s="67" t="s">
        <v>846</v>
      </c>
      <c r="C127" s="32"/>
      <c r="D127" s="126" t="s">
        <v>13</v>
      </c>
      <c r="E127" s="64">
        <v>434</v>
      </c>
      <c r="F127" s="64">
        <f t="shared" si="30"/>
        <v>425</v>
      </c>
      <c r="G127" s="64">
        <f t="shared" si="31"/>
        <v>417</v>
      </c>
      <c r="I127" s="98"/>
    </row>
    <row r="128" spans="1:9" x14ac:dyDescent="0.2">
      <c r="A128" s="65" t="s">
        <v>847</v>
      </c>
      <c r="B128" s="67" t="s">
        <v>848</v>
      </c>
      <c r="C128" s="32"/>
      <c r="D128" s="126" t="s">
        <v>13</v>
      </c>
      <c r="E128" s="64">
        <v>740</v>
      </c>
      <c r="F128" s="64">
        <f t="shared" si="30"/>
        <v>725</v>
      </c>
      <c r="G128" s="64">
        <f t="shared" si="31"/>
        <v>710</v>
      </c>
      <c r="I128" s="98"/>
    </row>
    <row r="129" spans="1:9" x14ac:dyDescent="0.2">
      <c r="A129" s="65" t="s">
        <v>849</v>
      </c>
      <c r="B129" s="67" t="s">
        <v>850</v>
      </c>
      <c r="C129" s="32"/>
      <c r="D129" s="126" t="s">
        <v>13</v>
      </c>
      <c r="E129" s="64">
        <v>1183</v>
      </c>
      <c r="F129" s="64">
        <f t="shared" si="30"/>
        <v>1159</v>
      </c>
      <c r="G129" s="64">
        <f t="shared" si="31"/>
        <v>1136</v>
      </c>
      <c r="I129" s="98"/>
    </row>
    <row r="130" spans="1:9" x14ac:dyDescent="0.2">
      <c r="A130" s="65" t="s">
        <v>851</v>
      </c>
      <c r="B130" s="67" t="s">
        <v>852</v>
      </c>
      <c r="C130" s="32"/>
      <c r="D130" s="126" t="s">
        <v>13</v>
      </c>
      <c r="E130" s="64">
        <v>887</v>
      </c>
      <c r="F130" s="64">
        <f t="shared" si="30"/>
        <v>869</v>
      </c>
      <c r="G130" s="64">
        <f t="shared" si="31"/>
        <v>852</v>
      </c>
      <c r="I130" s="99"/>
    </row>
    <row r="131" spans="1:9" x14ac:dyDescent="0.2">
      <c r="A131" s="65" t="s">
        <v>853</v>
      </c>
      <c r="B131" s="67" t="s">
        <v>854</v>
      </c>
      <c r="C131" s="32"/>
      <c r="D131" s="126" t="s">
        <v>13</v>
      </c>
      <c r="E131" s="64">
        <v>1004</v>
      </c>
      <c r="F131" s="64">
        <f t="shared" si="30"/>
        <v>984</v>
      </c>
      <c r="G131" s="64">
        <f t="shared" si="31"/>
        <v>964</v>
      </c>
      <c r="I131" s="98"/>
    </row>
    <row r="132" spans="1:9" x14ac:dyDescent="0.2">
      <c r="A132" s="65" t="s">
        <v>1570</v>
      </c>
      <c r="B132" s="67" t="s">
        <v>1571</v>
      </c>
      <c r="C132" s="32"/>
      <c r="D132" s="126" t="s">
        <v>1896</v>
      </c>
      <c r="E132" s="64">
        <v>689</v>
      </c>
      <c r="F132" s="64">
        <f t="shared" si="30"/>
        <v>675</v>
      </c>
      <c r="G132" s="64">
        <f t="shared" si="31"/>
        <v>661</v>
      </c>
      <c r="I132" s="98"/>
    </row>
    <row r="133" spans="1:9" x14ac:dyDescent="0.2">
      <c r="A133" s="65" t="s">
        <v>855</v>
      </c>
      <c r="B133" s="67" t="s">
        <v>856</v>
      </c>
      <c r="C133" s="32"/>
      <c r="D133" s="126" t="s">
        <v>13</v>
      </c>
      <c r="E133" s="64">
        <v>998</v>
      </c>
      <c r="F133" s="64">
        <f t="shared" si="30"/>
        <v>978</v>
      </c>
      <c r="G133" s="64">
        <f t="shared" si="31"/>
        <v>958</v>
      </c>
      <c r="I133" s="98"/>
    </row>
    <row r="134" spans="1:9" x14ac:dyDescent="0.2">
      <c r="A134" s="65" t="s">
        <v>857</v>
      </c>
      <c r="B134" s="67" t="s">
        <v>858</v>
      </c>
      <c r="C134" s="32"/>
      <c r="D134" s="126" t="s">
        <v>13</v>
      </c>
      <c r="E134" s="64">
        <v>392</v>
      </c>
      <c r="F134" s="64">
        <f t="shared" si="30"/>
        <v>384</v>
      </c>
      <c r="G134" s="64">
        <f t="shared" si="31"/>
        <v>376</v>
      </c>
      <c r="I134" s="98"/>
    </row>
    <row r="135" spans="1:9" x14ac:dyDescent="0.2">
      <c r="A135" s="65" t="s">
        <v>859</v>
      </c>
      <c r="B135" s="67" t="s">
        <v>860</v>
      </c>
      <c r="C135" s="32"/>
      <c r="D135" s="126" t="s">
        <v>13</v>
      </c>
      <c r="E135" s="64">
        <v>944</v>
      </c>
      <c r="F135" s="64">
        <f t="shared" si="30"/>
        <v>925</v>
      </c>
      <c r="G135" s="64">
        <f t="shared" si="31"/>
        <v>906</v>
      </c>
      <c r="I135" s="98"/>
    </row>
    <row r="136" spans="1:9" x14ac:dyDescent="0.2">
      <c r="A136" s="65" t="s">
        <v>1572</v>
      </c>
      <c r="B136" s="67" t="s">
        <v>1573</v>
      </c>
      <c r="C136" s="32"/>
      <c r="D136" s="126" t="s">
        <v>13</v>
      </c>
      <c r="E136" s="64">
        <v>694</v>
      </c>
      <c r="F136" s="64">
        <f t="shared" si="30"/>
        <v>680</v>
      </c>
      <c r="G136" s="64">
        <f t="shared" si="31"/>
        <v>666</v>
      </c>
      <c r="I136" s="98"/>
    </row>
    <row r="137" spans="1:9" x14ac:dyDescent="0.2">
      <c r="A137" s="65" t="s">
        <v>1574</v>
      </c>
      <c r="B137" s="67" t="s">
        <v>1575</v>
      </c>
      <c r="C137" s="32"/>
      <c r="D137" s="126" t="s">
        <v>13</v>
      </c>
      <c r="E137" s="64">
        <v>689</v>
      </c>
      <c r="F137" s="64">
        <f t="shared" si="30"/>
        <v>675</v>
      </c>
      <c r="G137" s="64">
        <f t="shared" si="31"/>
        <v>661</v>
      </c>
      <c r="I137" s="98"/>
    </row>
    <row r="138" spans="1:9" x14ac:dyDescent="0.2">
      <c r="A138" s="65" t="s">
        <v>861</v>
      </c>
      <c r="B138" s="67" t="s">
        <v>862</v>
      </c>
      <c r="C138" s="32"/>
      <c r="D138" s="126" t="s">
        <v>13</v>
      </c>
      <c r="E138" s="64">
        <v>1006</v>
      </c>
      <c r="F138" s="64">
        <f t="shared" si="30"/>
        <v>986</v>
      </c>
      <c r="G138" s="64">
        <f t="shared" si="31"/>
        <v>966</v>
      </c>
      <c r="I138" s="98"/>
    </row>
    <row r="139" spans="1:9" x14ac:dyDescent="0.2">
      <c r="A139" s="65" t="s">
        <v>1271</v>
      </c>
      <c r="B139" s="67" t="s">
        <v>1278</v>
      </c>
      <c r="C139" s="32"/>
      <c r="D139" s="126" t="s">
        <v>13</v>
      </c>
      <c r="E139" s="64">
        <v>489</v>
      </c>
      <c r="F139" s="64">
        <f t="shared" si="30"/>
        <v>479</v>
      </c>
      <c r="G139" s="64">
        <f t="shared" si="31"/>
        <v>469</v>
      </c>
      <c r="I139" s="98"/>
    </row>
    <row r="140" spans="1:9" x14ac:dyDescent="0.2">
      <c r="A140" s="65" t="s">
        <v>863</v>
      </c>
      <c r="B140" s="67" t="s">
        <v>864</v>
      </c>
      <c r="C140" s="32"/>
      <c r="D140" s="126" t="s">
        <v>13</v>
      </c>
      <c r="E140" s="64">
        <v>478</v>
      </c>
      <c r="F140" s="64">
        <f t="shared" si="30"/>
        <v>468</v>
      </c>
      <c r="G140" s="64">
        <f t="shared" si="31"/>
        <v>459</v>
      </c>
      <c r="I140" s="98"/>
    </row>
    <row r="141" spans="1:9" x14ac:dyDescent="0.2">
      <c r="A141" s="65" t="s">
        <v>865</v>
      </c>
      <c r="B141" s="67" t="s">
        <v>866</v>
      </c>
      <c r="C141" s="32"/>
      <c r="D141" s="126" t="s">
        <v>13</v>
      </c>
      <c r="E141" s="64">
        <v>871</v>
      </c>
      <c r="F141" s="64">
        <f t="shared" si="30"/>
        <v>854</v>
      </c>
      <c r="G141" s="64">
        <f t="shared" si="31"/>
        <v>836</v>
      </c>
      <c r="I141" s="98"/>
    </row>
    <row r="142" spans="1:9" x14ac:dyDescent="0.2">
      <c r="A142" s="65" t="s">
        <v>867</v>
      </c>
      <c r="B142" s="67" t="s">
        <v>868</v>
      </c>
      <c r="C142" s="32"/>
      <c r="D142" s="126" t="s">
        <v>13</v>
      </c>
      <c r="E142" s="64">
        <v>953</v>
      </c>
      <c r="F142" s="64">
        <f t="shared" si="30"/>
        <v>934</v>
      </c>
      <c r="G142" s="64">
        <f t="shared" si="31"/>
        <v>915</v>
      </c>
      <c r="I142" s="98"/>
    </row>
    <row r="143" spans="1:9" x14ac:dyDescent="0.2">
      <c r="A143" s="65" t="s">
        <v>869</v>
      </c>
      <c r="B143" s="67" t="s">
        <v>870</v>
      </c>
      <c r="C143" s="32"/>
      <c r="D143" s="126" t="s">
        <v>13</v>
      </c>
      <c r="E143" s="64">
        <v>1060</v>
      </c>
      <c r="F143" s="64">
        <f t="shared" si="30"/>
        <v>1039</v>
      </c>
      <c r="G143" s="64">
        <f t="shared" si="31"/>
        <v>1018</v>
      </c>
      <c r="I143" s="98"/>
    </row>
    <row r="144" spans="1:9" x14ac:dyDescent="0.2">
      <c r="A144" s="65" t="s">
        <v>871</v>
      </c>
      <c r="B144" s="67" t="s">
        <v>872</v>
      </c>
      <c r="C144" s="32"/>
      <c r="D144" s="126" t="s">
        <v>1896</v>
      </c>
      <c r="E144" s="64">
        <v>902</v>
      </c>
      <c r="F144" s="64">
        <f t="shared" si="30"/>
        <v>884</v>
      </c>
      <c r="G144" s="64">
        <f t="shared" si="31"/>
        <v>866</v>
      </c>
      <c r="I144" s="98"/>
    </row>
    <row r="145" spans="1:9" x14ac:dyDescent="0.2">
      <c r="A145" s="65" t="s">
        <v>873</v>
      </c>
      <c r="B145" s="67" t="s">
        <v>874</v>
      </c>
      <c r="C145" s="32"/>
      <c r="D145" s="126" t="s">
        <v>13</v>
      </c>
      <c r="E145" s="64">
        <v>975</v>
      </c>
      <c r="F145" s="64">
        <f t="shared" si="30"/>
        <v>956</v>
      </c>
      <c r="G145" s="64">
        <f t="shared" si="31"/>
        <v>936</v>
      </c>
      <c r="I145" s="99"/>
    </row>
    <row r="146" spans="1:9" x14ac:dyDescent="0.2">
      <c r="A146" s="65" t="s">
        <v>875</v>
      </c>
      <c r="B146" s="67" t="s">
        <v>876</v>
      </c>
      <c r="C146" s="32"/>
      <c r="D146" s="126" t="s">
        <v>13</v>
      </c>
      <c r="E146" s="64">
        <v>398</v>
      </c>
      <c r="F146" s="64">
        <f t="shared" si="30"/>
        <v>390</v>
      </c>
      <c r="G146" s="64">
        <f t="shared" si="31"/>
        <v>382</v>
      </c>
      <c r="I146" s="98"/>
    </row>
    <row r="147" spans="1:9" x14ac:dyDescent="0.2">
      <c r="A147" s="65" t="s">
        <v>877</v>
      </c>
      <c r="B147" s="67" t="s">
        <v>878</v>
      </c>
      <c r="C147" s="32"/>
      <c r="D147" s="126" t="s">
        <v>13</v>
      </c>
      <c r="E147" s="64">
        <v>402</v>
      </c>
      <c r="F147" s="64">
        <f t="shared" si="30"/>
        <v>394</v>
      </c>
      <c r="G147" s="64">
        <f t="shared" si="31"/>
        <v>386</v>
      </c>
      <c r="I147" s="98"/>
    </row>
    <row r="148" spans="1:9" x14ac:dyDescent="0.2">
      <c r="A148" s="65" t="s">
        <v>1272</v>
      </c>
      <c r="B148" s="67" t="s">
        <v>1279</v>
      </c>
      <c r="C148" s="32"/>
      <c r="D148" s="126" t="s">
        <v>13</v>
      </c>
      <c r="E148" s="64">
        <v>489</v>
      </c>
      <c r="F148" s="64">
        <f t="shared" si="30"/>
        <v>479</v>
      </c>
      <c r="G148" s="64">
        <f t="shared" si="31"/>
        <v>469</v>
      </c>
      <c r="I148" s="98"/>
    </row>
    <row r="149" spans="1:9" x14ac:dyDescent="0.2">
      <c r="A149" s="65" t="s">
        <v>879</v>
      </c>
      <c r="B149" s="67" t="s">
        <v>880</v>
      </c>
      <c r="C149" s="32"/>
      <c r="D149" s="126" t="s">
        <v>13</v>
      </c>
      <c r="E149" s="64">
        <v>1245</v>
      </c>
      <c r="F149" s="64">
        <f t="shared" si="30"/>
        <v>1220</v>
      </c>
      <c r="G149" s="64">
        <f t="shared" si="31"/>
        <v>1195</v>
      </c>
      <c r="I149" s="99"/>
    </row>
    <row r="150" spans="1:9" x14ac:dyDescent="0.2">
      <c r="A150" s="65" t="s">
        <v>1273</v>
      </c>
      <c r="B150" s="67" t="s">
        <v>1280</v>
      </c>
      <c r="C150" s="32"/>
      <c r="D150" s="126" t="s">
        <v>13</v>
      </c>
      <c r="E150" s="64">
        <v>1329</v>
      </c>
      <c r="F150" s="64">
        <f t="shared" ref="F150:F157" si="32">ROUND(E150*0.98,0)</f>
        <v>1302</v>
      </c>
      <c r="G150" s="64">
        <f t="shared" ref="G150:G157" si="33">ROUND(E150*0.96,0)</f>
        <v>1276</v>
      </c>
      <c r="I150" s="98"/>
    </row>
    <row r="151" spans="1:9" x14ac:dyDescent="0.2">
      <c r="A151" s="65" t="s">
        <v>881</v>
      </c>
      <c r="B151" s="67" t="s">
        <v>882</v>
      </c>
      <c r="C151" s="32"/>
      <c r="D151" s="126" t="s">
        <v>13</v>
      </c>
      <c r="E151" s="64">
        <v>1172</v>
      </c>
      <c r="F151" s="64">
        <f t="shared" si="32"/>
        <v>1149</v>
      </c>
      <c r="G151" s="64">
        <f t="shared" si="33"/>
        <v>1125</v>
      </c>
      <c r="I151" s="98"/>
    </row>
    <row r="152" spans="1:9" x14ac:dyDescent="0.2">
      <c r="A152" s="65" t="s">
        <v>1578</v>
      </c>
      <c r="B152" s="67" t="s">
        <v>1579</v>
      </c>
      <c r="C152" s="32"/>
      <c r="D152" s="126" t="s">
        <v>13</v>
      </c>
      <c r="E152" s="64">
        <v>402</v>
      </c>
      <c r="F152" s="64">
        <f t="shared" si="32"/>
        <v>394</v>
      </c>
      <c r="G152" s="64">
        <f t="shared" si="33"/>
        <v>386</v>
      </c>
      <c r="I152" s="98"/>
    </row>
    <row r="153" spans="1:9" x14ac:dyDescent="0.2">
      <c r="A153" s="65" t="s">
        <v>883</v>
      </c>
      <c r="B153" s="67" t="s">
        <v>884</v>
      </c>
      <c r="C153" s="32"/>
      <c r="D153" s="126" t="s">
        <v>13</v>
      </c>
      <c r="E153" s="64">
        <v>1228</v>
      </c>
      <c r="F153" s="64">
        <f t="shared" si="32"/>
        <v>1203</v>
      </c>
      <c r="G153" s="64">
        <f t="shared" si="33"/>
        <v>1179</v>
      </c>
      <c r="I153" s="99"/>
    </row>
    <row r="154" spans="1:9" x14ac:dyDescent="0.2">
      <c r="A154" s="65" t="s">
        <v>885</v>
      </c>
      <c r="B154" s="67" t="s">
        <v>886</v>
      </c>
      <c r="C154" s="32"/>
      <c r="D154" s="126" t="s">
        <v>13</v>
      </c>
      <c r="E154" s="64">
        <v>895</v>
      </c>
      <c r="F154" s="64">
        <f t="shared" si="32"/>
        <v>877</v>
      </c>
      <c r="G154" s="64">
        <f t="shared" si="33"/>
        <v>859</v>
      </c>
      <c r="I154" s="98"/>
    </row>
    <row r="155" spans="1:9" x14ac:dyDescent="0.2">
      <c r="A155" s="65" t="s">
        <v>887</v>
      </c>
      <c r="B155" s="67" t="s">
        <v>888</v>
      </c>
      <c r="C155" s="32"/>
      <c r="D155" s="126" t="s">
        <v>13</v>
      </c>
      <c r="E155" s="64">
        <v>724</v>
      </c>
      <c r="F155" s="64">
        <f t="shared" si="32"/>
        <v>710</v>
      </c>
      <c r="G155" s="64">
        <f t="shared" si="33"/>
        <v>695</v>
      </c>
      <c r="I155" s="98"/>
    </row>
    <row r="156" spans="1:9" x14ac:dyDescent="0.2">
      <c r="A156" s="65" t="s">
        <v>889</v>
      </c>
      <c r="B156" s="67" t="s">
        <v>890</v>
      </c>
      <c r="C156" s="32"/>
      <c r="D156" s="126" t="s">
        <v>13</v>
      </c>
      <c r="E156" s="64">
        <v>1109</v>
      </c>
      <c r="F156" s="64">
        <f t="shared" si="32"/>
        <v>1087</v>
      </c>
      <c r="G156" s="64">
        <f t="shared" si="33"/>
        <v>1065</v>
      </c>
      <c r="I156" s="98"/>
    </row>
    <row r="157" spans="1:9" x14ac:dyDescent="0.2">
      <c r="A157" s="118" t="s">
        <v>1576</v>
      </c>
      <c r="B157" s="119" t="s">
        <v>1577</v>
      </c>
      <c r="C157" s="32"/>
      <c r="D157" s="126" t="s">
        <v>13</v>
      </c>
      <c r="E157" s="64">
        <v>392</v>
      </c>
      <c r="F157" s="64">
        <f t="shared" si="32"/>
        <v>384</v>
      </c>
      <c r="G157" s="64">
        <f t="shared" si="33"/>
        <v>376</v>
      </c>
      <c r="I157" s="98"/>
    </row>
    <row r="158" spans="1:9" x14ac:dyDescent="0.2">
      <c r="A158" s="59"/>
      <c r="B158" s="59" t="s">
        <v>891</v>
      </c>
      <c r="C158" s="60"/>
      <c r="D158" s="60"/>
      <c r="E158" s="61"/>
      <c r="F158" s="61"/>
      <c r="G158" s="61"/>
    </row>
    <row r="159" spans="1:9" x14ac:dyDescent="0.2">
      <c r="A159" s="65" t="s">
        <v>892</v>
      </c>
      <c r="B159" s="67" t="s">
        <v>1146</v>
      </c>
      <c r="C159" s="32"/>
      <c r="D159" s="126" t="s">
        <v>1896</v>
      </c>
      <c r="E159" s="64">
        <v>905</v>
      </c>
      <c r="F159" s="64">
        <f t="shared" ref="F159:F169" si="34">ROUND(E159*0.98,0)</f>
        <v>887</v>
      </c>
      <c r="G159" s="64">
        <f t="shared" ref="G159:G169" si="35">ROUND(E159*0.96,0)</f>
        <v>869</v>
      </c>
    </row>
    <row r="160" spans="1:9" x14ac:dyDescent="0.2">
      <c r="A160" s="65" t="s">
        <v>893</v>
      </c>
      <c r="B160" s="67" t="s">
        <v>1147</v>
      </c>
      <c r="C160" s="32"/>
      <c r="D160" s="126" t="s">
        <v>1896</v>
      </c>
      <c r="E160" s="64">
        <v>990</v>
      </c>
      <c r="F160" s="64">
        <f t="shared" si="34"/>
        <v>970</v>
      </c>
      <c r="G160" s="64">
        <f t="shared" si="35"/>
        <v>950</v>
      </c>
    </row>
    <row r="161" spans="1:7" x14ac:dyDescent="0.2">
      <c r="A161" s="65" t="s">
        <v>894</v>
      </c>
      <c r="B161" s="67" t="s">
        <v>1148</v>
      </c>
      <c r="C161" s="32"/>
      <c r="D161" s="126" t="s">
        <v>13</v>
      </c>
      <c r="E161" s="64">
        <v>2625</v>
      </c>
      <c r="F161" s="64">
        <f t="shared" si="34"/>
        <v>2573</v>
      </c>
      <c r="G161" s="64">
        <f t="shared" si="35"/>
        <v>2520</v>
      </c>
    </row>
    <row r="162" spans="1:7" x14ac:dyDescent="0.2">
      <c r="A162" s="69" t="s">
        <v>895</v>
      </c>
      <c r="B162" s="70" t="s">
        <v>1149</v>
      </c>
      <c r="C162" s="32"/>
      <c r="D162" s="126" t="s">
        <v>13</v>
      </c>
      <c r="E162" s="64">
        <v>2250</v>
      </c>
      <c r="F162" s="64">
        <f t="shared" si="34"/>
        <v>2205</v>
      </c>
      <c r="G162" s="64">
        <f t="shared" si="35"/>
        <v>2160</v>
      </c>
    </row>
    <row r="163" spans="1:7" x14ac:dyDescent="0.2">
      <c r="A163" s="65" t="s">
        <v>896</v>
      </c>
      <c r="B163" s="67" t="s">
        <v>1150</v>
      </c>
      <c r="C163" s="32"/>
      <c r="D163" s="126" t="s">
        <v>1896</v>
      </c>
      <c r="E163" s="64">
        <v>1875</v>
      </c>
      <c r="F163" s="64">
        <f t="shared" si="34"/>
        <v>1838</v>
      </c>
      <c r="G163" s="64">
        <f t="shared" si="35"/>
        <v>1800</v>
      </c>
    </row>
    <row r="164" spans="1:7" x14ac:dyDescent="0.2">
      <c r="A164" s="65" t="s">
        <v>897</v>
      </c>
      <c r="B164" s="67" t="s">
        <v>1151</v>
      </c>
      <c r="C164" s="32"/>
      <c r="D164" s="126" t="s">
        <v>13</v>
      </c>
      <c r="E164" s="64">
        <v>630</v>
      </c>
      <c r="F164" s="64">
        <f t="shared" si="34"/>
        <v>617</v>
      </c>
      <c r="G164" s="64">
        <f t="shared" si="35"/>
        <v>605</v>
      </c>
    </row>
    <row r="165" spans="1:7" x14ac:dyDescent="0.2">
      <c r="A165" s="65" t="s">
        <v>898</v>
      </c>
      <c r="B165" s="67" t="s">
        <v>1152</v>
      </c>
      <c r="C165" s="32"/>
      <c r="D165" s="126" t="s">
        <v>1896</v>
      </c>
      <c r="E165" s="64">
        <v>2250</v>
      </c>
      <c r="F165" s="64">
        <f t="shared" si="34"/>
        <v>2205</v>
      </c>
      <c r="G165" s="64">
        <f t="shared" si="35"/>
        <v>2160</v>
      </c>
    </row>
    <row r="166" spans="1:7" x14ac:dyDescent="0.2">
      <c r="A166" s="65" t="s">
        <v>899</v>
      </c>
      <c r="B166" s="67" t="s">
        <v>1153</v>
      </c>
      <c r="C166" s="32"/>
      <c r="D166" s="126" t="s">
        <v>13</v>
      </c>
      <c r="E166" s="64">
        <v>981</v>
      </c>
      <c r="F166" s="64">
        <f t="shared" si="34"/>
        <v>961</v>
      </c>
      <c r="G166" s="64">
        <f t="shared" si="35"/>
        <v>942</v>
      </c>
    </row>
    <row r="167" spans="1:7" x14ac:dyDescent="0.2">
      <c r="A167" s="65" t="s">
        <v>900</v>
      </c>
      <c r="B167" s="67" t="s">
        <v>1154</v>
      </c>
      <c r="C167" s="32"/>
      <c r="D167" s="126" t="s">
        <v>13</v>
      </c>
      <c r="E167" s="64">
        <v>1125</v>
      </c>
      <c r="F167" s="64">
        <f t="shared" si="34"/>
        <v>1103</v>
      </c>
      <c r="G167" s="64">
        <f t="shared" si="35"/>
        <v>1080</v>
      </c>
    </row>
    <row r="168" spans="1:7" x14ac:dyDescent="0.2">
      <c r="A168" s="65" t="s">
        <v>901</v>
      </c>
      <c r="B168" s="67" t="s">
        <v>1155</v>
      </c>
      <c r="C168" s="32"/>
      <c r="D168" s="126" t="s">
        <v>1896</v>
      </c>
      <c r="E168" s="64">
        <v>758</v>
      </c>
      <c r="F168" s="64">
        <f t="shared" si="34"/>
        <v>743</v>
      </c>
      <c r="G168" s="64">
        <f t="shared" si="35"/>
        <v>728</v>
      </c>
    </row>
    <row r="169" spans="1:7" x14ac:dyDescent="0.2">
      <c r="A169" s="65" t="s">
        <v>902</v>
      </c>
      <c r="B169" s="76" t="s">
        <v>903</v>
      </c>
      <c r="C169" s="32"/>
      <c r="D169" s="126" t="s">
        <v>13</v>
      </c>
      <c r="E169" s="64">
        <v>1073</v>
      </c>
      <c r="F169" s="64">
        <f t="shared" si="34"/>
        <v>1052</v>
      </c>
      <c r="G169" s="64">
        <f t="shared" si="35"/>
        <v>1030</v>
      </c>
    </row>
    <row r="170" spans="1:7" x14ac:dyDescent="0.2">
      <c r="A170" s="59"/>
      <c r="B170" s="59" t="s">
        <v>904</v>
      </c>
      <c r="C170" s="60"/>
      <c r="D170" s="60"/>
      <c r="E170" s="61"/>
      <c r="F170" s="61"/>
      <c r="G170" s="61"/>
    </row>
    <row r="171" spans="1:7" x14ac:dyDescent="0.2">
      <c r="A171" s="65" t="s">
        <v>1433</v>
      </c>
      <c r="B171" s="67" t="s">
        <v>1434</v>
      </c>
      <c r="C171" s="32"/>
      <c r="D171" s="126" t="s">
        <v>1896</v>
      </c>
      <c r="E171" s="64">
        <v>8250</v>
      </c>
      <c r="F171" s="64">
        <f>ROUND(E171*0.98,0)</f>
        <v>8085</v>
      </c>
      <c r="G171" s="64">
        <f>ROUND(E171*0.96,0)</f>
        <v>7920</v>
      </c>
    </row>
    <row r="172" spans="1:7" x14ac:dyDescent="0.2">
      <c r="A172" s="59"/>
      <c r="B172" s="59" t="s">
        <v>905</v>
      </c>
      <c r="C172" s="60"/>
      <c r="D172" s="60"/>
      <c r="E172" s="61"/>
      <c r="F172" s="61"/>
      <c r="G172" s="61"/>
    </row>
    <row r="173" spans="1:7" x14ac:dyDescent="0.2">
      <c r="A173" s="65" t="s">
        <v>906</v>
      </c>
      <c r="B173" s="67" t="s">
        <v>1156</v>
      </c>
      <c r="C173" s="32"/>
      <c r="D173" s="126" t="s">
        <v>13</v>
      </c>
      <c r="E173" s="64">
        <v>502</v>
      </c>
      <c r="F173" s="64">
        <f t="shared" ref="F173:F176" si="36">ROUND(E173*0.98,0)</f>
        <v>492</v>
      </c>
      <c r="G173" s="64">
        <f t="shared" ref="G173:G176" si="37">ROUND(E173*0.96,0)</f>
        <v>482</v>
      </c>
    </row>
    <row r="174" spans="1:7" x14ac:dyDescent="0.2">
      <c r="A174" s="65" t="s">
        <v>907</v>
      </c>
      <c r="B174" s="67" t="s">
        <v>1157</v>
      </c>
      <c r="C174" s="32"/>
      <c r="D174" s="126" t="s">
        <v>1896</v>
      </c>
      <c r="E174" s="64">
        <v>1624</v>
      </c>
      <c r="F174" s="64">
        <f t="shared" si="36"/>
        <v>1592</v>
      </c>
      <c r="G174" s="64">
        <f t="shared" si="37"/>
        <v>1559</v>
      </c>
    </row>
    <row r="175" spans="1:7" x14ac:dyDescent="0.2">
      <c r="A175" s="65" t="s">
        <v>908</v>
      </c>
      <c r="B175" s="66" t="s">
        <v>1158</v>
      </c>
      <c r="C175" s="32"/>
      <c r="D175" s="126" t="s">
        <v>13</v>
      </c>
      <c r="E175" s="64">
        <v>1283</v>
      </c>
      <c r="F175" s="64">
        <f t="shared" si="36"/>
        <v>1257</v>
      </c>
      <c r="G175" s="64">
        <f t="shared" si="37"/>
        <v>1232</v>
      </c>
    </row>
    <row r="176" spans="1:7" x14ac:dyDescent="0.2">
      <c r="A176" s="72" t="s">
        <v>1432</v>
      </c>
      <c r="B176" s="66" t="s">
        <v>1431</v>
      </c>
      <c r="C176" s="32"/>
      <c r="D176" s="126" t="s">
        <v>13</v>
      </c>
      <c r="E176" s="64">
        <v>750</v>
      </c>
      <c r="F176" s="64">
        <f t="shared" si="36"/>
        <v>735</v>
      </c>
      <c r="G176" s="64">
        <f t="shared" si="37"/>
        <v>720</v>
      </c>
    </row>
    <row r="177" spans="1:7" x14ac:dyDescent="0.2">
      <c r="A177" s="94"/>
      <c r="B177" s="94" t="s">
        <v>1412</v>
      </c>
      <c r="C177" s="94"/>
      <c r="D177" s="94"/>
      <c r="E177" s="94"/>
      <c r="F177" s="94"/>
      <c r="G177" s="94"/>
    </row>
    <row r="178" spans="1:7" x14ac:dyDescent="0.2">
      <c r="A178" s="72" t="s">
        <v>1413</v>
      </c>
      <c r="B178" s="66" t="s">
        <v>1414</v>
      </c>
      <c r="C178" s="32"/>
      <c r="D178" s="126" t="s">
        <v>13</v>
      </c>
      <c r="E178" s="64">
        <v>925</v>
      </c>
      <c r="F178" s="64">
        <v>925</v>
      </c>
      <c r="G178" s="64">
        <v>925</v>
      </c>
    </row>
    <row r="179" spans="1:7" x14ac:dyDescent="0.2">
      <c r="A179" s="72" t="s">
        <v>1683</v>
      </c>
      <c r="B179" s="66" t="s">
        <v>1684</v>
      </c>
      <c r="C179" s="32"/>
      <c r="D179" s="126" t="s">
        <v>13</v>
      </c>
      <c r="E179" s="64">
        <v>925</v>
      </c>
      <c r="F179" s="64">
        <v>925</v>
      </c>
      <c r="G179" s="64">
        <v>925</v>
      </c>
    </row>
    <row r="180" spans="1:7" x14ac:dyDescent="0.2">
      <c r="A180" s="59"/>
      <c r="B180" s="59" t="s">
        <v>909</v>
      </c>
      <c r="C180" s="60"/>
      <c r="D180" s="60"/>
      <c r="E180" s="61"/>
      <c r="F180" s="61"/>
      <c r="G180" s="61"/>
    </row>
    <row r="181" spans="1:7" x14ac:dyDescent="0.2">
      <c r="A181" s="83" t="s">
        <v>910</v>
      </c>
      <c r="B181" s="67" t="s">
        <v>1159</v>
      </c>
      <c r="C181" s="32"/>
      <c r="D181" s="126" t="s">
        <v>13</v>
      </c>
      <c r="E181" s="64">
        <v>878</v>
      </c>
      <c r="F181" s="64">
        <f>ROUND(E181*0.98,0)</f>
        <v>860</v>
      </c>
      <c r="G181" s="64">
        <f>ROUND(E181*0.96,0)</f>
        <v>843</v>
      </c>
    </row>
    <row r="182" spans="1:7" x14ac:dyDescent="0.2">
      <c r="A182" s="59"/>
      <c r="B182" s="59" t="s">
        <v>1501</v>
      </c>
      <c r="C182" s="59"/>
      <c r="D182" s="59"/>
      <c r="E182" s="59"/>
      <c r="F182" s="59"/>
      <c r="G182" s="59"/>
    </row>
    <row r="183" spans="1:7" x14ac:dyDescent="0.2">
      <c r="A183" s="83" t="s">
        <v>1502</v>
      </c>
      <c r="B183" s="67" t="s">
        <v>1503</v>
      </c>
      <c r="C183" s="32"/>
      <c r="D183" s="126" t="s">
        <v>13</v>
      </c>
      <c r="E183" s="64">
        <v>1500</v>
      </c>
      <c r="F183" s="64">
        <f t="shared" ref="F183" si="38">ROUND(E183*0.98,0)</f>
        <v>1470</v>
      </c>
      <c r="G183" s="64">
        <f t="shared" ref="G183" si="39">ROUND(E183*0.96,0)</f>
        <v>1440</v>
      </c>
    </row>
    <row r="184" spans="1:7" x14ac:dyDescent="0.2">
      <c r="A184" s="59"/>
      <c r="B184" s="59" t="s">
        <v>911</v>
      </c>
      <c r="C184" s="60"/>
      <c r="D184" s="60"/>
      <c r="E184" s="61"/>
      <c r="F184" s="59"/>
      <c r="G184" s="59"/>
    </row>
    <row r="185" spans="1:7" x14ac:dyDescent="0.2">
      <c r="A185" s="65" t="s">
        <v>912</v>
      </c>
      <c r="B185" s="67" t="s">
        <v>1160</v>
      </c>
      <c r="C185" s="32"/>
      <c r="D185" s="126" t="s">
        <v>13</v>
      </c>
      <c r="E185" s="64">
        <v>1120</v>
      </c>
      <c r="F185" s="64">
        <f>ROUND(E185*0.98,0)</f>
        <v>1098</v>
      </c>
      <c r="G185" s="64">
        <f>ROUND(E185*0.96,0)</f>
        <v>1075</v>
      </c>
    </row>
    <row r="186" spans="1:7" x14ac:dyDescent="0.2">
      <c r="A186" s="59"/>
      <c r="B186" s="59" t="s">
        <v>913</v>
      </c>
      <c r="C186" s="60"/>
      <c r="D186" s="60"/>
      <c r="E186" s="61"/>
      <c r="F186" s="61"/>
      <c r="G186" s="61"/>
    </row>
    <row r="187" spans="1:7" x14ac:dyDescent="0.2">
      <c r="A187" s="65" t="s">
        <v>914</v>
      </c>
      <c r="B187" s="67" t="s">
        <v>1161</v>
      </c>
      <c r="C187" s="32"/>
      <c r="D187" s="126" t="s">
        <v>13</v>
      </c>
      <c r="E187" s="64">
        <v>115</v>
      </c>
      <c r="F187" s="64">
        <f t="shared" ref="F187:F198" si="40">ROUND(E187*0.98,0)</f>
        <v>113</v>
      </c>
      <c r="G187" s="64">
        <f t="shared" ref="G187:G198" si="41">ROUND(E187*0.96,0)</f>
        <v>110</v>
      </c>
    </row>
    <row r="188" spans="1:7" x14ac:dyDescent="0.2">
      <c r="A188" s="65" t="s">
        <v>915</v>
      </c>
      <c r="B188" s="67" t="s">
        <v>1162</v>
      </c>
      <c r="C188" s="32"/>
      <c r="D188" s="126" t="s">
        <v>13</v>
      </c>
      <c r="E188" s="64">
        <v>130</v>
      </c>
      <c r="F188" s="64">
        <f t="shared" si="40"/>
        <v>127</v>
      </c>
      <c r="G188" s="64">
        <f t="shared" si="41"/>
        <v>125</v>
      </c>
    </row>
    <row r="189" spans="1:7" x14ac:dyDescent="0.2">
      <c r="A189" s="65" t="s">
        <v>916</v>
      </c>
      <c r="B189" s="67" t="s">
        <v>1163</v>
      </c>
      <c r="C189" s="32"/>
      <c r="D189" s="126" t="s">
        <v>1896</v>
      </c>
      <c r="E189" s="64">
        <v>99</v>
      </c>
      <c r="F189" s="64">
        <f t="shared" si="40"/>
        <v>97</v>
      </c>
      <c r="G189" s="64">
        <f t="shared" si="41"/>
        <v>95</v>
      </c>
    </row>
    <row r="190" spans="1:7" x14ac:dyDescent="0.2">
      <c r="A190" s="65" t="s">
        <v>917</v>
      </c>
      <c r="B190" s="67" t="s">
        <v>1164</v>
      </c>
      <c r="C190" s="32"/>
      <c r="D190" s="126" t="s">
        <v>1896</v>
      </c>
      <c r="E190" s="64">
        <v>105</v>
      </c>
      <c r="F190" s="64">
        <f t="shared" si="40"/>
        <v>103</v>
      </c>
      <c r="G190" s="64">
        <f t="shared" si="41"/>
        <v>101</v>
      </c>
    </row>
    <row r="191" spans="1:7" x14ac:dyDescent="0.2">
      <c r="A191" s="65" t="s">
        <v>918</v>
      </c>
      <c r="B191" s="67" t="s">
        <v>1165</v>
      </c>
      <c r="C191" s="32"/>
      <c r="D191" s="126" t="s">
        <v>13</v>
      </c>
      <c r="E191" s="64">
        <v>115</v>
      </c>
      <c r="F191" s="64">
        <f t="shared" si="40"/>
        <v>113</v>
      </c>
      <c r="G191" s="64">
        <f t="shared" si="41"/>
        <v>110</v>
      </c>
    </row>
    <row r="192" spans="1:7" x14ac:dyDescent="0.2">
      <c r="A192" s="65" t="s">
        <v>919</v>
      </c>
      <c r="B192" s="67" t="s">
        <v>1166</v>
      </c>
      <c r="C192" s="32"/>
      <c r="D192" s="126" t="s">
        <v>13</v>
      </c>
      <c r="E192" s="64">
        <v>115</v>
      </c>
      <c r="F192" s="64">
        <f t="shared" si="40"/>
        <v>113</v>
      </c>
      <c r="G192" s="64">
        <f t="shared" si="41"/>
        <v>110</v>
      </c>
    </row>
    <row r="193" spans="1:7" x14ac:dyDescent="0.2">
      <c r="A193" s="65" t="s">
        <v>920</v>
      </c>
      <c r="B193" s="67" t="s">
        <v>1167</v>
      </c>
      <c r="C193" s="32"/>
      <c r="D193" s="126" t="s">
        <v>13</v>
      </c>
      <c r="E193" s="64">
        <v>99</v>
      </c>
      <c r="F193" s="64">
        <f t="shared" si="40"/>
        <v>97</v>
      </c>
      <c r="G193" s="64">
        <f t="shared" si="41"/>
        <v>95</v>
      </c>
    </row>
    <row r="194" spans="1:7" x14ac:dyDescent="0.2">
      <c r="A194" s="65" t="s">
        <v>921</v>
      </c>
      <c r="B194" s="67" t="s">
        <v>1168</v>
      </c>
      <c r="C194" s="32"/>
      <c r="D194" s="126" t="s">
        <v>13</v>
      </c>
      <c r="E194" s="64">
        <v>115</v>
      </c>
      <c r="F194" s="64">
        <f t="shared" si="40"/>
        <v>113</v>
      </c>
      <c r="G194" s="64">
        <f t="shared" si="41"/>
        <v>110</v>
      </c>
    </row>
    <row r="195" spans="1:7" x14ac:dyDescent="0.2">
      <c r="A195" s="65" t="s">
        <v>922</v>
      </c>
      <c r="B195" s="67" t="s">
        <v>1169</v>
      </c>
      <c r="C195" s="32"/>
      <c r="D195" s="126" t="s">
        <v>13</v>
      </c>
      <c r="E195" s="64">
        <v>115</v>
      </c>
      <c r="F195" s="64">
        <f t="shared" si="40"/>
        <v>113</v>
      </c>
      <c r="G195" s="64">
        <f t="shared" si="41"/>
        <v>110</v>
      </c>
    </row>
    <row r="196" spans="1:7" x14ac:dyDescent="0.2">
      <c r="A196" s="65" t="s">
        <v>923</v>
      </c>
      <c r="B196" s="67" t="s">
        <v>1170</v>
      </c>
      <c r="C196" s="32"/>
      <c r="D196" s="126" t="s">
        <v>13</v>
      </c>
      <c r="E196" s="64">
        <v>140</v>
      </c>
      <c r="F196" s="64">
        <f t="shared" si="40"/>
        <v>137</v>
      </c>
      <c r="G196" s="64">
        <f t="shared" si="41"/>
        <v>134</v>
      </c>
    </row>
    <row r="197" spans="1:7" x14ac:dyDescent="0.2">
      <c r="A197" s="65" t="s">
        <v>924</v>
      </c>
      <c r="B197" s="76" t="s">
        <v>1171</v>
      </c>
      <c r="C197" s="32"/>
      <c r="D197" s="126" t="s">
        <v>13</v>
      </c>
      <c r="E197" s="64">
        <v>139</v>
      </c>
      <c r="F197" s="64">
        <f t="shared" si="40"/>
        <v>136</v>
      </c>
      <c r="G197" s="64">
        <f t="shared" si="41"/>
        <v>133</v>
      </c>
    </row>
    <row r="198" spans="1:7" ht="22.5" x14ac:dyDescent="0.2">
      <c r="A198" s="65" t="s">
        <v>1449</v>
      </c>
      <c r="B198" s="76" t="s">
        <v>1450</v>
      </c>
      <c r="C198" s="32"/>
      <c r="D198" s="126" t="s">
        <v>1896</v>
      </c>
      <c r="E198" s="64">
        <v>454</v>
      </c>
      <c r="F198" s="64">
        <f t="shared" si="40"/>
        <v>445</v>
      </c>
      <c r="G198" s="64">
        <f t="shared" si="41"/>
        <v>436</v>
      </c>
    </row>
    <row r="199" spans="1:7" x14ac:dyDescent="0.2">
      <c r="A199" s="59"/>
      <c r="B199" s="59" t="s">
        <v>925</v>
      </c>
      <c r="C199" s="60"/>
      <c r="D199" s="60"/>
      <c r="E199" s="61"/>
      <c r="F199" s="61"/>
      <c r="G199" s="61"/>
    </row>
    <row r="200" spans="1:7" x14ac:dyDescent="0.2">
      <c r="A200" s="65" t="s">
        <v>1225</v>
      </c>
      <c r="B200" s="67" t="s">
        <v>1226</v>
      </c>
      <c r="C200" s="32"/>
      <c r="D200" s="126" t="s">
        <v>1896</v>
      </c>
      <c r="E200" s="64">
        <v>1504</v>
      </c>
      <c r="F200" s="64">
        <f t="shared" ref="F200:F251" si="42">ROUND(E200*0.98,0)</f>
        <v>1474</v>
      </c>
      <c r="G200" s="64">
        <f t="shared" ref="G200:G251" si="43">ROUND(E200*0.96,0)</f>
        <v>1444</v>
      </c>
    </row>
    <row r="201" spans="1:7" x14ac:dyDescent="0.2">
      <c r="A201" s="65" t="s">
        <v>926</v>
      </c>
      <c r="B201" s="66" t="s">
        <v>927</v>
      </c>
      <c r="C201" s="32"/>
      <c r="D201" s="126" t="s">
        <v>1896</v>
      </c>
      <c r="E201" s="64">
        <v>5032</v>
      </c>
      <c r="F201" s="64">
        <f t="shared" si="42"/>
        <v>4931</v>
      </c>
      <c r="G201" s="64">
        <f t="shared" si="43"/>
        <v>4831</v>
      </c>
    </row>
    <row r="202" spans="1:7" x14ac:dyDescent="0.2">
      <c r="A202" s="65" t="s">
        <v>1560</v>
      </c>
      <c r="B202" s="66" t="s">
        <v>1561</v>
      </c>
      <c r="C202" s="32"/>
      <c r="D202" s="126" t="s">
        <v>13</v>
      </c>
      <c r="E202" s="64">
        <v>1252</v>
      </c>
      <c r="F202" s="64">
        <f t="shared" si="42"/>
        <v>1227</v>
      </c>
      <c r="G202" s="64">
        <f t="shared" si="43"/>
        <v>1202</v>
      </c>
    </row>
    <row r="203" spans="1:7" x14ac:dyDescent="0.2">
      <c r="A203" s="65" t="s">
        <v>1441</v>
      </c>
      <c r="B203" s="66" t="s">
        <v>1442</v>
      </c>
      <c r="C203" s="32"/>
      <c r="D203" s="126" t="s">
        <v>13</v>
      </c>
      <c r="E203" s="64">
        <v>2512</v>
      </c>
      <c r="F203" s="64">
        <f t="shared" si="42"/>
        <v>2462</v>
      </c>
      <c r="G203" s="64">
        <f t="shared" si="43"/>
        <v>2412</v>
      </c>
    </row>
    <row r="204" spans="1:7" x14ac:dyDescent="0.2">
      <c r="A204" s="65" t="s">
        <v>1261</v>
      </c>
      <c r="B204" s="66" t="s">
        <v>1262</v>
      </c>
      <c r="C204" s="32"/>
      <c r="D204" s="126" t="s">
        <v>13</v>
      </c>
      <c r="E204" s="64">
        <v>2512</v>
      </c>
      <c r="F204" s="64">
        <f t="shared" ref="F204:F205" si="44">ROUND(E204*0.98,0)</f>
        <v>2462</v>
      </c>
      <c r="G204" s="64">
        <f t="shared" ref="G204:G205" si="45">ROUND(E204*0.96,0)</f>
        <v>2412</v>
      </c>
    </row>
    <row r="205" spans="1:7" x14ac:dyDescent="0.2">
      <c r="A205" s="65" t="s">
        <v>1580</v>
      </c>
      <c r="B205" s="66" t="s">
        <v>1581</v>
      </c>
      <c r="C205" s="32"/>
      <c r="D205" s="126" t="s">
        <v>1896</v>
      </c>
      <c r="E205" s="64">
        <v>1084</v>
      </c>
      <c r="F205" s="64">
        <f t="shared" si="44"/>
        <v>1062</v>
      </c>
      <c r="G205" s="64">
        <f t="shared" si="45"/>
        <v>1041</v>
      </c>
    </row>
    <row r="206" spans="1:7" x14ac:dyDescent="0.2">
      <c r="A206" s="65" t="s">
        <v>928</v>
      </c>
      <c r="B206" s="67" t="s">
        <v>929</v>
      </c>
      <c r="C206" s="32"/>
      <c r="D206" s="126" t="s">
        <v>13</v>
      </c>
      <c r="E206" s="64">
        <v>832</v>
      </c>
      <c r="F206" s="64">
        <f t="shared" si="42"/>
        <v>815</v>
      </c>
      <c r="G206" s="64">
        <f t="shared" si="43"/>
        <v>799</v>
      </c>
    </row>
    <row r="207" spans="1:7" x14ac:dyDescent="0.2">
      <c r="A207" s="65" t="s">
        <v>1227</v>
      </c>
      <c r="B207" s="67" t="s">
        <v>1228</v>
      </c>
      <c r="C207" s="32"/>
      <c r="D207" s="126" t="s">
        <v>13</v>
      </c>
      <c r="E207" s="64">
        <v>580</v>
      </c>
      <c r="F207" s="64">
        <f t="shared" ref="F207:F208" si="46">ROUND(E207*0.98,0)</f>
        <v>568</v>
      </c>
      <c r="G207" s="64">
        <f t="shared" ref="G207:G208" si="47">ROUND(E207*0.96,0)</f>
        <v>557</v>
      </c>
    </row>
    <row r="208" spans="1:7" x14ac:dyDescent="0.2">
      <c r="A208" s="65" t="s">
        <v>1229</v>
      </c>
      <c r="B208" s="67" t="s">
        <v>1230</v>
      </c>
      <c r="C208" s="32"/>
      <c r="D208" s="126" t="s">
        <v>13</v>
      </c>
      <c r="E208" s="64">
        <v>580</v>
      </c>
      <c r="F208" s="64">
        <f t="shared" si="46"/>
        <v>568</v>
      </c>
      <c r="G208" s="64">
        <f t="shared" si="47"/>
        <v>557</v>
      </c>
    </row>
    <row r="209" spans="1:8" x14ac:dyDescent="0.2">
      <c r="A209" s="65" t="s">
        <v>1681</v>
      </c>
      <c r="B209" s="67" t="s">
        <v>1682</v>
      </c>
      <c r="C209" s="32"/>
      <c r="D209" s="126" t="s">
        <v>13</v>
      </c>
      <c r="E209" s="64">
        <v>1084</v>
      </c>
      <c r="F209" s="64">
        <f t="shared" ref="F209" si="48">ROUND(E209*0.98,0)</f>
        <v>1062</v>
      </c>
      <c r="G209" s="64">
        <f t="shared" ref="G209" si="49">ROUND(E209*0.96,0)</f>
        <v>1041</v>
      </c>
    </row>
    <row r="210" spans="1:8" x14ac:dyDescent="0.2">
      <c r="A210" s="65" t="s">
        <v>930</v>
      </c>
      <c r="B210" s="67" t="s">
        <v>931</v>
      </c>
      <c r="C210" s="32"/>
      <c r="D210" s="126" t="s">
        <v>13</v>
      </c>
      <c r="E210" s="64">
        <v>2512</v>
      </c>
      <c r="F210" s="64">
        <f t="shared" si="42"/>
        <v>2462</v>
      </c>
      <c r="G210" s="64">
        <f t="shared" si="43"/>
        <v>2412</v>
      </c>
    </row>
    <row r="211" spans="1:8" x14ac:dyDescent="0.2">
      <c r="A211" s="65" t="s">
        <v>932</v>
      </c>
      <c r="B211" s="66" t="s">
        <v>933</v>
      </c>
      <c r="C211" s="32"/>
      <c r="D211" s="126" t="s">
        <v>13</v>
      </c>
      <c r="E211" s="64">
        <v>664</v>
      </c>
      <c r="F211" s="64">
        <f t="shared" si="42"/>
        <v>651</v>
      </c>
      <c r="G211" s="64">
        <f t="shared" si="43"/>
        <v>637</v>
      </c>
    </row>
    <row r="212" spans="1:8" x14ac:dyDescent="0.2">
      <c r="A212" s="65" t="s">
        <v>1305</v>
      </c>
      <c r="B212" s="66" t="s">
        <v>1306</v>
      </c>
      <c r="C212" s="32"/>
      <c r="D212" s="126" t="s">
        <v>13</v>
      </c>
      <c r="E212" s="64">
        <v>664</v>
      </c>
      <c r="F212" s="64">
        <f t="shared" ref="F212" si="50">ROUND(E212*0.98,0)</f>
        <v>651</v>
      </c>
      <c r="G212" s="64">
        <f t="shared" ref="G212" si="51">ROUND(E212*0.96,0)</f>
        <v>637</v>
      </c>
    </row>
    <row r="213" spans="1:8" x14ac:dyDescent="0.2">
      <c r="A213" s="65" t="s">
        <v>934</v>
      </c>
      <c r="B213" s="67" t="s">
        <v>935</v>
      </c>
      <c r="C213" s="32"/>
      <c r="D213" s="126" t="s">
        <v>1896</v>
      </c>
      <c r="E213" s="64">
        <v>664</v>
      </c>
      <c r="F213" s="64">
        <f t="shared" si="42"/>
        <v>651</v>
      </c>
      <c r="G213" s="64">
        <f t="shared" si="43"/>
        <v>637</v>
      </c>
    </row>
    <row r="214" spans="1:8" x14ac:dyDescent="0.2">
      <c r="A214" s="65" t="s">
        <v>936</v>
      </c>
      <c r="B214" s="67" t="s">
        <v>937</v>
      </c>
      <c r="C214" s="32"/>
      <c r="D214" s="126" t="s">
        <v>13</v>
      </c>
      <c r="E214" s="64">
        <v>832</v>
      </c>
      <c r="F214" s="64">
        <f t="shared" si="42"/>
        <v>815</v>
      </c>
      <c r="G214" s="64">
        <f t="shared" si="43"/>
        <v>799</v>
      </c>
    </row>
    <row r="215" spans="1:8" x14ac:dyDescent="0.2">
      <c r="A215" s="65" t="s">
        <v>938</v>
      </c>
      <c r="B215" s="67" t="s">
        <v>939</v>
      </c>
      <c r="C215" s="32"/>
      <c r="D215" s="126" t="s">
        <v>13</v>
      </c>
      <c r="E215" s="64">
        <v>2512</v>
      </c>
      <c r="F215" s="64">
        <f t="shared" si="42"/>
        <v>2462</v>
      </c>
      <c r="G215" s="64">
        <f t="shared" si="43"/>
        <v>2412</v>
      </c>
    </row>
    <row r="216" spans="1:8" x14ac:dyDescent="0.2">
      <c r="A216" s="65" t="s">
        <v>1231</v>
      </c>
      <c r="B216" s="67" t="s">
        <v>1232</v>
      </c>
      <c r="C216" s="32"/>
      <c r="D216" s="126" t="s">
        <v>1896</v>
      </c>
      <c r="E216" s="64">
        <v>832</v>
      </c>
      <c r="F216" s="64">
        <f t="shared" si="42"/>
        <v>815</v>
      </c>
      <c r="G216" s="64">
        <f t="shared" si="43"/>
        <v>799</v>
      </c>
    </row>
    <row r="217" spans="1:8" x14ac:dyDescent="0.2">
      <c r="A217" s="65" t="s">
        <v>940</v>
      </c>
      <c r="B217" s="67" t="s">
        <v>941</v>
      </c>
      <c r="C217" s="32"/>
      <c r="D217" s="126" t="s">
        <v>13</v>
      </c>
      <c r="E217" s="64">
        <v>580</v>
      </c>
      <c r="F217" s="64">
        <f t="shared" si="42"/>
        <v>568</v>
      </c>
      <c r="G217" s="64">
        <f t="shared" si="43"/>
        <v>557</v>
      </c>
    </row>
    <row r="218" spans="1:8" x14ac:dyDescent="0.2">
      <c r="A218" s="65" t="s">
        <v>942</v>
      </c>
      <c r="B218" s="67" t="s">
        <v>943</v>
      </c>
      <c r="C218" s="32"/>
      <c r="D218" s="126" t="s">
        <v>1896</v>
      </c>
      <c r="E218" s="64">
        <v>2932</v>
      </c>
      <c r="F218" s="64">
        <f t="shared" si="42"/>
        <v>2873</v>
      </c>
      <c r="G218" s="64">
        <f t="shared" si="43"/>
        <v>2815</v>
      </c>
    </row>
    <row r="219" spans="1:8" s="103" customFormat="1" x14ac:dyDescent="0.2">
      <c r="A219" s="30" t="s">
        <v>1893</v>
      </c>
      <c r="B219" s="85" t="s">
        <v>1892</v>
      </c>
      <c r="C219" s="32"/>
      <c r="D219" s="126" t="s">
        <v>13</v>
      </c>
      <c r="E219" s="125">
        <v>2092</v>
      </c>
      <c r="F219" s="125">
        <f t="shared" ref="F219" si="52">ROUND(E219*0.98,0)</f>
        <v>2050</v>
      </c>
      <c r="G219" s="125">
        <f t="shared" ref="G219" si="53">ROUND(E219*0.96,0)</f>
        <v>2008</v>
      </c>
      <c r="H219" s="7"/>
    </row>
    <row r="220" spans="1:8" x14ac:dyDescent="0.2">
      <c r="A220" s="65" t="s">
        <v>944</v>
      </c>
      <c r="B220" s="67" t="s">
        <v>945</v>
      </c>
      <c r="C220" s="32"/>
      <c r="D220" s="126" t="s">
        <v>13</v>
      </c>
      <c r="E220" s="64">
        <v>832</v>
      </c>
      <c r="F220" s="64">
        <f t="shared" si="42"/>
        <v>815</v>
      </c>
      <c r="G220" s="64">
        <f t="shared" si="43"/>
        <v>799</v>
      </c>
    </row>
    <row r="221" spans="1:8" x14ac:dyDescent="0.2">
      <c r="A221" s="65" t="s">
        <v>1307</v>
      </c>
      <c r="B221" s="67" t="s">
        <v>1308</v>
      </c>
      <c r="C221" s="32"/>
      <c r="D221" s="126" t="s">
        <v>13</v>
      </c>
      <c r="E221" s="64">
        <v>1000</v>
      </c>
      <c r="F221" s="64">
        <f t="shared" ref="F221" si="54">ROUND(E221*0.98,0)</f>
        <v>980</v>
      </c>
      <c r="G221" s="64">
        <f t="shared" ref="G221" si="55">ROUND(E221*0.96,0)</f>
        <v>960</v>
      </c>
    </row>
    <row r="222" spans="1:8" x14ac:dyDescent="0.2">
      <c r="A222" s="65" t="s">
        <v>946</v>
      </c>
      <c r="B222" s="66" t="s">
        <v>947</v>
      </c>
      <c r="C222" s="32"/>
      <c r="D222" s="126" t="s">
        <v>13</v>
      </c>
      <c r="E222" s="64">
        <v>1084</v>
      </c>
      <c r="F222" s="64">
        <f t="shared" si="42"/>
        <v>1062</v>
      </c>
      <c r="G222" s="64">
        <f t="shared" si="43"/>
        <v>1041</v>
      </c>
    </row>
    <row r="223" spans="1:8" x14ac:dyDescent="0.2">
      <c r="A223" s="65" t="s">
        <v>948</v>
      </c>
      <c r="B223" s="66" t="s">
        <v>949</v>
      </c>
      <c r="C223" s="32"/>
      <c r="D223" s="126" t="s">
        <v>13</v>
      </c>
      <c r="E223" s="64">
        <v>1504</v>
      </c>
      <c r="F223" s="64">
        <f t="shared" si="42"/>
        <v>1474</v>
      </c>
      <c r="G223" s="64">
        <f t="shared" si="43"/>
        <v>1444</v>
      </c>
    </row>
    <row r="224" spans="1:8" x14ac:dyDescent="0.2">
      <c r="A224" s="65" t="s">
        <v>950</v>
      </c>
      <c r="B224" s="67" t="s">
        <v>951</v>
      </c>
      <c r="C224" s="32"/>
      <c r="D224" s="126" t="s">
        <v>13</v>
      </c>
      <c r="E224" s="64">
        <v>1252</v>
      </c>
      <c r="F224" s="64">
        <f t="shared" si="42"/>
        <v>1227</v>
      </c>
      <c r="G224" s="64">
        <f t="shared" si="43"/>
        <v>1202</v>
      </c>
    </row>
    <row r="225" spans="1:7" x14ac:dyDescent="0.2">
      <c r="A225" s="65" t="s">
        <v>952</v>
      </c>
      <c r="B225" s="67" t="s">
        <v>953</v>
      </c>
      <c r="C225" s="32"/>
      <c r="D225" s="126" t="s">
        <v>13</v>
      </c>
      <c r="E225" s="64">
        <v>1000</v>
      </c>
      <c r="F225" s="64">
        <f t="shared" si="42"/>
        <v>980</v>
      </c>
      <c r="G225" s="64">
        <f t="shared" si="43"/>
        <v>960</v>
      </c>
    </row>
    <row r="226" spans="1:7" x14ac:dyDescent="0.2">
      <c r="A226" s="65" t="s">
        <v>954</v>
      </c>
      <c r="B226" s="67" t="s">
        <v>955</v>
      </c>
      <c r="C226" s="32"/>
      <c r="D226" s="126" t="s">
        <v>1896</v>
      </c>
      <c r="E226" s="64">
        <v>1252</v>
      </c>
      <c r="F226" s="64">
        <f t="shared" si="42"/>
        <v>1227</v>
      </c>
      <c r="G226" s="64">
        <f t="shared" si="43"/>
        <v>1202</v>
      </c>
    </row>
    <row r="227" spans="1:7" x14ac:dyDescent="0.2">
      <c r="A227" s="65" t="s">
        <v>956</v>
      </c>
      <c r="B227" s="67" t="s">
        <v>957</v>
      </c>
      <c r="C227" s="32"/>
      <c r="D227" s="126" t="s">
        <v>13</v>
      </c>
      <c r="E227" s="64">
        <v>1084</v>
      </c>
      <c r="F227" s="64">
        <f t="shared" si="42"/>
        <v>1062</v>
      </c>
      <c r="G227" s="64">
        <f t="shared" si="43"/>
        <v>1041</v>
      </c>
    </row>
    <row r="228" spans="1:7" x14ac:dyDescent="0.2">
      <c r="A228" s="65" t="s">
        <v>958</v>
      </c>
      <c r="B228" s="67" t="s">
        <v>959</v>
      </c>
      <c r="C228" s="32"/>
      <c r="D228" s="126" t="s">
        <v>13</v>
      </c>
      <c r="E228" s="64">
        <v>1672</v>
      </c>
      <c r="F228" s="64">
        <f t="shared" si="42"/>
        <v>1639</v>
      </c>
      <c r="G228" s="64">
        <f t="shared" si="43"/>
        <v>1605</v>
      </c>
    </row>
    <row r="229" spans="1:7" x14ac:dyDescent="0.2">
      <c r="A229" s="65" t="s">
        <v>960</v>
      </c>
      <c r="B229" s="67" t="s">
        <v>961</v>
      </c>
      <c r="C229" s="32"/>
      <c r="D229" s="126" t="s">
        <v>13</v>
      </c>
      <c r="E229" s="64">
        <v>1504</v>
      </c>
      <c r="F229" s="64">
        <f t="shared" si="42"/>
        <v>1474</v>
      </c>
      <c r="G229" s="64">
        <f t="shared" si="43"/>
        <v>1444</v>
      </c>
    </row>
    <row r="230" spans="1:7" x14ac:dyDescent="0.2">
      <c r="A230" s="65" t="s">
        <v>962</v>
      </c>
      <c r="B230" s="67" t="s">
        <v>963</v>
      </c>
      <c r="C230" s="32"/>
      <c r="D230" s="126" t="s">
        <v>1896</v>
      </c>
      <c r="E230" s="64">
        <v>1672</v>
      </c>
      <c r="F230" s="64">
        <f t="shared" si="42"/>
        <v>1639</v>
      </c>
      <c r="G230" s="64">
        <f t="shared" si="43"/>
        <v>1605</v>
      </c>
    </row>
    <row r="231" spans="1:7" x14ac:dyDescent="0.2">
      <c r="A231" s="65" t="s">
        <v>964</v>
      </c>
      <c r="B231" s="67" t="s">
        <v>965</v>
      </c>
      <c r="C231" s="32"/>
      <c r="D231" s="126" t="s">
        <v>13</v>
      </c>
      <c r="E231" s="64">
        <v>1084</v>
      </c>
      <c r="F231" s="64">
        <f t="shared" si="42"/>
        <v>1062</v>
      </c>
      <c r="G231" s="64">
        <f t="shared" si="43"/>
        <v>1041</v>
      </c>
    </row>
    <row r="232" spans="1:7" x14ac:dyDescent="0.2">
      <c r="A232" s="65" t="s">
        <v>966</v>
      </c>
      <c r="B232" s="67" t="s">
        <v>967</v>
      </c>
      <c r="C232" s="32"/>
      <c r="D232" s="126" t="s">
        <v>13</v>
      </c>
      <c r="E232" s="64">
        <v>496</v>
      </c>
      <c r="F232" s="64">
        <f t="shared" si="42"/>
        <v>486</v>
      </c>
      <c r="G232" s="64">
        <f t="shared" si="43"/>
        <v>476</v>
      </c>
    </row>
    <row r="233" spans="1:7" x14ac:dyDescent="0.2">
      <c r="A233" s="65" t="s">
        <v>968</v>
      </c>
      <c r="B233" s="67" t="s">
        <v>969</v>
      </c>
      <c r="C233" s="32"/>
      <c r="D233" s="126" t="s">
        <v>13</v>
      </c>
      <c r="E233" s="64">
        <v>1672</v>
      </c>
      <c r="F233" s="64">
        <f t="shared" si="42"/>
        <v>1639</v>
      </c>
      <c r="G233" s="64">
        <f t="shared" si="43"/>
        <v>1605</v>
      </c>
    </row>
    <row r="234" spans="1:7" x14ac:dyDescent="0.2">
      <c r="A234" s="65" t="s">
        <v>970</v>
      </c>
      <c r="B234" s="67" t="s">
        <v>971</v>
      </c>
      <c r="C234" s="32"/>
      <c r="D234" s="126" t="s">
        <v>13</v>
      </c>
      <c r="E234" s="64">
        <v>1672</v>
      </c>
      <c r="F234" s="64">
        <f t="shared" si="42"/>
        <v>1639</v>
      </c>
      <c r="G234" s="64">
        <f t="shared" si="43"/>
        <v>1605</v>
      </c>
    </row>
    <row r="235" spans="1:7" x14ac:dyDescent="0.2">
      <c r="A235" s="65" t="s">
        <v>972</v>
      </c>
      <c r="B235" s="67" t="s">
        <v>973</v>
      </c>
      <c r="C235" s="32"/>
      <c r="D235" s="126" t="s">
        <v>13</v>
      </c>
      <c r="E235" s="64">
        <v>1672</v>
      </c>
      <c r="F235" s="64">
        <f t="shared" si="42"/>
        <v>1639</v>
      </c>
      <c r="G235" s="64">
        <f t="shared" si="43"/>
        <v>1605</v>
      </c>
    </row>
    <row r="236" spans="1:7" x14ac:dyDescent="0.2">
      <c r="A236" s="65" t="s">
        <v>974</v>
      </c>
      <c r="B236" s="66" t="s">
        <v>975</v>
      </c>
      <c r="C236" s="32"/>
      <c r="D236" s="126" t="s">
        <v>13</v>
      </c>
      <c r="E236" s="64">
        <v>1000</v>
      </c>
      <c r="F236" s="64">
        <f t="shared" si="42"/>
        <v>980</v>
      </c>
      <c r="G236" s="64">
        <f t="shared" si="43"/>
        <v>960</v>
      </c>
    </row>
    <row r="237" spans="1:7" x14ac:dyDescent="0.2">
      <c r="A237" s="65" t="s">
        <v>976</v>
      </c>
      <c r="B237" s="66" t="s">
        <v>977</v>
      </c>
      <c r="C237" s="32"/>
      <c r="D237" s="126" t="s">
        <v>13</v>
      </c>
      <c r="E237" s="64">
        <v>748</v>
      </c>
      <c r="F237" s="64">
        <f t="shared" si="42"/>
        <v>733</v>
      </c>
      <c r="G237" s="64">
        <f t="shared" si="43"/>
        <v>718</v>
      </c>
    </row>
    <row r="238" spans="1:7" x14ac:dyDescent="0.2">
      <c r="A238" s="65" t="s">
        <v>978</v>
      </c>
      <c r="B238" s="67" t="s">
        <v>979</v>
      </c>
      <c r="C238" s="32"/>
      <c r="D238" s="126" t="s">
        <v>13</v>
      </c>
      <c r="E238" s="64">
        <v>580</v>
      </c>
      <c r="F238" s="64">
        <f t="shared" si="42"/>
        <v>568</v>
      </c>
      <c r="G238" s="64">
        <f t="shared" si="43"/>
        <v>557</v>
      </c>
    </row>
    <row r="239" spans="1:7" x14ac:dyDescent="0.2">
      <c r="A239" s="65" t="s">
        <v>980</v>
      </c>
      <c r="B239" s="67" t="s">
        <v>981</v>
      </c>
      <c r="C239" s="32"/>
      <c r="D239" s="126" t="s">
        <v>13</v>
      </c>
      <c r="E239" s="64">
        <v>580</v>
      </c>
      <c r="F239" s="64">
        <f t="shared" si="42"/>
        <v>568</v>
      </c>
      <c r="G239" s="64">
        <f t="shared" si="43"/>
        <v>557</v>
      </c>
    </row>
    <row r="240" spans="1:7" x14ac:dyDescent="0.2">
      <c r="A240" s="65" t="s">
        <v>982</v>
      </c>
      <c r="B240" s="67" t="s">
        <v>983</v>
      </c>
      <c r="C240" s="32"/>
      <c r="D240" s="126" t="s">
        <v>13</v>
      </c>
      <c r="E240" s="64">
        <v>580</v>
      </c>
      <c r="F240" s="64">
        <f t="shared" si="42"/>
        <v>568</v>
      </c>
      <c r="G240" s="64">
        <f t="shared" si="43"/>
        <v>557</v>
      </c>
    </row>
    <row r="241" spans="1:7" x14ac:dyDescent="0.2">
      <c r="A241" s="65" t="s">
        <v>984</v>
      </c>
      <c r="B241" s="67" t="s">
        <v>985</v>
      </c>
      <c r="C241" s="32"/>
      <c r="D241" s="126" t="s">
        <v>13</v>
      </c>
      <c r="E241" s="64">
        <v>580</v>
      </c>
      <c r="F241" s="64">
        <f t="shared" si="42"/>
        <v>568</v>
      </c>
      <c r="G241" s="64">
        <f t="shared" si="43"/>
        <v>557</v>
      </c>
    </row>
    <row r="242" spans="1:7" x14ac:dyDescent="0.2">
      <c r="A242" s="65" t="s">
        <v>986</v>
      </c>
      <c r="B242" s="67" t="s">
        <v>987</v>
      </c>
      <c r="C242" s="32"/>
      <c r="D242" s="126" t="s">
        <v>13</v>
      </c>
      <c r="E242" s="64">
        <v>580</v>
      </c>
      <c r="F242" s="64">
        <f t="shared" si="42"/>
        <v>568</v>
      </c>
      <c r="G242" s="64">
        <f t="shared" si="43"/>
        <v>557</v>
      </c>
    </row>
    <row r="243" spans="1:7" x14ac:dyDescent="0.2">
      <c r="A243" s="65" t="s">
        <v>988</v>
      </c>
      <c r="B243" s="67" t="s">
        <v>989</v>
      </c>
      <c r="C243" s="32"/>
      <c r="D243" s="126" t="s">
        <v>13</v>
      </c>
      <c r="E243" s="64">
        <v>580</v>
      </c>
      <c r="F243" s="64">
        <f t="shared" si="42"/>
        <v>568</v>
      </c>
      <c r="G243" s="64">
        <f t="shared" si="43"/>
        <v>557</v>
      </c>
    </row>
    <row r="244" spans="1:7" x14ac:dyDescent="0.2">
      <c r="A244" s="65" t="s">
        <v>990</v>
      </c>
      <c r="B244" s="67" t="s">
        <v>991</v>
      </c>
      <c r="C244" s="32"/>
      <c r="D244" s="126" t="s">
        <v>1896</v>
      </c>
      <c r="E244" s="64">
        <v>580</v>
      </c>
      <c r="F244" s="64">
        <f t="shared" si="42"/>
        <v>568</v>
      </c>
      <c r="G244" s="64">
        <f t="shared" si="43"/>
        <v>557</v>
      </c>
    </row>
    <row r="245" spans="1:7" x14ac:dyDescent="0.2">
      <c r="A245" s="65" t="s">
        <v>992</v>
      </c>
      <c r="B245" s="67" t="s">
        <v>993</v>
      </c>
      <c r="C245" s="32"/>
      <c r="D245" s="126" t="s">
        <v>13</v>
      </c>
      <c r="E245" s="64">
        <v>748</v>
      </c>
      <c r="F245" s="64">
        <f t="shared" si="42"/>
        <v>733</v>
      </c>
      <c r="G245" s="64">
        <f t="shared" si="43"/>
        <v>718</v>
      </c>
    </row>
    <row r="246" spans="1:7" x14ac:dyDescent="0.2">
      <c r="A246" s="65" t="s">
        <v>994</v>
      </c>
      <c r="B246" s="67" t="s">
        <v>995</v>
      </c>
      <c r="C246" s="32"/>
      <c r="D246" s="126" t="s">
        <v>13</v>
      </c>
      <c r="E246" s="64">
        <v>1504</v>
      </c>
      <c r="F246" s="64">
        <f t="shared" si="42"/>
        <v>1474</v>
      </c>
      <c r="G246" s="64">
        <f t="shared" si="43"/>
        <v>1444</v>
      </c>
    </row>
    <row r="247" spans="1:7" x14ac:dyDescent="0.2">
      <c r="A247" s="65" t="s">
        <v>1233</v>
      </c>
      <c r="B247" s="67" t="s">
        <v>1234</v>
      </c>
      <c r="C247" s="32"/>
      <c r="D247" s="126" t="s">
        <v>13</v>
      </c>
      <c r="E247" s="64">
        <v>748</v>
      </c>
      <c r="F247" s="64">
        <f t="shared" si="42"/>
        <v>733</v>
      </c>
      <c r="G247" s="64">
        <f t="shared" si="43"/>
        <v>718</v>
      </c>
    </row>
    <row r="248" spans="1:7" x14ac:dyDescent="0.2">
      <c r="A248" s="65" t="s">
        <v>996</v>
      </c>
      <c r="B248" s="67" t="s">
        <v>997</v>
      </c>
      <c r="C248" s="32"/>
      <c r="D248" s="126" t="s">
        <v>1896</v>
      </c>
      <c r="E248" s="64">
        <v>1504</v>
      </c>
      <c r="F248" s="64">
        <f t="shared" si="42"/>
        <v>1474</v>
      </c>
      <c r="G248" s="64">
        <f t="shared" si="43"/>
        <v>1444</v>
      </c>
    </row>
    <row r="249" spans="1:7" x14ac:dyDescent="0.2">
      <c r="A249" s="65" t="s">
        <v>998</v>
      </c>
      <c r="B249" s="67" t="s">
        <v>999</v>
      </c>
      <c r="C249" s="32"/>
      <c r="D249" s="126" t="s">
        <v>13</v>
      </c>
      <c r="E249" s="64">
        <v>748</v>
      </c>
      <c r="F249" s="64">
        <f t="shared" si="42"/>
        <v>733</v>
      </c>
      <c r="G249" s="64">
        <f t="shared" si="43"/>
        <v>718</v>
      </c>
    </row>
    <row r="250" spans="1:7" x14ac:dyDescent="0.2">
      <c r="A250" s="65" t="s">
        <v>1000</v>
      </c>
      <c r="B250" s="67" t="s">
        <v>1001</v>
      </c>
      <c r="C250" s="32"/>
      <c r="D250" s="126" t="s">
        <v>13</v>
      </c>
      <c r="E250" s="64">
        <v>748</v>
      </c>
      <c r="F250" s="64">
        <f t="shared" si="42"/>
        <v>733</v>
      </c>
      <c r="G250" s="64">
        <f t="shared" si="43"/>
        <v>718</v>
      </c>
    </row>
    <row r="251" spans="1:7" x14ac:dyDescent="0.2">
      <c r="A251" s="65" t="s">
        <v>1002</v>
      </c>
      <c r="B251" s="67" t="s">
        <v>1003</v>
      </c>
      <c r="C251" s="32"/>
      <c r="D251" s="126" t="s">
        <v>1896</v>
      </c>
      <c r="E251" s="64">
        <v>2092</v>
      </c>
      <c r="F251" s="64">
        <f t="shared" si="42"/>
        <v>2050</v>
      </c>
      <c r="G251" s="64">
        <f t="shared" si="43"/>
        <v>2008</v>
      </c>
    </row>
    <row r="252" spans="1:7" x14ac:dyDescent="0.2">
      <c r="A252" s="65" t="s">
        <v>1004</v>
      </c>
      <c r="B252" s="67" t="s">
        <v>1005</v>
      </c>
      <c r="C252" s="32"/>
      <c r="D252" s="126" t="s">
        <v>13</v>
      </c>
      <c r="E252" s="64">
        <v>748</v>
      </c>
      <c r="F252" s="64">
        <f t="shared" ref="F252:F256" si="56">ROUND(E252*0.98,0)</f>
        <v>733</v>
      </c>
      <c r="G252" s="64">
        <f t="shared" ref="G252:G256" si="57">ROUND(E252*0.96,0)</f>
        <v>718</v>
      </c>
    </row>
    <row r="253" spans="1:7" x14ac:dyDescent="0.2">
      <c r="A253" s="65" t="s">
        <v>1006</v>
      </c>
      <c r="B253" s="67" t="s">
        <v>1007</v>
      </c>
      <c r="C253" s="32"/>
      <c r="D253" s="126" t="s">
        <v>13</v>
      </c>
      <c r="E253" s="64">
        <v>748</v>
      </c>
      <c r="F253" s="64">
        <f t="shared" si="56"/>
        <v>733</v>
      </c>
      <c r="G253" s="64">
        <f t="shared" si="57"/>
        <v>718</v>
      </c>
    </row>
    <row r="254" spans="1:7" x14ac:dyDescent="0.2">
      <c r="A254" s="65" t="s">
        <v>1008</v>
      </c>
      <c r="B254" s="66" t="s">
        <v>1009</v>
      </c>
      <c r="C254" s="32"/>
      <c r="D254" s="126" t="s">
        <v>13</v>
      </c>
      <c r="E254" s="64">
        <v>748</v>
      </c>
      <c r="F254" s="64">
        <f t="shared" si="56"/>
        <v>733</v>
      </c>
      <c r="G254" s="64">
        <f t="shared" si="57"/>
        <v>718</v>
      </c>
    </row>
    <row r="255" spans="1:7" x14ac:dyDescent="0.2">
      <c r="A255" s="65" t="s">
        <v>1445</v>
      </c>
      <c r="B255" s="66" t="s">
        <v>1446</v>
      </c>
      <c r="C255" s="32"/>
      <c r="D255" s="126" t="s">
        <v>1896</v>
      </c>
      <c r="E255" s="64">
        <v>748</v>
      </c>
      <c r="F255" s="64">
        <f t="shared" ref="F255" si="58">ROUND(E255*0.98,0)</f>
        <v>733</v>
      </c>
      <c r="G255" s="64">
        <f t="shared" ref="G255" si="59">ROUND(E255*0.96,0)</f>
        <v>718</v>
      </c>
    </row>
    <row r="256" spans="1:7" x14ac:dyDescent="0.2">
      <c r="A256" s="65" t="s">
        <v>1010</v>
      </c>
      <c r="B256" s="66" t="s">
        <v>1011</v>
      </c>
      <c r="C256" s="32"/>
      <c r="D256" s="126" t="s">
        <v>13</v>
      </c>
      <c r="E256" s="64">
        <v>748</v>
      </c>
      <c r="F256" s="64">
        <f t="shared" si="56"/>
        <v>733</v>
      </c>
      <c r="G256" s="64">
        <f t="shared" si="57"/>
        <v>718</v>
      </c>
    </row>
    <row r="257" spans="1:7" x14ac:dyDescent="0.2">
      <c r="A257" s="65" t="s">
        <v>1309</v>
      </c>
      <c r="B257" s="66" t="s">
        <v>1310</v>
      </c>
      <c r="C257" s="32"/>
      <c r="D257" s="126" t="s">
        <v>13</v>
      </c>
      <c r="E257" s="64">
        <v>1252</v>
      </c>
      <c r="F257" s="64">
        <f t="shared" ref="F257" si="60">ROUND(E257*0.98,0)</f>
        <v>1227</v>
      </c>
      <c r="G257" s="64">
        <f t="shared" ref="G257" si="61">ROUND(E257*0.96,0)</f>
        <v>1202</v>
      </c>
    </row>
    <row r="258" spans="1:7" x14ac:dyDescent="0.2">
      <c r="A258" s="65" t="s">
        <v>1012</v>
      </c>
      <c r="B258" s="66" t="s">
        <v>1013</v>
      </c>
      <c r="C258" s="32"/>
      <c r="D258" s="126" t="s">
        <v>13</v>
      </c>
      <c r="E258" s="64">
        <v>1672</v>
      </c>
      <c r="F258" s="64">
        <f t="shared" ref="F258:F272" si="62">ROUND(E258*0.98,0)</f>
        <v>1639</v>
      </c>
      <c r="G258" s="64">
        <f t="shared" ref="G258:G272" si="63">ROUND(E258*0.96,0)</f>
        <v>1605</v>
      </c>
    </row>
    <row r="259" spans="1:7" x14ac:dyDescent="0.2">
      <c r="A259" s="65" t="s">
        <v>1014</v>
      </c>
      <c r="B259" s="66" t="s">
        <v>1015</v>
      </c>
      <c r="C259" s="32"/>
      <c r="D259" s="126" t="s">
        <v>13</v>
      </c>
      <c r="E259" s="64">
        <v>832</v>
      </c>
      <c r="F259" s="64">
        <f t="shared" si="62"/>
        <v>815</v>
      </c>
      <c r="G259" s="64">
        <f t="shared" si="63"/>
        <v>799</v>
      </c>
    </row>
    <row r="260" spans="1:7" ht="13.5" x14ac:dyDescent="0.2">
      <c r="A260" s="84" t="s">
        <v>1016</v>
      </c>
      <c r="B260" s="66" t="s">
        <v>1017</v>
      </c>
      <c r="C260" s="32"/>
      <c r="D260" s="126" t="s">
        <v>13</v>
      </c>
      <c r="E260" s="64">
        <v>748</v>
      </c>
      <c r="F260" s="64">
        <f t="shared" si="62"/>
        <v>733</v>
      </c>
      <c r="G260" s="64">
        <f t="shared" si="63"/>
        <v>718</v>
      </c>
    </row>
    <row r="261" spans="1:7" x14ac:dyDescent="0.2">
      <c r="A261" s="65" t="s">
        <v>1018</v>
      </c>
      <c r="B261" s="66" t="s">
        <v>1019</v>
      </c>
      <c r="C261" s="32"/>
      <c r="D261" s="126" t="s">
        <v>1896</v>
      </c>
      <c r="E261" s="64">
        <v>3352</v>
      </c>
      <c r="F261" s="64">
        <f t="shared" si="62"/>
        <v>3285</v>
      </c>
      <c r="G261" s="64">
        <f t="shared" si="63"/>
        <v>3218</v>
      </c>
    </row>
    <row r="262" spans="1:7" x14ac:dyDescent="0.2">
      <c r="A262" s="65" t="s">
        <v>1020</v>
      </c>
      <c r="B262" s="66" t="s">
        <v>1021</v>
      </c>
      <c r="C262" s="32"/>
      <c r="D262" s="126" t="s">
        <v>13</v>
      </c>
      <c r="E262" s="64">
        <v>328</v>
      </c>
      <c r="F262" s="64">
        <f t="shared" si="62"/>
        <v>321</v>
      </c>
      <c r="G262" s="64">
        <f t="shared" si="63"/>
        <v>315</v>
      </c>
    </row>
    <row r="263" spans="1:7" ht="13.5" x14ac:dyDescent="0.2">
      <c r="A263" s="84" t="s">
        <v>1022</v>
      </c>
      <c r="B263" s="66" t="s">
        <v>1023</v>
      </c>
      <c r="C263" s="32"/>
      <c r="D263" s="126" t="s">
        <v>13</v>
      </c>
      <c r="E263" s="64">
        <v>748</v>
      </c>
      <c r="F263" s="64">
        <f t="shared" si="62"/>
        <v>733</v>
      </c>
      <c r="G263" s="64">
        <f t="shared" si="63"/>
        <v>718</v>
      </c>
    </row>
    <row r="264" spans="1:7" x14ac:dyDescent="0.2">
      <c r="A264" s="65" t="s">
        <v>1024</v>
      </c>
      <c r="B264" s="67" t="s">
        <v>1025</v>
      </c>
      <c r="C264" s="32"/>
      <c r="D264" s="126" t="s">
        <v>13</v>
      </c>
      <c r="E264" s="64">
        <v>328</v>
      </c>
      <c r="F264" s="64">
        <f t="shared" si="62"/>
        <v>321</v>
      </c>
      <c r="G264" s="64">
        <f t="shared" si="63"/>
        <v>315</v>
      </c>
    </row>
    <row r="265" spans="1:7" x14ac:dyDescent="0.2">
      <c r="A265" s="65" t="s">
        <v>1447</v>
      </c>
      <c r="B265" s="67" t="s">
        <v>1448</v>
      </c>
      <c r="C265" s="32"/>
      <c r="D265" s="126" t="s">
        <v>13</v>
      </c>
      <c r="E265" s="64">
        <v>748</v>
      </c>
      <c r="F265" s="64">
        <f t="shared" si="62"/>
        <v>733</v>
      </c>
      <c r="G265" s="64">
        <f t="shared" si="63"/>
        <v>718</v>
      </c>
    </row>
    <row r="266" spans="1:7" x14ac:dyDescent="0.2">
      <c r="A266" s="65" t="s">
        <v>1311</v>
      </c>
      <c r="B266" s="67" t="s">
        <v>1312</v>
      </c>
      <c r="C266" s="32"/>
      <c r="D266" s="126" t="s">
        <v>13</v>
      </c>
      <c r="E266" s="64">
        <v>244</v>
      </c>
      <c r="F266" s="64">
        <f t="shared" ref="F266" si="64">ROUND(E266*0.98,0)</f>
        <v>239</v>
      </c>
      <c r="G266" s="64">
        <f t="shared" ref="G266" si="65">ROUND(E266*0.96,0)</f>
        <v>234</v>
      </c>
    </row>
    <row r="267" spans="1:7" x14ac:dyDescent="0.2">
      <c r="A267" s="65" t="s">
        <v>1026</v>
      </c>
      <c r="B267" s="67" t="s">
        <v>1027</v>
      </c>
      <c r="C267" s="32"/>
      <c r="D267" s="126" t="s">
        <v>13</v>
      </c>
      <c r="E267" s="64">
        <v>328</v>
      </c>
      <c r="F267" s="64">
        <f t="shared" si="62"/>
        <v>321</v>
      </c>
      <c r="G267" s="64">
        <f t="shared" si="63"/>
        <v>315</v>
      </c>
    </row>
    <row r="268" spans="1:7" x14ac:dyDescent="0.2">
      <c r="A268" s="65" t="s">
        <v>1028</v>
      </c>
      <c r="B268" s="67" t="s">
        <v>1029</v>
      </c>
      <c r="C268" s="32"/>
      <c r="D268" s="126" t="s">
        <v>13</v>
      </c>
      <c r="E268" s="64">
        <v>244</v>
      </c>
      <c r="F268" s="64">
        <f t="shared" si="62"/>
        <v>239</v>
      </c>
      <c r="G268" s="64">
        <f t="shared" si="63"/>
        <v>234</v>
      </c>
    </row>
    <row r="269" spans="1:7" x14ac:dyDescent="0.2">
      <c r="A269" s="65" t="s">
        <v>1030</v>
      </c>
      <c r="B269" s="67" t="s">
        <v>1031</v>
      </c>
      <c r="C269" s="32"/>
      <c r="D269" s="126" t="s">
        <v>13</v>
      </c>
      <c r="E269" s="64">
        <v>2932</v>
      </c>
      <c r="F269" s="64">
        <f t="shared" si="62"/>
        <v>2873</v>
      </c>
      <c r="G269" s="64">
        <f t="shared" si="63"/>
        <v>2815</v>
      </c>
    </row>
    <row r="270" spans="1:7" x14ac:dyDescent="0.2">
      <c r="A270" s="65" t="s">
        <v>1032</v>
      </c>
      <c r="B270" s="67" t="s">
        <v>1033</v>
      </c>
      <c r="C270" s="32"/>
      <c r="D270" s="126" t="s">
        <v>1896</v>
      </c>
      <c r="E270" s="64">
        <v>1252</v>
      </c>
      <c r="F270" s="64">
        <f t="shared" si="62"/>
        <v>1227</v>
      </c>
      <c r="G270" s="64">
        <f t="shared" si="63"/>
        <v>1202</v>
      </c>
    </row>
    <row r="271" spans="1:7" x14ac:dyDescent="0.2">
      <c r="A271" s="65" t="s">
        <v>1034</v>
      </c>
      <c r="B271" s="67" t="s">
        <v>1035</v>
      </c>
      <c r="C271" s="32"/>
      <c r="D271" s="126" t="s">
        <v>13</v>
      </c>
      <c r="E271" s="64">
        <v>4192</v>
      </c>
      <c r="F271" s="64">
        <f t="shared" si="62"/>
        <v>4108</v>
      </c>
      <c r="G271" s="64">
        <f t="shared" si="63"/>
        <v>4024</v>
      </c>
    </row>
    <row r="272" spans="1:7" x14ac:dyDescent="0.2">
      <c r="A272" s="65" t="s">
        <v>1036</v>
      </c>
      <c r="B272" s="67" t="s">
        <v>1037</v>
      </c>
      <c r="C272" s="32"/>
      <c r="D272" s="126" t="s">
        <v>13</v>
      </c>
      <c r="E272" s="64">
        <v>832</v>
      </c>
      <c r="F272" s="64">
        <f t="shared" si="62"/>
        <v>815</v>
      </c>
      <c r="G272" s="64">
        <f t="shared" si="63"/>
        <v>799</v>
      </c>
    </row>
    <row r="273" spans="1:7" x14ac:dyDescent="0.2">
      <c r="A273" s="59"/>
      <c r="B273" s="59" t="s">
        <v>1038</v>
      </c>
      <c r="C273" s="60"/>
      <c r="D273" s="60"/>
      <c r="E273" s="60"/>
      <c r="F273" s="61"/>
      <c r="G273" s="61"/>
    </row>
    <row r="274" spans="1:7" x14ac:dyDescent="0.2">
      <c r="A274" s="65" t="s">
        <v>1039</v>
      </c>
      <c r="B274" s="67" t="s">
        <v>1172</v>
      </c>
      <c r="C274" s="32"/>
      <c r="D274" s="126" t="s">
        <v>13</v>
      </c>
      <c r="E274" s="64">
        <v>538</v>
      </c>
      <c r="F274" s="64">
        <f t="shared" ref="F274:F286" si="66">ROUND(E274*0.98,0)</f>
        <v>527</v>
      </c>
      <c r="G274" s="64">
        <f t="shared" ref="G274:G286" si="67">ROUND(E274*0.96,0)</f>
        <v>516</v>
      </c>
    </row>
    <row r="275" spans="1:7" x14ac:dyDescent="0.2">
      <c r="A275" s="65" t="s">
        <v>1040</v>
      </c>
      <c r="B275" s="67" t="s">
        <v>1173</v>
      </c>
      <c r="C275" s="32"/>
      <c r="D275" s="126" t="s">
        <v>13</v>
      </c>
      <c r="E275" s="64">
        <v>664</v>
      </c>
      <c r="F275" s="64">
        <f t="shared" si="66"/>
        <v>651</v>
      </c>
      <c r="G275" s="64">
        <f t="shared" si="67"/>
        <v>637</v>
      </c>
    </row>
    <row r="276" spans="1:7" x14ac:dyDescent="0.2">
      <c r="A276" s="65" t="s">
        <v>1041</v>
      </c>
      <c r="B276" s="67" t="s">
        <v>1174</v>
      </c>
      <c r="C276" s="32"/>
      <c r="D276" s="126" t="s">
        <v>13</v>
      </c>
      <c r="E276" s="64">
        <v>538</v>
      </c>
      <c r="F276" s="64">
        <f t="shared" si="66"/>
        <v>527</v>
      </c>
      <c r="G276" s="64">
        <f t="shared" si="67"/>
        <v>516</v>
      </c>
    </row>
    <row r="277" spans="1:7" x14ac:dyDescent="0.2">
      <c r="A277" s="65" t="s">
        <v>1042</v>
      </c>
      <c r="B277" s="67" t="s">
        <v>1175</v>
      </c>
      <c r="C277" s="32"/>
      <c r="D277" s="126" t="s">
        <v>13</v>
      </c>
      <c r="E277" s="64">
        <v>1655</v>
      </c>
      <c r="F277" s="64">
        <f t="shared" si="66"/>
        <v>1622</v>
      </c>
      <c r="G277" s="64">
        <f t="shared" si="67"/>
        <v>1589</v>
      </c>
    </row>
    <row r="278" spans="1:7" x14ac:dyDescent="0.2">
      <c r="A278" s="65" t="s">
        <v>1043</v>
      </c>
      <c r="B278" s="67" t="s">
        <v>1176</v>
      </c>
      <c r="C278" s="32"/>
      <c r="D278" s="126" t="s">
        <v>13</v>
      </c>
      <c r="E278" s="64">
        <v>479</v>
      </c>
      <c r="F278" s="64">
        <f t="shared" si="66"/>
        <v>469</v>
      </c>
      <c r="G278" s="64">
        <f t="shared" si="67"/>
        <v>460</v>
      </c>
    </row>
    <row r="279" spans="1:7" ht="22.5" x14ac:dyDescent="0.2">
      <c r="A279" s="65" t="s">
        <v>1044</v>
      </c>
      <c r="B279" s="67" t="s">
        <v>1177</v>
      </c>
      <c r="C279" s="32"/>
      <c r="D279" s="126" t="s">
        <v>13</v>
      </c>
      <c r="E279" s="64">
        <v>916</v>
      </c>
      <c r="F279" s="64">
        <f t="shared" si="66"/>
        <v>898</v>
      </c>
      <c r="G279" s="64">
        <f t="shared" si="67"/>
        <v>879</v>
      </c>
    </row>
    <row r="280" spans="1:7" x14ac:dyDescent="0.2">
      <c r="A280" s="65" t="s">
        <v>1045</v>
      </c>
      <c r="B280" s="67" t="s">
        <v>1178</v>
      </c>
      <c r="C280" s="32"/>
      <c r="D280" s="126" t="s">
        <v>13</v>
      </c>
      <c r="E280" s="64">
        <v>916</v>
      </c>
      <c r="F280" s="64">
        <f t="shared" si="66"/>
        <v>898</v>
      </c>
      <c r="G280" s="64">
        <f t="shared" si="67"/>
        <v>879</v>
      </c>
    </row>
    <row r="281" spans="1:7" x14ac:dyDescent="0.2">
      <c r="A281" s="65" t="s">
        <v>1046</v>
      </c>
      <c r="B281" s="67" t="s">
        <v>1179</v>
      </c>
      <c r="C281" s="32"/>
      <c r="D281" s="126" t="s">
        <v>1896</v>
      </c>
      <c r="E281" s="64">
        <v>563</v>
      </c>
      <c r="F281" s="64">
        <f t="shared" si="66"/>
        <v>552</v>
      </c>
      <c r="G281" s="64">
        <f t="shared" si="67"/>
        <v>540</v>
      </c>
    </row>
    <row r="282" spans="1:7" x14ac:dyDescent="0.2">
      <c r="A282" s="65" t="s">
        <v>1047</v>
      </c>
      <c r="B282" s="67" t="s">
        <v>1180</v>
      </c>
      <c r="C282" s="32"/>
      <c r="D282" s="126" t="s">
        <v>13</v>
      </c>
      <c r="E282" s="64">
        <v>596</v>
      </c>
      <c r="F282" s="64">
        <f t="shared" si="66"/>
        <v>584</v>
      </c>
      <c r="G282" s="64">
        <f t="shared" si="67"/>
        <v>572</v>
      </c>
    </row>
    <row r="283" spans="1:7" x14ac:dyDescent="0.2">
      <c r="A283" s="65" t="s">
        <v>1506</v>
      </c>
      <c r="B283" s="67" t="s">
        <v>1507</v>
      </c>
      <c r="C283" s="32"/>
      <c r="D283" s="126" t="s">
        <v>1896</v>
      </c>
      <c r="E283" s="64">
        <v>664</v>
      </c>
      <c r="F283" s="64">
        <f t="shared" si="66"/>
        <v>651</v>
      </c>
      <c r="G283" s="64">
        <f t="shared" si="67"/>
        <v>637</v>
      </c>
    </row>
    <row r="284" spans="1:7" x14ac:dyDescent="0.2">
      <c r="A284" s="65" t="s">
        <v>1451</v>
      </c>
      <c r="B284" s="67" t="s">
        <v>1452</v>
      </c>
      <c r="C284" s="32"/>
      <c r="D284" s="126" t="s">
        <v>1896</v>
      </c>
      <c r="E284" s="64">
        <v>2352</v>
      </c>
      <c r="F284" s="64">
        <f t="shared" si="66"/>
        <v>2305</v>
      </c>
      <c r="G284" s="64">
        <f t="shared" si="67"/>
        <v>2258</v>
      </c>
    </row>
    <row r="285" spans="1:7" x14ac:dyDescent="0.2">
      <c r="A285" s="65" t="s">
        <v>1048</v>
      </c>
      <c r="B285" s="67" t="s">
        <v>1181</v>
      </c>
      <c r="C285" s="32"/>
      <c r="D285" s="126" t="s">
        <v>13</v>
      </c>
      <c r="E285" s="64">
        <v>1957</v>
      </c>
      <c r="F285" s="64">
        <f t="shared" si="66"/>
        <v>1918</v>
      </c>
      <c r="G285" s="64">
        <f t="shared" si="67"/>
        <v>1879</v>
      </c>
    </row>
    <row r="286" spans="1:7" x14ac:dyDescent="0.2">
      <c r="A286" s="65" t="s">
        <v>1049</v>
      </c>
      <c r="B286" s="67" t="s">
        <v>1182</v>
      </c>
      <c r="C286" s="32"/>
      <c r="D286" s="126" t="s">
        <v>13</v>
      </c>
      <c r="E286" s="64">
        <v>916</v>
      </c>
      <c r="F286" s="64">
        <f t="shared" si="66"/>
        <v>898</v>
      </c>
      <c r="G286" s="64">
        <f t="shared" si="67"/>
        <v>879</v>
      </c>
    </row>
    <row r="287" spans="1:7" x14ac:dyDescent="0.2">
      <c r="A287" s="59"/>
      <c r="B287" s="59" t="s">
        <v>1050</v>
      </c>
      <c r="C287" s="60"/>
      <c r="D287" s="60"/>
      <c r="E287" s="60"/>
      <c r="F287" s="61"/>
      <c r="G287" s="61"/>
    </row>
    <row r="288" spans="1:7" x14ac:dyDescent="0.2">
      <c r="A288" s="65" t="s">
        <v>1051</v>
      </c>
      <c r="B288" s="85" t="s">
        <v>1183</v>
      </c>
      <c r="C288" s="32"/>
      <c r="D288" s="126" t="s">
        <v>13</v>
      </c>
      <c r="E288" s="64">
        <v>338</v>
      </c>
      <c r="F288" s="64">
        <f t="shared" ref="F288:F293" si="68">ROUND(E288*0.98,0)</f>
        <v>331</v>
      </c>
      <c r="G288" s="64">
        <f t="shared" ref="G288:G293" si="69">ROUND(E288*0.96,0)</f>
        <v>324</v>
      </c>
    </row>
    <row r="289" spans="1:7" x14ac:dyDescent="0.2">
      <c r="A289" s="65" t="s">
        <v>1052</v>
      </c>
      <c r="B289" s="85" t="s">
        <v>1184</v>
      </c>
      <c r="C289" s="32"/>
      <c r="D289" s="126" t="s">
        <v>13</v>
      </c>
      <c r="E289" s="64">
        <v>338</v>
      </c>
      <c r="F289" s="64">
        <f t="shared" si="68"/>
        <v>331</v>
      </c>
      <c r="G289" s="64">
        <f t="shared" si="69"/>
        <v>324</v>
      </c>
    </row>
    <row r="290" spans="1:7" x14ac:dyDescent="0.2">
      <c r="A290" s="75" t="s">
        <v>1053</v>
      </c>
      <c r="B290" s="85" t="s">
        <v>1185</v>
      </c>
      <c r="C290" s="32"/>
      <c r="D290" s="126" t="s">
        <v>13</v>
      </c>
      <c r="E290" s="64">
        <v>338</v>
      </c>
      <c r="F290" s="64">
        <f t="shared" si="68"/>
        <v>331</v>
      </c>
      <c r="G290" s="64">
        <f t="shared" si="69"/>
        <v>324</v>
      </c>
    </row>
    <row r="291" spans="1:7" x14ac:dyDescent="0.2">
      <c r="A291" s="75" t="s">
        <v>1303</v>
      </c>
      <c r="B291" s="85" t="s">
        <v>1304</v>
      </c>
      <c r="C291" s="32"/>
      <c r="D291" s="126" t="s">
        <v>13</v>
      </c>
      <c r="E291" s="64">
        <v>654</v>
      </c>
      <c r="F291" s="64">
        <f t="shared" ref="F291" si="70">ROUND(E291*0.98,0)</f>
        <v>641</v>
      </c>
      <c r="G291" s="64">
        <f t="shared" ref="G291" si="71">ROUND(E291*0.96,0)</f>
        <v>628</v>
      </c>
    </row>
    <row r="292" spans="1:7" x14ac:dyDescent="0.2">
      <c r="A292" s="65" t="s">
        <v>1054</v>
      </c>
      <c r="B292" s="85" t="s">
        <v>1186</v>
      </c>
      <c r="C292" s="32"/>
      <c r="D292" s="126" t="s">
        <v>1896</v>
      </c>
      <c r="E292" s="64">
        <v>545</v>
      </c>
      <c r="F292" s="64">
        <f t="shared" si="68"/>
        <v>534</v>
      </c>
      <c r="G292" s="64">
        <f t="shared" si="69"/>
        <v>523</v>
      </c>
    </row>
    <row r="293" spans="1:7" ht="14.45" customHeight="1" x14ac:dyDescent="0.2">
      <c r="A293" s="65" t="s">
        <v>1055</v>
      </c>
      <c r="B293" s="85" t="s">
        <v>1187</v>
      </c>
      <c r="C293" s="32"/>
      <c r="D293" s="126" t="s">
        <v>13</v>
      </c>
      <c r="E293" s="64">
        <v>338</v>
      </c>
      <c r="F293" s="64">
        <f t="shared" si="68"/>
        <v>331</v>
      </c>
      <c r="G293" s="64">
        <f t="shared" si="69"/>
        <v>324</v>
      </c>
    </row>
    <row r="294" spans="1:7" ht="14.45" customHeight="1" x14ac:dyDescent="0.2">
      <c r="A294" s="65" t="s">
        <v>1301</v>
      </c>
      <c r="B294" s="85" t="s">
        <v>1302</v>
      </c>
      <c r="C294" s="32"/>
      <c r="D294" s="126" t="s">
        <v>13</v>
      </c>
      <c r="E294" s="64">
        <v>338</v>
      </c>
      <c r="F294" s="64">
        <f t="shared" ref="F294" si="72">ROUND(E294*0.98,0)</f>
        <v>331</v>
      </c>
      <c r="G294" s="64">
        <f t="shared" ref="G294" si="73">ROUND(E294*0.96,0)</f>
        <v>324</v>
      </c>
    </row>
    <row r="295" spans="1:7" x14ac:dyDescent="0.2">
      <c r="A295" s="59"/>
      <c r="B295" s="59" t="s">
        <v>1056</v>
      </c>
      <c r="C295" s="60"/>
      <c r="D295" s="60"/>
      <c r="E295" s="61"/>
      <c r="F295" s="61"/>
      <c r="G295" s="61"/>
    </row>
    <row r="296" spans="1:7" x14ac:dyDescent="0.2">
      <c r="A296" s="30" t="s">
        <v>1057</v>
      </c>
      <c r="B296" s="68" t="s">
        <v>1058</v>
      </c>
      <c r="C296" s="32"/>
      <c r="D296" s="126" t="s">
        <v>1896</v>
      </c>
      <c r="E296" s="64">
        <v>1040</v>
      </c>
      <c r="F296" s="64">
        <f t="shared" ref="F296:F307" si="74">ROUND(E296*0.98,0)</f>
        <v>1019</v>
      </c>
      <c r="G296" s="64">
        <f t="shared" ref="G296:G307" si="75">ROUND(E296*0.96,0)</f>
        <v>998</v>
      </c>
    </row>
    <row r="297" spans="1:7" x14ac:dyDescent="0.2">
      <c r="A297" s="65" t="s">
        <v>1059</v>
      </c>
      <c r="B297" s="76" t="s">
        <v>1060</v>
      </c>
      <c r="C297" s="32"/>
      <c r="D297" s="126" t="s">
        <v>13</v>
      </c>
      <c r="E297" s="64">
        <v>1040</v>
      </c>
      <c r="F297" s="64">
        <f t="shared" si="74"/>
        <v>1019</v>
      </c>
      <c r="G297" s="64">
        <f t="shared" si="75"/>
        <v>998</v>
      </c>
    </row>
    <row r="298" spans="1:7" x14ac:dyDescent="0.2">
      <c r="A298" s="65" t="s">
        <v>1061</v>
      </c>
      <c r="B298" s="67" t="s">
        <v>1062</v>
      </c>
      <c r="C298" s="32"/>
      <c r="D298" s="126" t="s">
        <v>13</v>
      </c>
      <c r="E298" s="64">
        <v>1040</v>
      </c>
      <c r="F298" s="64">
        <f t="shared" si="74"/>
        <v>1019</v>
      </c>
      <c r="G298" s="64">
        <f t="shared" si="75"/>
        <v>998</v>
      </c>
    </row>
    <row r="299" spans="1:7" x14ac:dyDescent="0.2">
      <c r="A299" s="65" t="s">
        <v>1063</v>
      </c>
      <c r="B299" s="67" t="s">
        <v>1064</v>
      </c>
      <c r="C299" s="32"/>
      <c r="D299" s="126" t="s">
        <v>13</v>
      </c>
      <c r="E299" s="64">
        <v>1040</v>
      </c>
      <c r="F299" s="64">
        <f t="shared" si="74"/>
        <v>1019</v>
      </c>
      <c r="G299" s="64">
        <f t="shared" si="75"/>
        <v>998</v>
      </c>
    </row>
    <row r="300" spans="1:7" x14ac:dyDescent="0.2">
      <c r="A300" s="65" t="s">
        <v>1065</v>
      </c>
      <c r="B300" s="76" t="s">
        <v>1066</v>
      </c>
      <c r="C300" s="32"/>
      <c r="D300" s="126" t="s">
        <v>13</v>
      </c>
      <c r="E300" s="64">
        <v>1040</v>
      </c>
      <c r="F300" s="64">
        <f t="shared" si="74"/>
        <v>1019</v>
      </c>
      <c r="G300" s="64">
        <f t="shared" si="75"/>
        <v>998</v>
      </c>
    </row>
    <row r="301" spans="1:7" x14ac:dyDescent="0.2">
      <c r="A301" s="65" t="s">
        <v>1067</v>
      </c>
      <c r="B301" s="76" t="s">
        <v>1068</v>
      </c>
      <c r="C301" s="32"/>
      <c r="D301" s="126" t="s">
        <v>1896</v>
      </c>
      <c r="E301" s="64">
        <v>1040</v>
      </c>
      <c r="F301" s="64">
        <f t="shared" si="74"/>
        <v>1019</v>
      </c>
      <c r="G301" s="64">
        <f t="shared" si="75"/>
        <v>998</v>
      </c>
    </row>
    <row r="302" spans="1:7" x14ac:dyDescent="0.2">
      <c r="A302" s="65" t="s">
        <v>1069</v>
      </c>
      <c r="B302" s="76" t="s">
        <v>1070</v>
      </c>
      <c r="C302" s="32"/>
      <c r="D302" s="126" t="s">
        <v>13</v>
      </c>
      <c r="E302" s="64">
        <v>1040</v>
      </c>
      <c r="F302" s="64">
        <f t="shared" si="74"/>
        <v>1019</v>
      </c>
      <c r="G302" s="64">
        <f t="shared" si="75"/>
        <v>998</v>
      </c>
    </row>
    <row r="303" spans="1:7" x14ac:dyDescent="0.2">
      <c r="A303" s="65" t="s">
        <v>1071</v>
      </c>
      <c r="B303" s="76" t="s">
        <v>1072</v>
      </c>
      <c r="C303" s="32"/>
      <c r="D303" s="126" t="s">
        <v>13</v>
      </c>
      <c r="E303" s="64">
        <v>1040</v>
      </c>
      <c r="F303" s="64">
        <f t="shared" si="74"/>
        <v>1019</v>
      </c>
      <c r="G303" s="64">
        <f t="shared" si="75"/>
        <v>998</v>
      </c>
    </row>
    <row r="304" spans="1:7" x14ac:dyDescent="0.2">
      <c r="A304" s="65" t="s">
        <v>1073</v>
      </c>
      <c r="B304" s="76" t="s">
        <v>1074</v>
      </c>
      <c r="C304" s="32"/>
      <c r="D304" s="126" t="s">
        <v>13</v>
      </c>
      <c r="E304" s="64">
        <v>1040</v>
      </c>
      <c r="F304" s="64">
        <f t="shared" si="74"/>
        <v>1019</v>
      </c>
      <c r="G304" s="64">
        <f t="shared" si="75"/>
        <v>998</v>
      </c>
    </row>
    <row r="305" spans="1:7" x14ac:dyDescent="0.2">
      <c r="A305" s="65" t="s">
        <v>1075</v>
      </c>
      <c r="B305" s="76" t="s">
        <v>1076</v>
      </c>
      <c r="C305" s="32"/>
      <c r="D305" s="126" t="s">
        <v>13</v>
      </c>
      <c r="E305" s="64">
        <v>1040</v>
      </c>
      <c r="F305" s="64">
        <f t="shared" si="74"/>
        <v>1019</v>
      </c>
      <c r="G305" s="64">
        <f t="shared" si="75"/>
        <v>998</v>
      </c>
    </row>
    <row r="306" spans="1:7" x14ac:dyDescent="0.2">
      <c r="A306" s="65" t="s">
        <v>1077</v>
      </c>
      <c r="B306" s="76" t="s">
        <v>1078</v>
      </c>
      <c r="C306" s="32"/>
      <c r="D306" s="126" t="s">
        <v>13</v>
      </c>
      <c r="E306" s="64">
        <v>1040</v>
      </c>
      <c r="F306" s="64">
        <f t="shared" si="74"/>
        <v>1019</v>
      </c>
      <c r="G306" s="64">
        <f t="shared" si="75"/>
        <v>998</v>
      </c>
    </row>
    <row r="307" spans="1:7" x14ac:dyDescent="0.2">
      <c r="A307" s="65" t="s">
        <v>1079</v>
      </c>
      <c r="B307" s="76" t="s">
        <v>1080</v>
      </c>
      <c r="C307" s="32"/>
      <c r="D307" s="126" t="s">
        <v>1896</v>
      </c>
      <c r="E307" s="64">
        <v>1040</v>
      </c>
      <c r="F307" s="64">
        <f t="shared" si="74"/>
        <v>1019</v>
      </c>
      <c r="G307" s="64">
        <f t="shared" si="75"/>
        <v>998</v>
      </c>
    </row>
    <row r="308" spans="1:7" x14ac:dyDescent="0.2">
      <c r="A308" s="65" t="s">
        <v>1439</v>
      </c>
      <c r="B308" s="76" t="s">
        <v>1440</v>
      </c>
      <c r="C308" s="32"/>
      <c r="D308" s="126" t="s">
        <v>13</v>
      </c>
      <c r="E308" s="64">
        <v>1040</v>
      </c>
      <c r="F308" s="64">
        <f t="shared" ref="F308" si="76">ROUND(E308*0.98,0)</f>
        <v>1019</v>
      </c>
      <c r="G308" s="64">
        <f t="shared" ref="G308" si="77">ROUND(E308*0.96,0)</f>
        <v>998</v>
      </c>
    </row>
    <row r="309" spans="1:7" x14ac:dyDescent="0.2">
      <c r="A309" s="65" t="s">
        <v>1562</v>
      </c>
      <c r="B309" s="76" t="s">
        <v>1563</v>
      </c>
      <c r="C309" s="32"/>
      <c r="D309" s="126" t="s">
        <v>1896</v>
      </c>
      <c r="E309" s="64">
        <v>1040</v>
      </c>
      <c r="F309" s="64">
        <f t="shared" ref="F309" si="78">ROUND(E309*0.98,0)</f>
        <v>1019</v>
      </c>
      <c r="G309" s="64">
        <f t="shared" ref="G309" si="79">ROUND(E309*0.96,0)</f>
        <v>998</v>
      </c>
    </row>
  </sheetData>
  <sheetProtection formatCells="0" formatColumns="0" formatRows="0" insertColumns="0" insertRows="0" insertHyperlinks="0" deleteColumns="0" deleteRows="0" sort="0" autoFilter="0" pivotTables="0"/>
  <autoFilter ref="A6:G309"/>
  <mergeCells count="2">
    <mergeCell ref="A4:B4"/>
    <mergeCell ref="E2:F2"/>
  </mergeCells>
  <pageMargins left="0.7" right="0.7" top="0.75" bottom="0.75" header="0.3" footer="0.3"/>
  <pageSetup paperSize="9" orientation="portrait" r:id="rId1"/>
  <ignoredErrors>
    <ignoredError sqref="D2 F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Основной ассортимент</vt:lpstr>
      <vt:lpstr>Дополнительный ассортимент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TATA</cp:lastModifiedBy>
  <dcterms:created xsi:type="dcterms:W3CDTF">2015-10-09T11:35:33Z</dcterms:created>
  <dcterms:modified xsi:type="dcterms:W3CDTF">2017-08-02T16:59:14Z</dcterms:modified>
</cp:coreProperties>
</file>