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  <sheet name="Лист2" sheetId="2" r:id="rId2"/>
  </sheets>
  <definedNames/>
  <calcPr fullCalcOnLoad="1"/>
</workbook>
</file>

<file path=xl/comments1.xml><?xml version="1.0" encoding="utf-8"?>
<comments xmlns="http://schemas.openxmlformats.org/spreadsheetml/2006/main">
  <authors>
    <author>я</author>
    <author>mat</author>
  </authors>
  <commentList>
    <comment ref="E765" authorId="0">
      <text>
        <r>
          <rPr>
            <b/>
            <sz val="12"/>
            <rFont val="Tahoma"/>
            <family val="2"/>
          </rPr>
          <t>№04 бело-розовый</t>
        </r>
      </text>
    </comment>
    <comment ref="E771" authorId="0">
      <text>
        <r>
          <rPr>
            <b/>
            <sz val="14"/>
            <rFont val="Tahoma"/>
            <family val="2"/>
          </rPr>
          <t>№13 бл.голубой</t>
        </r>
      </text>
    </comment>
    <comment ref="E773" authorId="0">
      <text>
        <r>
          <rPr>
            <b/>
            <sz val="12"/>
            <rFont val="Tahoma"/>
            <family val="2"/>
          </rPr>
          <t xml:space="preserve"> 22013 GRE1</t>
        </r>
      </text>
    </comment>
    <comment ref="E834" authorId="1">
      <text>
        <r>
          <rPr>
            <b/>
            <sz val="9"/>
            <rFont val="Tahoma"/>
            <family val="2"/>
          </rPr>
          <t xml:space="preserve">замена:
№15 шлифованная медь (прозрачный) </t>
        </r>
      </text>
    </comment>
    <comment ref="E842" authorId="1">
      <text>
        <r>
          <rPr>
            <b/>
            <sz val="9"/>
            <rFont val="Tahoma"/>
            <family val="2"/>
          </rPr>
          <t>Замена: 
ASM-26 "Вензеля №1"</t>
        </r>
        <r>
          <rPr>
            <sz val="9"/>
            <rFont val="Tahoma"/>
            <family val="2"/>
          </rPr>
          <t xml:space="preserve">
</t>
        </r>
      </text>
    </comment>
    <comment ref="D1002" authorId="0">
      <text>
        <r>
          <rPr>
            <b/>
            <sz val="12"/>
            <rFont val="Tahoma"/>
            <family val="2"/>
          </rPr>
          <t>"Sofi" 25 мм W252G 50 м ±2 м</t>
        </r>
      </text>
    </comment>
    <comment ref="D1067" authorId="0">
      <text>
        <r>
          <rPr>
            <b/>
            <sz val="12"/>
            <rFont val="Tahoma"/>
            <family val="2"/>
          </rPr>
          <t>замена
"Sofi" Подхват с магнитом MAG-01 СК</t>
        </r>
      </text>
    </comment>
  </commentList>
</comments>
</file>

<file path=xl/sharedStrings.xml><?xml version="1.0" encoding="utf-8"?>
<sst xmlns="http://schemas.openxmlformats.org/spreadsheetml/2006/main" count="4766" uniqueCount="1303">
  <si>
    <t>Для вышивания</t>
  </si>
  <si>
    <t>Нипучко</t>
  </si>
  <si>
    <t>№63</t>
  </si>
  <si>
    <t>35200 "Воспоминание"</t>
  </si>
  <si>
    <t>№62</t>
  </si>
  <si>
    <t>35211 "Ваза с пионами"</t>
  </si>
  <si>
    <t>Канва</t>
  </si>
  <si>
    <t>Для рукоделия</t>
  </si>
  <si>
    <t>Коробки для рукоделия</t>
  </si>
  <si>
    <t>Разное</t>
  </si>
  <si>
    <t>Helgaa</t>
  </si>
  <si>
    <t>Крючки и инструменты для вязания</t>
  </si>
  <si>
    <t>Мел, карандаши, маркеры</t>
  </si>
  <si>
    <t>Товары для творчества</t>
  </si>
  <si>
    <t>Наборы для творчества</t>
  </si>
  <si>
    <t>Товары для лепки</t>
  </si>
  <si>
    <t>Лента декоративная</t>
  </si>
  <si>
    <t>пасадская</t>
  </si>
  <si>
    <t>Лента техническая</t>
  </si>
  <si>
    <t>Фалина</t>
  </si>
  <si>
    <t>Charmed Lady</t>
  </si>
  <si>
    <t>Нитки+пряжа</t>
  </si>
  <si>
    <t>Швейные машины и аксессуары</t>
  </si>
  <si>
    <t>в блистере</t>
  </si>
  <si>
    <t>№51</t>
  </si>
  <si>
    <t>Прочее</t>
  </si>
  <si>
    <t>белый</t>
  </si>
  <si>
    <t>Malyavka14</t>
  </si>
  <si>
    <t>Инструменты</t>
  </si>
  <si>
    <t>Грунт акриловый 2123915</t>
  </si>
  <si>
    <t>Ткани + клеевые</t>
  </si>
  <si>
    <t>"PANNA" наборы для вышивания</t>
  </si>
  <si>
    <t>Егоровна</t>
  </si>
  <si>
    <t>Товары для скрапбукинга</t>
  </si>
  <si>
    <t>"Кружочки"</t>
  </si>
  <si>
    <t>Ножницы "GAMMA"</t>
  </si>
  <si>
    <t>G-ZG -1 "зигзаг" в блистере 230 мм</t>
  </si>
  <si>
    <t>Грибок для штопки</t>
  </si>
  <si>
    <t>пластмассовый</t>
  </si>
  <si>
    <t>№001 белый</t>
  </si>
  <si>
    <t>Бисер и бусы</t>
  </si>
  <si>
    <t>"Zlatka" для рукоделия и работы с бисером</t>
  </si>
  <si>
    <t>Галл</t>
  </si>
  <si>
    <t>"DIMENSIONS" наборы для вышивания</t>
  </si>
  <si>
    <t>Ленты декоративные "GAMMA"/"BLITZ"</t>
  </si>
  <si>
    <t>№003 св. бежевый</t>
  </si>
  <si>
    <t>атласная</t>
  </si>
  <si>
    <t>25 мм ( 1 ") "GAMMA" 33 м ±2 м</t>
  </si>
  <si>
    <t>кружево</t>
  </si>
  <si>
    <t>Украшения</t>
  </si>
  <si>
    <t>Нашивки</t>
  </si>
  <si>
    <t>ассорти</t>
  </si>
  <si>
    <t>Razukova</t>
  </si>
  <si>
    <t>Розетка для бус DC-005 50 шт</t>
  </si>
  <si>
    <t>Розетка для бус DC-006 50 шт</t>
  </si>
  <si>
    <t>Иглы ручные</t>
  </si>
  <si>
    <t>перламутр</t>
  </si>
  <si>
    <t xml:space="preserve">Иглы ручные </t>
  </si>
  <si>
    <t>Фурнитура пластик+металл</t>
  </si>
  <si>
    <t>Установочное оборудование</t>
  </si>
  <si>
    <t>никель</t>
  </si>
  <si>
    <t>Материалы и оборудование для упаковки</t>
  </si>
  <si>
    <t>пластик</t>
  </si>
  <si>
    <t>rusalka-mot</t>
  </si>
  <si>
    <t>Та</t>
  </si>
  <si>
    <t>черный</t>
  </si>
  <si>
    <t>капроновая</t>
  </si>
  <si>
    <t>№005 розовый</t>
  </si>
  <si>
    <t>№013 св.салатовый</t>
  </si>
  <si>
    <t xml:space="preserve">Мел, карандаши, маркеры </t>
  </si>
  <si>
    <t>Иглы для закалывания</t>
  </si>
  <si>
    <t xml:space="preserve">Бусины прочие </t>
  </si>
  <si>
    <t>№14 т.сиреневый</t>
  </si>
  <si>
    <t>Шторная фурнитура</t>
  </si>
  <si>
    <t>белая</t>
  </si>
  <si>
    <t>Журналы</t>
  </si>
  <si>
    <t>Пуговицы "GAMMA" Тайвань (Китай)</t>
  </si>
  <si>
    <t>Костюмные с проколами - 3</t>
  </si>
  <si>
    <t>k-zz</t>
  </si>
  <si>
    <t>Спицы GAMMA</t>
  </si>
  <si>
    <t>Мама Кости</t>
  </si>
  <si>
    <t xml:space="preserve">Для вышивания </t>
  </si>
  <si>
    <t>Стразы клеевые</t>
  </si>
  <si>
    <t>Asenka</t>
  </si>
  <si>
    <t>жролька</t>
  </si>
  <si>
    <t>Штифт "гвоздик" DC-100 25 мм 50 шт</t>
  </si>
  <si>
    <t>Розетка для бус DC-003 50 шт</t>
  </si>
  <si>
    <t>Детские</t>
  </si>
  <si>
    <t xml:space="preserve">Коробки для рукоделия </t>
  </si>
  <si>
    <t>k-ylka</t>
  </si>
  <si>
    <t>10 мм ( 3/8 ") OR-10 "BLITZ" 22.8 м ±0.5 м</t>
  </si>
  <si>
    <t>Палантина</t>
  </si>
  <si>
    <t xml:space="preserve">Нитки+пряжа </t>
  </si>
  <si>
    <t>№09 красный</t>
  </si>
  <si>
    <t>Olina</t>
  </si>
  <si>
    <t>SunnyMirror</t>
  </si>
  <si>
    <t>Бусины Чехия</t>
  </si>
  <si>
    <t>G013P 22 см 10 шт</t>
  </si>
  <si>
    <t>№318 т.синий</t>
  </si>
  <si>
    <t>бисер и бусы</t>
  </si>
  <si>
    <t>Ножницы прочие</t>
  </si>
  <si>
    <t>Розетка для бус DR-013 50 шт</t>
  </si>
  <si>
    <t>№07 бл.оранжевый</t>
  </si>
  <si>
    <t>№08 бл.розово-красный</t>
  </si>
  <si>
    <t>№10 желто-красный</t>
  </si>
  <si>
    <t>№13 бл.голубой</t>
  </si>
  <si>
    <t>№26 алый-белый</t>
  </si>
  <si>
    <t>amber237</t>
  </si>
  <si>
    <t>Aniti</t>
  </si>
  <si>
    <t>нитки+пряжа</t>
  </si>
  <si>
    <t>BEST-iya</t>
  </si>
  <si>
    <t>черно-белые</t>
  </si>
  <si>
    <t>п/эт</t>
  </si>
  <si>
    <t>ёЖЖики</t>
  </si>
  <si>
    <t>mea</t>
  </si>
  <si>
    <t>Кошка-Мурлошка</t>
  </si>
  <si>
    <t>Иглы для бытовых швейных машин</t>
  </si>
  <si>
    <t>ORGAN blue tip janome 5 шт</t>
  </si>
  <si>
    <t>№75</t>
  </si>
  <si>
    <t>Розетка для бус DC-004 50 шт</t>
  </si>
  <si>
    <t>Anon Ymous</t>
  </si>
  <si>
    <t>Краситель для ткани универсальный</t>
  </si>
  <si>
    <t>красный</t>
  </si>
  <si>
    <t>фиолетовый</t>
  </si>
  <si>
    <t>Молнии спираль+рулонка</t>
  </si>
  <si>
    <t>Спираль н/р юбочная и платьевая тип 3</t>
  </si>
  <si>
    <t>zverek</t>
  </si>
  <si>
    <t>Мыш0нок</t>
  </si>
  <si>
    <t>12 мм ( 1/2 ") "GAMMA" 33 м ±2 м</t>
  </si>
  <si>
    <t>№100 т.коричневый</t>
  </si>
  <si>
    <t>Пакеты</t>
  </si>
  <si>
    <t>shunj</t>
  </si>
  <si>
    <t>№15 св.голубой</t>
  </si>
  <si>
    <t>№18 серый</t>
  </si>
  <si>
    <t>№22 сиренево-белый</t>
  </si>
  <si>
    <t>№27 малиново-белый</t>
  </si>
  <si>
    <t>№30 травянисто-белый</t>
  </si>
  <si>
    <t>№16 сине-голубой</t>
  </si>
  <si>
    <t>Марисик</t>
  </si>
  <si>
    <t>"ORGAN" универсальные 10 шт</t>
  </si>
  <si>
    <t>"ORGAN" универсальные 5 шт</t>
  </si>
  <si>
    <t>"GAMMA" Набор инструм. для шитья SS-014 в блистере</t>
  </si>
  <si>
    <t>№074 ярко-голубой</t>
  </si>
  <si>
    <t>№082 фиолетовый</t>
  </si>
  <si>
    <t>№090 ярко-зеленый</t>
  </si>
  <si>
    <t>Фурнитура для игрушек</t>
  </si>
  <si>
    <t>"GAMMA" NU № 70 универсальные 5 шт</t>
  </si>
  <si>
    <t xml:space="preserve">Товары для творчества : </t>
  </si>
  <si>
    <t>Квиллинг</t>
  </si>
  <si>
    <t>"Mr.Painter" Бумага для квиллинга QG-010 3 мм 350 мм</t>
  </si>
  <si>
    <t>Набор №2 "Яркие краски"</t>
  </si>
  <si>
    <t>"Mr.Painter" Бумага для квиллинга QG-020 3 мм 350 мм</t>
  </si>
  <si>
    <t>"Mr.Painter" Набор штампов 14*18 см</t>
  </si>
  <si>
    <t>прозрачный</t>
  </si>
  <si>
    <t>"Mr.Painter" Штемпельный карандаш 3 шт. СК</t>
  </si>
  <si>
    <t>APS-02 ассорти</t>
  </si>
  <si>
    <t>zaichenok</t>
  </si>
  <si>
    <t>Fekl@</t>
  </si>
  <si>
    <t>PaOla</t>
  </si>
  <si>
    <t>Хомячишка</t>
  </si>
  <si>
    <t>№008 кремовый</t>
  </si>
  <si>
    <t>"для творчества" 1 кг ± 20 г</t>
  </si>
  <si>
    <t>_Ksenchik_</t>
  </si>
  <si>
    <t>Бумага</t>
  </si>
  <si>
    <t>Лента декоративная </t>
  </si>
  <si>
    <t>"GAMMA" GR-12 1/2 " 45.5 м</t>
  </si>
  <si>
    <t>№051 красный</t>
  </si>
  <si>
    <t>ButterflyDance</t>
  </si>
  <si>
    <t>Наклейки</t>
  </si>
  <si>
    <t>jezz</t>
  </si>
  <si>
    <t>koruna</t>
  </si>
  <si>
    <t>Leleshna</t>
  </si>
  <si>
    <t>lentochka75</t>
  </si>
  <si>
    <t>mamadoma</t>
  </si>
  <si>
    <t>shee</t>
  </si>
  <si>
    <t>Мерцая</t>
  </si>
  <si>
    <t>Просто соседка</t>
  </si>
  <si>
    <t>Светлана2</t>
  </si>
  <si>
    <t>Тарасова</t>
  </si>
  <si>
    <t>косая бейка+кант</t>
  </si>
  <si>
    <t>эластичная Россия</t>
  </si>
  <si>
    <t>эластичная бельевая</t>
  </si>
  <si>
    <t>шторная лента</t>
  </si>
  <si>
    <t>Цена</t>
  </si>
  <si>
    <t>кол-во</t>
  </si>
  <si>
    <t>Сумма</t>
  </si>
  <si>
    <t>разное</t>
  </si>
  <si>
    <t>"GAMMA" Приспособление TK-012 в блистере</t>
  </si>
  <si>
    <t>Товары для ателье</t>
  </si>
  <si>
    <t>вьюнчик+рюш+сутаж</t>
  </si>
  <si>
    <t>№526 яр.фиолетовый</t>
  </si>
  <si>
    <t>№012 бл.голубой</t>
  </si>
  <si>
    <t>Цветы</t>
  </si>
  <si>
    <t>"GAMMA" маркировочное кольцо MKL-20 пластик 20 шт</t>
  </si>
  <si>
    <t>Маркер самоисчезающий "PRYM" 611809</t>
  </si>
  <si>
    <t>№080 сиреневый</t>
  </si>
  <si>
    <t>Розетка для бус DC-001 6 мм 50 шт</t>
  </si>
  <si>
    <t>"Zlatka" пластик PB-3 10 мм 50 шт ±2 шт Та</t>
  </si>
  <si>
    <t>diz-len</t>
  </si>
  <si>
    <t>В-12 170 г</t>
  </si>
  <si>
    <t>№18 ассорти/голубой</t>
  </si>
  <si>
    <t>с деревянной ручкой</t>
  </si>
  <si>
    <t>№044 св.сиреневый</t>
  </si>
  <si>
    <t>№042 молочный</t>
  </si>
  <si>
    <t>№041 розовый</t>
  </si>
  <si>
    <t>"BLITZ" LCE-06 70 мм 25 м ±0.5</t>
  </si>
  <si>
    <t>№301 белый</t>
  </si>
  <si>
    <t>№119 коричневый</t>
  </si>
  <si>
    <t>ma-Mashkin</t>
  </si>
  <si>
    <t>2-24 "Послание любимой" 29х25 см</t>
  </si>
  <si>
    <t>1-14 "Синичка и черешня" 32х24 см</t>
  </si>
  <si>
    <t>70-35265 "Прибрежный вид"</t>
  </si>
  <si>
    <t>№56</t>
  </si>
  <si>
    <t>65091 "Утро на озере"</t>
  </si>
  <si>
    <t>№40</t>
  </si>
  <si>
    <t>ВК-1131 "Неделя влюбленного зайца"</t>
  </si>
  <si>
    <t>skora</t>
  </si>
  <si>
    <t>Крючки и инструменты для вязания </t>
  </si>
  <si>
    <t>"GAMMA" вилка для вязания VL-10 30 см</t>
  </si>
  <si>
    <t>прямая KNP1 пластик d 15.0 мм 35 см</t>
  </si>
  <si>
    <t>прямая KNP1 пластик d 25.0 мм 35 см</t>
  </si>
  <si>
    <t>"GAMMA" пенал для рукоделия BKS-01</t>
  </si>
  <si>
    <t>Дашутка7</t>
  </si>
  <si>
    <t>Украшение для штор "Бабочка" малая</t>
  </si>
  <si>
    <t>11 на 12/ № 15 синий</t>
  </si>
  <si>
    <t>11 на 12/ № 08 желтый</t>
  </si>
  <si>
    <t>"Mr.Painter" Для окон (новогодние) GWD №2 20х30 см 5 шт.</t>
  </si>
  <si>
    <t>для декорирования в технике кракелюр 4 цв. 20 мл</t>
  </si>
  <si>
    <t>11 на 12/№ 09 салатовый</t>
  </si>
  <si>
    <t>0010 Б 10 мм 100 м</t>
  </si>
  <si>
    <t>0220-02 (№90-130) универсальные в блистере 5 шт</t>
  </si>
  <si>
    <t>№003 св.серый</t>
  </si>
  <si>
    <t>№053 серо-сиреневый</t>
  </si>
  <si>
    <t>№143 фиолетовый</t>
  </si>
  <si>
    <t>№072 т-голубой</t>
  </si>
  <si>
    <t>Маириалы и оборудование для упаковки</t>
  </si>
  <si>
    <t>пакеты</t>
  </si>
  <si>
    <t>с замком 10х10 см 100 шт</t>
  </si>
  <si>
    <t>с замком 10х15 см 100 шт.</t>
  </si>
  <si>
    <t>№068 салатовый</t>
  </si>
  <si>
    <t>July</t>
  </si>
  <si>
    <t>Органайзер для изготовления бус OMB-01</t>
  </si>
  <si>
    <t>31,5x23 см</t>
  </si>
  <si>
    <t>Подвески "звезды и луна"  DC-031 50 шт</t>
  </si>
  <si>
    <t xml:space="preserve">№2 под никель </t>
  </si>
  <si>
    <t>Розетка для бус DC-007 50 шт</t>
  </si>
  <si>
    <t>№1 под золото</t>
  </si>
  <si>
    <t xml:space="preserve"> №11 желтый</t>
  </si>
  <si>
    <t xml:space="preserve"> №23 розово-белый</t>
  </si>
  <si>
    <t xml:space="preserve"> №25 фиолетово-белый</t>
  </si>
  <si>
    <t>№29 желто-белый</t>
  </si>
  <si>
    <t xml:space="preserve"> №546 голубой</t>
  </si>
  <si>
    <t>С 3527 "Мешок подарочный"</t>
  </si>
  <si>
    <t>Набор "Вдохновение" С 3665</t>
  </si>
  <si>
    <t>Набор "Коробейник" С 3654</t>
  </si>
  <si>
    <t>Набор "Мастерица" 3587</t>
  </si>
  <si>
    <t xml:space="preserve"> Набор "Рукодельница" С 3636</t>
  </si>
  <si>
    <t>Набор бисера для рукоделия BGL</t>
  </si>
  <si>
    <t>№02 розовый ассорти с перламутром</t>
  </si>
  <si>
    <t>20 мм 0020 Б 25 м</t>
  </si>
  <si>
    <t>Паутинка</t>
  </si>
  <si>
    <t>15 мм 100 м W</t>
  </si>
  <si>
    <t>K05 "Gamma" (салфетка) ФАСОВКА 100 % хлопок 42х45 см</t>
  </si>
  <si>
    <t>ОС 97В аппретир ФАСОВКА 50х50 см 5 шт</t>
  </si>
  <si>
    <t>GAMMA" контейнер T-34</t>
  </si>
  <si>
    <t xml:space="preserve"> .</t>
  </si>
  <si>
    <t>"GAMMA" гобеленовые №13-18 N-313 2 шт.</t>
  </si>
  <si>
    <t>в блистере/острие закругл.</t>
  </si>
  <si>
    <t>"GAMMA" гобеленовые №18-24 N-305 6 шт. Блистер</t>
  </si>
  <si>
    <t>острие закругл.</t>
  </si>
  <si>
    <t>универсальные 160 мм</t>
  </si>
  <si>
    <t>Беларусь</t>
  </si>
  <si>
    <t>Фрэнсис</t>
  </si>
  <si>
    <t>Пряжа Россия Лама (Л)</t>
  </si>
  <si>
    <t>"Хлопок люрекс" 95%хлопок 5%метанит 10 х 100 г 325 м</t>
  </si>
  <si>
    <t>024 бирюза</t>
  </si>
  <si>
    <t>Сонет Лак акриловый глянцевый для пластики 40 мл</t>
  </si>
  <si>
    <t>PE02 5001 белый</t>
  </si>
  <si>
    <t>PE02 5042 черный</t>
  </si>
  <si>
    <t>PE02 5093 экрю</t>
  </si>
  <si>
    <t>PE02 5382 красный кадмий</t>
  </si>
  <si>
    <t>PE02 5523 ярко-розовый</t>
  </si>
  <si>
    <t>titaeva</t>
  </si>
  <si>
    <t>Мел портн. восковой "GAMMA" ТС-125 25 шт</t>
  </si>
  <si>
    <t xml:space="preserve">Швейные машины и аксессуары </t>
  </si>
  <si>
    <t>Косая бейка "GAMMA" GK-12P 11-12 мм ТА 132 м ±1 м</t>
  </si>
  <si>
    <t>_белый(001)</t>
  </si>
  <si>
    <t>Лента для швов G-210dsh 10 мм 50 м белый</t>
  </si>
  <si>
    <t>Лента для швов G-210dsh 10 мм 50 м черный</t>
  </si>
  <si>
    <t>№101 белый</t>
  </si>
  <si>
    <t>_ЧЕРНЫЙ</t>
  </si>
  <si>
    <t>BLITZ G003P 14 см 10 шт</t>
  </si>
  <si>
    <t>№133 св.розовый</t>
  </si>
  <si>
    <t>№207 васильковый</t>
  </si>
  <si>
    <t>№301 св.серый</t>
  </si>
  <si>
    <t>G013P 40 см 10 шт</t>
  </si>
  <si>
    <t>Тесьма усиленная</t>
  </si>
  <si>
    <t>G-110ht Кромка клеевая 10 мм 100 м белый</t>
  </si>
  <si>
    <t xml:space="preserve"> "для творчества" 144 шт</t>
  </si>
  <si>
    <t>LS 0019 24 " ( 15 мм) 24 шт СК</t>
  </si>
  <si>
    <t>Рубашечные/блузочные</t>
  </si>
  <si>
    <t>BX 0012 блузочные 24 " ( 15 мм) 144 шт. СК</t>
  </si>
  <si>
    <t>LS 0008 18 " ( 11 мм) 24 шт СК</t>
  </si>
  <si>
    <t>№008 черный</t>
  </si>
  <si>
    <t>AY 4700 20 " ( 12 мм) 36 шт 2-й сорт</t>
  </si>
  <si>
    <t>AY 5700 28 " ( 18 мм) 36 шт СК</t>
  </si>
  <si>
    <t>Zlatka" RS SS20 Crystal 4.7 мм акрил 144 шт</t>
  </si>
  <si>
    <t>"GAMMA" NT № 70 для трикотажа 5 шт</t>
  </si>
  <si>
    <t>10 мм 100 м W</t>
  </si>
  <si>
    <t>"BLITZ" для рукоделия HN-32 300S3 блистер 20 шт.</t>
  </si>
  <si>
    <t>"GAMMA" контейнер T-34</t>
  </si>
  <si>
    <t>PS 0011 24 " ( 15 мм) 144 шт СК</t>
  </si>
  <si>
    <t>№145 т.красный</t>
  </si>
  <si>
    <t>пряжа России СПБ</t>
  </si>
  <si>
    <t>3301 бл.персик</t>
  </si>
  <si>
    <t>3302 беж</t>
  </si>
  <si>
    <t>0101белый</t>
  </si>
  <si>
    <t>0202желтый</t>
  </si>
  <si>
    <t>0303 тем.желтый</t>
  </si>
  <si>
    <t>0502 оранж</t>
  </si>
  <si>
    <t>0703 красный</t>
  </si>
  <si>
    <t>0805 яр.малиновый</t>
  </si>
  <si>
    <t>2001 св.бирюзовый</t>
  </si>
  <si>
    <t>2002 бирюза</t>
  </si>
  <si>
    <t>2504 яр.салатовый</t>
  </si>
  <si>
    <t>1603голубой</t>
  </si>
  <si>
    <t>"Пион" 70%хлопок 30% вискоза. 6 х 50 г</t>
  </si>
  <si>
    <t>APS-01 ассорти</t>
  </si>
  <si>
    <t>"GAMMA" Шило универсальное CON-02 блистер</t>
  </si>
  <si>
    <t>"GAMMA" Нож-циркуль CK-380</t>
  </si>
  <si>
    <t>"GAMMA" Запасные лезвия SBK-03 d 18 мм 3 шт</t>
  </si>
  <si>
    <t>для ножа-циркуль арт. CK-380</t>
  </si>
  <si>
    <t>№47</t>
  </si>
  <si>
    <t>Золотая серия ВХ-0665 "Поцелуй</t>
  </si>
  <si>
    <t>Пряжа импортная Visantia</t>
  </si>
  <si>
    <t>"LALE" 100% акрил 5 х 100 г 360±18</t>
  </si>
  <si>
    <t>№01 розовый-св.розовый (зеленый, малиновый)</t>
  </si>
  <si>
    <t>"Конус"</t>
  </si>
  <si>
    <t>ASM-24 "Фразы"</t>
  </si>
  <si>
    <t>Набор №1 "Палитра"</t>
  </si>
  <si>
    <t>Лак акриловый матовый</t>
  </si>
  <si>
    <t>100 мл</t>
  </si>
  <si>
    <t>220 мл</t>
  </si>
  <si>
    <t>230 мм</t>
  </si>
  <si>
    <t>Товары для творчеств</t>
  </si>
  <si>
    <t>Mr.Painter" BRD240/02 Набор брадсов</t>
  </si>
  <si>
    <t>240 брадсов/6цветов</t>
  </si>
  <si>
    <t>Разбавитель для красок по стеклу и керамике</t>
  </si>
  <si>
    <t>ya.castorka</t>
  </si>
  <si>
    <t>Иглы для закал. 1-30 500 шт</t>
  </si>
  <si>
    <t>"GAMMA" шкатулка для шв. принадл. SBT-017</t>
  </si>
  <si>
    <t>№022</t>
  </si>
  <si>
    <t>MER-12 Глаза круглые с бегающими зрачками d 12 мм 50 шт.</t>
  </si>
  <si>
    <t>№113 черный</t>
  </si>
  <si>
    <t>с замком 10х10 см 100 шт.</t>
  </si>
  <si>
    <t>  п/эт</t>
  </si>
  <si>
    <t>G-303 портновские в блистере 215 мм</t>
  </si>
  <si>
    <t>МАНЖЕТЫ трик. 10 пар 8х10 см</t>
  </si>
  <si>
    <t>"GAMMA" Подушечка для игл на руку ND-03 в блистере</t>
  </si>
  <si>
    <t>круглая</t>
  </si>
  <si>
    <t>для изгот. косой бейки на 12 мм</t>
  </si>
  <si>
    <t>G-203 для шитья и рукоделия в блистере 140 мм</t>
  </si>
  <si>
    <t>"ШиК: шитье и крой"</t>
  </si>
  <si>
    <t> №03/2012</t>
  </si>
  <si>
    <t> №04/2012</t>
  </si>
  <si>
    <t>"GAMMA" Сантиметры SS-022B в блистере</t>
  </si>
  <si>
    <t> 2.0х200 см/ассорти</t>
  </si>
  <si>
    <t>Клей</t>
  </si>
  <si>
    <t>"Gold zack" Клей-карандаш 987180 8 г</t>
  </si>
  <si>
    <t>Нашивки вышитые № 1 20 шт (П)</t>
  </si>
  <si>
    <t>1-046A sport белый/красный 2.5х2 см</t>
  </si>
  <si>
    <t>кнопки</t>
  </si>
  <si>
    <t>рубашечные металл d 7 мм 144 шт. ±2 шт.</t>
  </si>
  <si>
    <t>Щипцы - пробойник "Micron" HPU-6</t>
  </si>
  <si>
    <t>6 насадок</t>
  </si>
  <si>
    <t>"GAMMA" NU-10 №70-100 универсальные 10 шт</t>
  </si>
  <si>
    <t>0240-02 (№90) двойные</t>
  </si>
  <si>
    <t> №90</t>
  </si>
  <si>
    <t>"GAMMA" NT-10 №75-100 для трикотажа 10 шт</t>
  </si>
  <si>
    <t>"ORGAN" для шелка ассорти 5 шт</t>
  </si>
  <si>
    <t>№75-90</t>
  </si>
  <si>
    <t>"GAMMA" NJ-5 №90-100 для джинсы 5 шт</t>
  </si>
  <si>
    <t>"ORGAN" blue tip janome 5 шт</t>
  </si>
  <si>
    <t>Квиллинг :</t>
  </si>
  <si>
    <t>"Mr.Painter" QG-020 3 мм 350 мм Бумага для квиллинга</t>
  </si>
  <si>
    <t>Набор №1 "Палитра</t>
  </si>
  <si>
    <t>Краски акварель :</t>
  </si>
  <si>
    <t>"Рыбка" без кисти 9 цв.</t>
  </si>
  <si>
    <t>12С 828-08</t>
  </si>
  <si>
    <t>"Mr.Painter" BRD240/02 Набор брадсов</t>
  </si>
  <si>
    <t>ASM-02 "Алфавит русский №1"</t>
  </si>
  <si>
    <t>ASM-03 "Бордюры №1"</t>
  </si>
  <si>
    <t>"Mr.Painter" UH-60 Держатель для штампов</t>
  </si>
  <si>
    <t>Бисер Япония "ТОНО" :</t>
  </si>
  <si>
    <t xml:space="preserve">ассорти №4 10/0 5 туб х 5 </t>
  </si>
  <si>
    <t>золотисто-серебристое</t>
  </si>
  <si>
    <t>Бусины прочие :</t>
  </si>
  <si>
    <t>"Zlatka" пластик PWS-01 8 мм 50 шт ±2 шт Та</t>
  </si>
  <si>
    <t>"Zlatka" пластик PWS-03 16 мм 10 шт ±1 шт Та</t>
  </si>
  <si>
    <t>№13 синий</t>
  </si>
  <si>
    <t>№15 сливовый</t>
  </si>
  <si>
    <t>Sweety-Lana</t>
  </si>
  <si>
    <t> №75</t>
  </si>
  <si>
    <t>№90</t>
  </si>
  <si>
    <t>№70</t>
  </si>
  <si>
    <t>№100</t>
  </si>
  <si>
    <t>фурнитура для бюстгальтеров "TORIONI" </t>
  </si>
  <si>
    <t>RT-07 косточки для корсета(регелин) 7 мм 50 м</t>
  </si>
  <si>
    <t>KKM-05 косточки для корсета 5 мм 10 шт 300 мм</t>
  </si>
  <si>
    <t>металл</t>
  </si>
  <si>
    <t>KKP-05 косточки для корсета 5 мм 50 шт 300 мм</t>
  </si>
  <si>
    <t>Лента силиконовая "GAMMA" TPU-4 4 мм 100 м</t>
  </si>
  <si>
    <t>W</t>
  </si>
  <si>
    <t>B</t>
  </si>
  <si>
    <t>Пуговицы "GAMMA" Тайвань (Китай) : </t>
  </si>
  <si>
    <t>бисер чехия</t>
  </si>
  <si>
    <t>OBLONG 321-61001 5х3.5 мм 50 г</t>
  </si>
  <si>
    <t> 38386 желтый</t>
  </si>
  <si>
    <t>Лекало № 2-1</t>
  </si>
  <si>
    <t>сабля</t>
  </si>
  <si>
    <t>Лекало № 5-1</t>
  </si>
  <si>
    <t>гребешок</t>
  </si>
  <si>
    <t>Лекало № 3-6</t>
  </si>
  <si>
    <t>улитка</t>
  </si>
  <si>
    <t>"BLITZ" DT-12 10 мм 25 м</t>
  </si>
  <si>
    <t>RP01-18 регулятор ленты d 18 мм 100 шт</t>
  </si>
  <si>
    <t>LyuFa</t>
  </si>
  <si>
    <t>"GAMMA" челнок для фриволите PS-211</t>
  </si>
  <si>
    <t> пластик</t>
  </si>
  <si>
    <t>Спицы PRYM</t>
  </si>
  <si>
    <t>круговые 211191 d 1.5 мм 100 см</t>
  </si>
  <si>
    <t>алюминий</t>
  </si>
  <si>
    <t>Прибор для выжигания "УЗОР"</t>
  </si>
  <si>
    <t>по дереву</t>
  </si>
  <si>
    <t>Нитковдеватели 50 шт</t>
  </si>
  <si>
    <t> никель</t>
  </si>
  <si>
    <t>Кисти художественные</t>
  </si>
  <si>
    <t>"Mr. Painter" белка SQR 301-01 5 шт.</t>
  </si>
  <si>
    <t>круглая №1</t>
  </si>
  <si>
    <t>для рукоделия "Фигурки на магнитах"</t>
  </si>
  <si>
    <t> 120-625 "Звери"</t>
  </si>
  <si>
    <t> 120-628 "Самолеты"</t>
  </si>
  <si>
    <t> 120-629 "Пароходы"</t>
  </si>
  <si>
    <t>120-630 "Машинки"</t>
  </si>
  <si>
    <t>Лак акриловый глянцевый</t>
  </si>
  <si>
    <t> 4627920</t>
  </si>
  <si>
    <t>Пластилин плавающий 10 цв.</t>
  </si>
  <si>
    <t> 16С 1110-08</t>
  </si>
  <si>
    <t xml:space="preserve"> Бисер Чехия</t>
  </si>
  <si>
    <t>круглый 8/0 311-19001 50 г</t>
  </si>
  <si>
    <t xml:space="preserve"> 50060 зеленый</t>
  </si>
  <si>
    <t>FARFALLE 321-90001 2x4 мм 50 г</t>
  </si>
  <si>
    <t>50220 салатовый</t>
  </si>
  <si>
    <t>Бусины прочие</t>
  </si>
  <si>
    <t>"Zlatka" дерево HBO-01 4 мм 50 шт ±2 шт</t>
  </si>
  <si>
    <t xml:space="preserve"> №08 красный</t>
  </si>
  <si>
    <t>Бисер "Zlatka/GAMMA" 100 г</t>
  </si>
  <si>
    <t>GR 11/0 (141-155) 100 г Та</t>
  </si>
  <si>
    <t>№141 белый</t>
  </si>
  <si>
    <t xml:space="preserve"> GR 11/0 (21-56) 100 г Та</t>
  </si>
  <si>
    <t>№27В т.зеленый</t>
  </si>
  <si>
    <t>PRYM Линейка для пэчворка 611307</t>
  </si>
  <si>
    <t>универсальная 15х30см</t>
  </si>
  <si>
    <t>Стакан-непроливайка</t>
  </si>
  <si>
    <t>"GAMMA" Мат для резки DK-003 45х30 см</t>
  </si>
  <si>
    <t>"GAMMA" Нож раскройный DK-045 d 45 мм</t>
  </si>
  <si>
    <t>"GAMMA" для штопки №5/0-1/0 N-007 блистер 6 шт.</t>
  </si>
  <si>
    <t>P</t>
  </si>
  <si>
    <t>"BLITZ" для рукоделия HN-34 блистер 45 шт.</t>
  </si>
  <si>
    <t> P</t>
  </si>
  <si>
    <t>15 мм 0015 Б 100 м</t>
  </si>
  <si>
    <t>№ 60</t>
  </si>
  <si>
    <t>Принадлежности для быт. шв. Машин</t>
  </si>
  <si>
    <t>"PRYM" Коробка 611980</t>
  </si>
  <si>
    <t>для 32 шпулек</t>
  </si>
  <si>
    <t>Термотрансфер Турция</t>
  </si>
  <si>
    <t>RTM- 24 лампочка 145х106 мм</t>
  </si>
  <si>
    <t>черный-золото</t>
  </si>
  <si>
    <t>Спираль н/р потайная "BLITZ" тип 3</t>
  </si>
  <si>
    <t>G013P 60 см 10 шт</t>
  </si>
  <si>
    <t>RTM- 29 девушка 100х143 мм</t>
  </si>
  <si>
    <t>RTM- 36 солнце 75х65 мм</t>
  </si>
  <si>
    <t>под серебро</t>
  </si>
  <si>
    <t>"GAMMA" "Шанель" GSH-10 10 мм 33 м ±0.5 м</t>
  </si>
  <si>
    <t> №026 красный</t>
  </si>
  <si>
    <t>№067 св-розовый</t>
  </si>
  <si>
    <t> №129 голубой</t>
  </si>
  <si>
    <t xml:space="preserve">атласная </t>
  </si>
  <si>
    <t>50 мм ( 2 ") "GAMMA" 33 м ±2 м</t>
  </si>
  <si>
    <t>№129 голубой</t>
  </si>
  <si>
    <t>12 мм ( 1/2 ") AL-12P "GAMMA" ФАСОВКА 10 x 5.4 м</t>
  </si>
  <si>
    <t>№007 персиковый</t>
  </si>
  <si>
    <t>№026 красный</t>
  </si>
  <si>
    <t>№118 св.бежевый</t>
  </si>
  <si>
    <t>6 мм ( 1/4 ") "GAMMA" 33 м ±2 м</t>
  </si>
  <si>
    <t> №015 желтый</t>
  </si>
  <si>
    <t>№086 серо-зеленый</t>
  </si>
  <si>
    <t>mariupol</t>
  </si>
  <si>
    <t>Бисер Чехия</t>
  </si>
  <si>
    <t>ассорти 50 г</t>
  </si>
  <si>
    <t>№012 разноцветный</t>
  </si>
  <si>
    <t>Для рукоделия и работы с бисером</t>
  </si>
  <si>
    <t>"GAMMA" Леска для бисеропл. DF-02 d 0.2 мм 100 м</t>
  </si>
  <si>
    <t>№01 белый</t>
  </si>
  <si>
    <t>"GAMMA" Леска для бисеропл. DF-03 цв. d 0.3 мм 100 м ±5 м</t>
  </si>
  <si>
    <t>№28 розовый</t>
  </si>
  <si>
    <t>"GAMMA" Леска для бисеропл. DF-05 d 0.5 мм 100 м</t>
  </si>
  <si>
    <t>Розетка для бус DR-012 50 шт</t>
  </si>
  <si>
    <t> №01 под золото</t>
  </si>
  <si>
    <t>  №02 под никель</t>
  </si>
  <si>
    <t>набор бисера для рукоделия SNB</t>
  </si>
  <si>
    <t>№2 ассорти прозр. с сереб.отверстием</t>
  </si>
  <si>
    <t>"GAMMA" акрил АВ-97 100 шт СК</t>
  </si>
  <si>
    <t>№01 оранжево-розовый</t>
  </si>
  <si>
    <t>"Zlatka" дерево HBO-02 7 мм 50 шт ±2 шт</t>
  </si>
  <si>
    <t>№17 серебро</t>
  </si>
  <si>
    <t>"Zlatka" пластик PB-1 6 мм 50 шт ±2 шт Та</t>
  </si>
  <si>
    <t>"GAMMA" "ЗИГ-ЗАГ" JZ-5 5 мм 30 м</t>
  </si>
  <si>
    <t>№003 розовый</t>
  </si>
  <si>
    <t>3 мм ( 1/8 ") OR-3 "BLITZ" 45.7 м ±0.5 м</t>
  </si>
  <si>
    <t>№056 бл.сиреневый</t>
  </si>
  <si>
    <t>№058 сиреневый</t>
  </si>
  <si>
    <t>№050 бл.розовый</t>
  </si>
  <si>
    <t>6 мм ( 1/4 ") OR-6 "BLITZ" 45.7 м ±0.5 м</t>
  </si>
  <si>
    <t>15 мм ( 5/8 ") ORP-15 "BLITZ" двухцветная 22.5 м ±0.5 м</t>
  </si>
  <si>
    <t>001/028 белый/св.розовый</t>
  </si>
  <si>
    <t>001/059 белый/фиолетовый</t>
  </si>
  <si>
    <t>12 мм двухстор. с металл. нитью AL-12M "GAMMA" 33 м ±2 м</t>
  </si>
  <si>
    <t>№001белый/серебро</t>
  </si>
  <si>
    <t>№004 бл.розовый</t>
  </si>
  <si>
    <t>№002 св.розовый</t>
  </si>
  <si>
    <t>3 мм ( 1/8 ") AL-3P "GAMMA" 91.4 м</t>
  </si>
  <si>
    <t>6 мм двухстор. с металл. нитью AL-6M "GAMMA" 33 м ±2 м</t>
  </si>
  <si>
    <t>Пайетки</t>
  </si>
  <si>
    <t>"GAMMA" россыпью LBG 6 мм 100 г</t>
  </si>
  <si>
    <t>№03 серый/перлам.</t>
  </si>
  <si>
    <r>
      <t>Товары для творчества</t>
    </r>
  </si>
  <si>
    <t>Клей силикатный 90 г КС90</t>
  </si>
  <si>
    <t>"Луч" Клей ПВА-М 20С 1351-08 45 г</t>
  </si>
  <si>
    <t>хлопчатобумажная</t>
  </si>
  <si>
    <t>киперная 15 мм 2с253 50 м</t>
  </si>
  <si>
    <t>металлическая</t>
  </si>
  <si>
    <t>Заготовка для броши большая 10 шт</t>
  </si>
  <si>
    <t>Заготовка для броши большая XL 10 шт</t>
  </si>
  <si>
    <t>"GAMMA" Спандекс без оплетки DSB d 1 мм 100 м ±5 м</t>
  </si>
  <si>
    <t>№18 белый</t>
  </si>
  <si>
    <t>Швензы для бисера DH-01 50 шт</t>
  </si>
  <si>
    <t>№02 под никель</t>
  </si>
  <si>
    <t>vetra</t>
  </si>
  <si>
    <t>фурнитура</t>
  </si>
  <si>
    <t>"Sofi" люверсы цветные LP-055 d 35/55 мм 10 шт</t>
  </si>
  <si>
    <t>№07 васильковый</t>
  </si>
  <si>
    <t>Люверсы пластик К-1 d 25 мм 10 шт Россия</t>
  </si>
  <si>
    <t>№12 золото матовое</t>
  </si>
  <si>
    <t>Набор "Кружево" 3656</t>
  </si>
  <si>
    <t xml:space="preserve">Иглы для бытовых швейных машин </t>
  </si>
  <si>
    <t>GAMMA" NJ №100 для джинсы 5 шт</t>
  </si>
  <si>
    <t xml:space="preserve"> М</t>
  </si>
  <si>
    <t xml:space="preserve">Товары для скрапбукинга </t>
  </si>
  <si>
    <t>Mr.Painter DCM "Сделай открытку"</t>
  </si>
  <si>
    <t>Стакан-непроливайка №2</t>
  </si>
  <si>
    <t xml:space="preserve">Иглы для закалывания </t>
  </si>
  <si>
    <t>Булавки английские №02 "BLITZ" под золото в блистере 25 шт</t>
  </si>
  <si>
    <t xml:space="preserve">Прочее </t>
  </si>
  <si>
    <t>№066 розовый</t>
  </si>
  <si>
    <t>№071 св.кремовый</t>
  </si>
  <si>
    <t>06 "Морской"</t>
  </si>
  <si>
    <t>13С 964-08</t>
  </si>
  <si>
    <t>PAZ-02</t>
  </si>
  <si>
    <t>БЕЛЫЙ</t>
  </si>
  <si>
    <t>золото</t>
  </si>
  <si>
    <t>мельхиор</t>
  </si>
  <si>
    <t xml:space="preserve">Пуговицы "GAMMA" Тайвань (Китай) </t>
  </si>
  <si>
    <t>для творчества 1 кг ± 20 г</t>
  </si>
  <si>
    <t>№50</t>
  </si>
  <si>
    <t>Ц-0755 "Букет с красными лилиями"</t>
  </si>
  <si>
    <t>№37</t>
  </si>
  <si>
    <t> Ж-1001 "Логово тигра"</t>
  </si>
  <si>
    <t xml:space="preserve">Товары для лепки </t>
  </si>
  <si>
    <t>Пластилин "Классика" ("Детство") 10 цв.</t>
  </si>
  <si>
    <t>7С 304-08</t>
  </si>
  <si>
    <t xml:space="preserve">Кисти художественные </t>
  </si>
  <si>
    <t>Mr. Painter белка SQR 301-04 5 шт.</t>
  </si>
  <si>
    <t>круглая №4</t>
  </si>
  <si>
    <t>Краски акварель</t>
  </si>
  <si>
    <t>Классика без кисти "Луч" 18 цв.</t>
  </si>
  <si>
    <t>19С 1292-08</t>
  </si>
  <si>
    <t>Краски гуашь</t>
  </si>
  <si>
    <t>Мини 12 цв. 15 мл</t>
  </si>
  <si>
    <t>19С 1252-08</t>
  </si>
  <si>
    <t xml:space="preserve">Разное </t>
  </si>
  <si>
    <t>G-507 детские в блистере 140 мм</t>
  </si>
  <si>
    <t>Сваровски 5328 цветные 4 мм 12 шт в тубе</t>
  </si>
  <si>
    <t>бл.сиреневый (l.amethyst 212</t>
  </si>
  <si>
    <t>желтый (jonquil 213</t>
  </si>
  <si>
    <t>золото (light colorado topaz 246</t>
  </si>
  <si>
    <t>Сваровски" под жемчуг 5810 4 мм 5 шт в тубе</t>
  </si>
  <si>
    <t>бирюзовый (turquoise 709)</t>
  </si>
  <si>
    <t>синий (petrol 600</t>
  </si>
  <si>
    <t>"Сваровски" под жемчуг 5810 6 мм 5 шт в тубе</t>
  </si>
  <si>
    <t>синий (petrol 601</t>
  </si>
  <si>
    <t>01 ассорти</t>
  </si>
  <si>
    <t xml:space="preserve">Zlatka" для рукоделия и работы с бисером : </t>
  </si>
  <si>
    <t>Штифт с петлей DC-102 50 мм 50 шт</t>
  </si>
  <si>
    <t>Бусины стеклянные</t>
  </si>
  <si>
    <t>MIX "Zlatka" стекло 50 г</t>
  </si>
  <si>
    <t>ly7ly</t>
  </si>
  <si>
    <t>"GAMMA" Резинка для бисера DN d 0.6 мм 10 х 18 м ±0.9 м</t>
  </si>
  <si>
    <t>№14 белый</t>
  </si>
  <si>
    <t>Удлинитель для бус DC-080 50 шт</t>
  </si>
  <si>
    <t>Лоток для работы с бисером OMB-02 26.5х20 см</t>
  </si>
  <si>
    <t>пластиковый</t>
  </si>
  <si>
    <t>№01 под золото</t>
  </si>
  <si>
    <t>№083 св.зеленый</t>
  </si>
  <si>
    <t>№132 небесно-голубой</t>
  </si>
  <si>
    <t>№117 бл.желтый</t>
  </si>
  <si>
    <t>№088 небесно-голубой</t>
  </si>
  <si>
    <t>076/047 зеленый/розовый</t>
  </si>
  <si>
    <t>080/015 желтый/зеленый</t>
  </si>
  <si>
    <t>Zlatka" ZS-8 8х8 мм 25 шт ± 1 шт</t>
  </si>
  <si>
    <t>прозрачн</t>
  </si>
  <si>
    <t>Zlatka" GBR-03 стекло 10 мм</t>
  </si>
  <si>
    <t>Для рукоделия и работы с бисером :</t>
  </si>
  <si>
    <t>№15 ярко-желтый</t>
  </si>
  <si>
    <t>№01 под серебро</t>
  </si>
  <si>
    <t xml:space="preserve">Для рукоделия </t>
  </si>
  <si>
    <t xml:space="preserve">Лента декоративная </t>
  </si>
  <si>
    <t>№090 св.синий</t>
  </si>
  <si>
    <t>№112 черный</t>
  </si>
  <si>
    <t>№081 изумрудный</t>
  </si>
  <si>
    <t>окантовочная</t>
  </si>
  <si>
    <t>24 мм 9с2023 50 м СК</t>
  </si>
  <si>
    <t>т.васильковый (васильковый)</t>
  </si>
  <si>
    <t>862015 / салатовый</t>
  </si>
  <si>
    <t xml:space="preserve">Шнур + шнурки : </t>
  </si>
  <si>
    <t xml:space="preserve">Шнур импортный </t>
  </si>
  <si>
    <t>Держатель для бусины DC-011/01 50 шт</t>
  </si>
  <si>
    <t>Заготовки для броши DC-308 1.5 см 50 шт</t>
  </si>
  <si>
    <t>№03 под черный никель</t>
  </si>
  <si>
    <t>Бубенчики резные DC-312 12 мм 10 шт</t>
  </si>
  <si>
    <t>№02 желтый</t>
  </si>
  <si>
    <t>№07 черный</t>
  </si>
  <si>
    <t>Рондель DR-010 2 мм 50 шт</t>
  </si>
  <si>
    <t>Замок для бус "шар" DC-020 50 шт</t>
  </si>
  <si>
    <t>Зажим для узла DC-091 50 шт</t>
  </si>
  <si>
    <t>Заготовки для броши DC-311 3 см 50 шт</t>
  </si>
  <si>
    <t>№01 черный/серебро</t>
  </si>
  <si>
    <t>PE MPP-6 Pearls</t>
  </si>
  <si>
    <t>"Zlatka" металл DC-216 16 мм 10 шт</t>
  </si>
  <si>
    <t>5110 №1-2-3 Булавки английские ассорти KOH-I-NOOR 28-40-50 мм 12 шт</t>
  </si>
  <si>
    <t>"Sculpey" Translucent Liquid прозрачный гель 59 мл</t>
  </si>
  <si>
    <t>"Sculpey" Premo 6 Color Sampler Pack полимерная глина 170 г</t>
  </si>
  <si>
    <t>"Gamma" 1 мм JB-01 вощеный 100 м ±5 м</t>
  </si>
  <si>
    <t>№038 т.синий</t>
  </si>
  <si>
    <t>ATLS02/ ALSB02</t>
  </si>
  <si>
    <t>"GAMMA" Проволока для бисера DZ d 0.3 мм 100 м ±5 м</t>
  </si>
  <si>
    <t>"GAMMA" Проволока для плетения AW-1.5 d 1.5 мм 10 м ±0.5 м</t>
  </si>
  <si>
    <t>Зажим-соединитель DC-093/5 5 шт</t>
  </si>
  <si>
    <t>nightangel</t>
  </si>
  <si>
    <t>Калька 30 г/кв.м 84 см 40 м</t>
  </si>
  <si>
    <t>Калька 48 г/кв.м 84 см 40 м</t>
  </si>
  <si>
    <t xml:space="preserve"> "ORGAN" супер стрейч 5 шт</t>
  </si>
  <si>
    <t>"ORGAN" для шелка 5 шт</t>
  </si>
  <si>
    <t>№049 голубой</t>
  </si>
  <si>
    <t>№047 лазурный</t>
  </si>
  <si>
    <t>ponikka</t>
  </si>
  <si>
    <t>белый (white 650)</t>
  </si>
  <si>
    <t>розовый (rosaline)</t>
  </si>
  <si>
    <t>св. кремовый (lt. creamrose</t>
  </si>
  <si>
    <t>Бусины стеклянные :</t>
  </si>
  <si>
    <t>"PRECIOSA" под жемчуг 131 10 011 6 мм 10 шт</t>
  </si>
  <si>
    <t>valema</t>
  </si>
  <si>
    <t xml:space="preserve">Клей </t>
  </si>
  <si>
    <t>"Fray Check" Средство 968020 22.5 мл</t>
  </si>
  <si>
    <t>Vervaco наборы для вышивания</t>
  </si>
  <si>
    <t>1200 "подушка" 40х40 см</t>
  </si>
  <si>
    <t>668 "Счастье"</t>
  </si>
  <si>
    <t>№08 красный</t>
  </si>
  <si>
    <t xml:space="preserve"> №04 желтый</t>
  </si>
  <si>
    <t xml:space="preserve"> №13 зеленый</t>
  </si>
  <si>
    <t>сутаж 1с14 2.5 мм 20 м</t>
  </si>
  <si>
    <t>ЧЕРНЫЙ</t>
  </si>
  <si>
    <t>704001 / голубой</t>
  </si>
  <si>
    <t>468014 / бежевый</t>
  </si>
  <si>
    <t>964012 /серый</t>
  </si>
  <si>
    <t>886016 / хаки</t>
  </si>
  <si>
    <t>605032 / синий</t>
  </si>
  <si>
    <t>420068 / св.бежевый</t>
  </si>
  <si>
    <t>941040 / св. серый</t>
  </si>
  <si>
    <t>Кольцо для бус R-02 5 мм 50 шт</t>
  </si>
  <si>
    <t>Кольцо для бус R-04 3 мм 50 шт</t>
  </si>
  <si>
    <t>Кольцо для бус R-05 2.5 мм 50 шт</t>
  </si>
  <si>
    <t>Заготовки для заколок DC-302/2 8 см 2 шт</t>
  </si>
  <si>
    <t>DROPS 311-11001 8/0 50 г</t>
  </si>
  <si>
    <t>10090 коричневый</t>
  </si>
  <si>
    <t>23980 черный</t>
  </si>
  <si>
    <t>60010 голубой</t>
  </si>
  <si>
    <t>круглый 12/0 311-19001 50 г</t>
  </si>
  <si>
    <t>43020 серый</t>
  </si>
  <si>
    <t>круглый 11/0 311-19001 50 г</t>
  </si>
  <si>
    <t>круглый 11/0 331-19001 50 г</t>
  </si>
  <si>
    <t>38118 т.бежевый</t>
  </si>
  <si>
    <t>круглый 1 10/0 10 х 5 г</t>
  </si>
  <si>
    <t>68105 (Ф219) медь</t>
  </si>
  <si>
    <t>68106 (Ф220) бронза</t>
  </si>
  <si>
    <t xml:space="preserve">Армированные, мелкая намотка </t>
  </si>
  <si>
    <t>35 ЛЛ 200 м Б/Ч 20 шт КН</t>
  </si>
  <si>
    <t>№115 ЧЕРНЫЙ</t>
  </si>
  <si>
    <t>сутаж 1с13 1.8 мм 20 м</t>
  </si>
  <si>
    <t>472007 / коричневый</t>
  </si>
  <si>
    <t>универсальная (9 размеров ширины)</t>
  </si>
  <si>
    <t>Полиэстер, мелкая намотка (200 - 1000 я)</t>
  </si>
  <si>
    <t>40/2 "Gamma" ассорти 400 я 30 шт</t>
  </si>
  <si>
    <t>Набор №01(на замену любой другой)</t>
  </si>
  <si>
    <t xml:space="preserve">вьюнчик+рюш+сутаж </t>
  </si>
  <si>
    <t>G-507 детские 140 мм СК</t>
  </si>
  <si>
    <t>391164 / яр.розовый</t>
  </si>
  <si>
    <t>Клей для мал. клеев. пист. длинн. 4 шт</t>
  </si>
  <si>
    <t>"GAMMA" Копир TW-03 в блистере</t>
  </si>
  <si>
    <t>"Zlatka" GBR-01 стекло 6 мм</t>
  </si>
  <si>
    <t>№021 голубой</t>
  </si>
  <si>
    <t>№029 черный</t>
  </si>
  <si>
    <t>"PRECIOSA" кабошоны 413-11-310 8 мм 6 шт</t>
  </si>
  <si>
    <t>"GAMMA" крючки цв. CH-15 металл d 2.0 мм 15 см</t>
  </si>
  <si>
    <t>синий</t>
  </si>
  <si>
    <t>"GAMMA" крючки цв. CH-15 металл d 2.5 мм 15 см</t>
  </si>
  <si>
    <t>"GAMMA" крючки цв. CH-15 металл d 3.0 мм 15 см</t>
  </si>
  <si>
    <t>"GAMMA" крючки цв. CH-15 металл d 3.5 мм 15 см</t>
  </si>
  <si>
    <t>"GAMMA" крючки цв. CH-15 металл d 4.0 мм 15 см</t>
  </si>
  <si>
    <t>"GAMMA" крючки цв. CH-15 металл d 4.5 мм 15 см</t>
  </si>
  <si>
    <t>Вышивальные</t>
  </si>
  <si>
    <t>"GAMMA" ассорти V150/2 100% вискоза 10 x 200 я</t>
  </si>
  <si>
    <t>Набор №1</t>
  </si>
  <si>
    <t>Набор №2</t>
  </si>
  <si>
    <t>Набор №3</t>
  </si>
  <si>
    <t>U AB/Crystal AB (перламутровый)</t>
  </si>
  <si>
    <t>Заготовки для броши DC-311/5 3 см 5 шт</t>
  </si>
  <si>
    <t>№21 черно-белый</t>
  </si>
  <si>
    <t xml:space="preserve">Ткани фасованные PEPPY для пэчворка </t>
  </si>
  <si>
    <t>BUTTONS AND BLO ФАСОВКА 50х55 см 145±5 г/кв.м 100% хлопок</t>
  </si>
  <si>
    <t xml:space="preserve">Пряжа Россия Пехорская (ПТ) </t>
  </si>
  <si>
    <t>Успешная 100% хлопок мерсериз. 10 х 50 г 220 м</t>
  </si>
  <si>
    <t>№06 бл.розовый</t>
  </si>
  <si>
    <t>22013 DKTAN1</t>
  </si>
  <si>
    <t>Нютыка</t>
  </si>
  <si>
    <t>№57</t>
  </si>
  <si>
    <t>Золотая серия ВС-0801 "Баба - Яга"</t>
  </si>
  <si>
    <t>"Радуга бисера" наборы для вышивания</t>
  </si>
  <si>
    <t>с напечатанным рисунком №9</t>
  </si>
  <si>
    <t> В-312 Св.Нина</t>
  </si>
  <si>
    <t>"GAMMA" для валяния (фелтинга) FN-006 в блистере</t>
  </si>
  <si>
    <t>"GAMMA" для валяния запасные (фелтинга) FN-005 в блистере 5 шт.</t>
  </si>
  <si>
    <t>№36 грубые</t>
  </si>
  <si>
    <t>№40 тонкие</t>
  </si>
  <si>
    <t>Краски акриловые прочие</t>
  </si>
  <si>
    <t>глянцевые "DECOLA" 50 мл</t>
  </si>
  <si>
    <t>2928408 умбра жженая</t>
  </si>
  <si>
    <t>2928206 охра светлая</t>
  </si>
  <si>
    <t>2928101 белила титановые</t>
  </si>
  <si>
    <t>перламутровые "DECOLA" 50 мл</t>
  </si>
  <si>
    <t>6528107 серебристо-белая</t>
  </si>
  <si>
    <t>6528331 красная</t>
  </si>
  <si>
    <t>6528211 желтая</t>
  </si>
  <si>
    <t>6528515 синяя</t>
  </si>
  <si>
    <t>перламутровые 5 цв.</t>
  </si>
  <si>
    <t>10С 609-08</t>
  </si>
  <si>
    <t>anshutka</t>
  </si>
  <si>
    <t>№081 св.фиолетовый</t>
  </si>
  <si>
    <t xml:space="preserve">
№103 малиновый</t>
  </si>
  <si>
    <t>№104 т.красный</t>
  </si>
  <si>
    <t>№135 бордовый</t>
  </si>
  <si>
    <t>№023 оранжевый</t>
  </si>
  <si>
    <t>Акулька</t>
  </si>
  <si>
    <t>Пяльцы</t>
  </si>
  <si>
    <t>РАМКА универсальные "G-step" пластик GSP-01</t>
  </si>
  <si>
    <t>24*24 см /9"*9"</t>
  </si>
  <si>
    <t>Фетр декоративный А-270/350 20х30 см 5 шт.</t>
  </si>
  <si>
    <t>ассорти №1</t>
  </si>
  <si>
    <t>ассорти №2</t>
  </si>
  <si>
    <t>"DIMENSIONS" paint works №04 для раскраш. акриловыми красками</t>
  </si>
  <si>
    <t>91132 "Цветы на морском  побережье"</t>
  </si>
  <si>
    <t>Super_e</t>
  </si>
  <si>
    <t>голубая</t>
  </si>
  <si>
    <t xml:space="preserve">Фурнитура пластик+металл </t>
  </si>
  <si>
    <t>застежки</t>
  </si>
  <si>
    <t>чёрные</t>
  </si>
  <si>
    <t>Шнур+шнурки</t>
  </si>
  <si>
    <t>Шнур Россия+Белоруссия</t>
  </si>
  <si>
    <t>1с34 6 мм пустой 100 м</t>
  </si>
  <si>
    <t>Аппликации, термонаклейки Тайвань</t>
  </si>
  <si>
    <t>Термонаклейки "L" №19 12 шт</t>
  </si>
  <si>
    <t>L039-2 медвежонок-футболист жёлтый 13х6.3 см</t>
  </si>
  <si>
    <t>Термонаклейки №06 12 шт</t>
  </si>
  <si>
    <t>№1393 бейсболка 8х6.5 см</t>
  </si>
  <si>
    <t>Аппликации, термонаклейки Польша</t>
  </si>
  <si>
    <t>на клеевой основе № 5 12 шт (П)</t>
  </si>
  <si>
    <t>5-006B мышонок Baby голубой 6.5х5.6 см</t>
  </si>
  <si>
    <t xml:space="preserve">Лента техническая </t>
  </si>
  <si>
    <t xml:space="preserve">косая бейка+кант </t>
  </si>
  <si>
    <t>Т-23 (4с23) хозяйственный 3 мм 25 м</t>
  </si>
  <si>
    <t>Крючки шубные 50 шт. (ТА)</t>
  </si>
  <si>
    <t>Косая бейка "GAMMA" GK-18P 17-18 мм ТА</t>
  </si>
  <si>
    <t>Любо дело</t>
  </si>
  <si>
    <t>№02/2012</t>
  </si>
  <si>
    <t>фурнитура со стразами "Micron"</t>
  </si>
  <si>
    <t>GB 1306 Шпилька со стразами 80х12 мм 10 шт</t>
  </si>
  <si>
    <t>№12 шлифованная бронза (прозрачный)</t>
  </si>
  <si>
    <t>Костюмные на ножке - 2</t>
  </si>
  <si>
    <t>TD 0047 24 " ( 15 мм) 72 шт. СК</t>
  </si>
  <si>
    <t>№010 бежевый</t>
  </si>
  <si>
    <t>Костюмные на ножке - 3</t>
  </si>
  <si>
    <t>№014 рыжий</t>
  </si>
  <si>
    <t>Костюмные на ножке - 4</t>
  </si>
  <si>
    <t>Костюмные на ножке - 5</t>
  </si>
  <si>
    <t>№066 молочный</t>
  </si>
  <si>
    <t>Пальтовые/шубные</t>
  </si>
  <si>
    <t>PS 0007 78 " ( 50 мм) 24 шт СК</t>
  </si>
  <si>
    <t>№856 рыжий</t>
  </si>
  <si>
    <t>Mr.Painter Набор штампов 14*18 см</t>
  </si>
  <si>
    <t>ASM-33 "Кружево №1"</t>
  </si>
  <si>
    <t>Mr.Painter UH-60 Держатель для штампов</t>
  </si>
  <si>
    <t>SQUARE 321-20001 2.6х2.6 мм 50 г (Ч)</t>
  </si>
  <si>
    <t>SQUARE 321-30001 3.4х3.4 мм 50 г</t>
  </si>
  <si>
    <t>18503 золотой крем</t>
  </si>
  <si>
    <t>STARS 321-47001 6x6 мм 50 г</t>
  </si>
  <si>
    <t>№06 красный/коричневый</t>
  </si>
  <si>
    <t>№028 черно-синий</t>
  </si>
  <si>
    <t>№004 бордо</t>
  </si>
  <si>
    <t>№002 коричневый</t>
  </si>
  <si>
    <t>TD 0017 84 " ( 53 мм) 24 шт. СК</t>
  </si>
  <si>
    <t>48102 прозрачный</t>
  </si>
  <si>
    <t>78102 прозрачный</t>
  </si>
  <si>
    <t>№020 красный</t>
  </si>
  <si>
    <t>№001 красный</t>
  </si>
  <si>
    <t>Принадлежности для быт. шв. машин</t>
  </si>
  <si>
    <t>Вышитые картины</t>
  </si>
  <si>
    <t>№06/2012</t>
  </si>
  <si>
    <t>Чудесная Игла наборы для вышивания</t>
  </si>
  <si>
    <t>48-01 "Вилла у моря" 24х31 см</t>
  </si>
  <si>
    <t>Термонаклейки №14 12 шт</t>
  </si>
  <si>
    <t>№1643 ягодки 2.5х2 см</t>
  </si>
  <si>
    <t>№014 яр.розовый</t>
  </si>
  <si>
    <t>№046 лиловый</t>
  </si>
  <si>
    <t>№091 св.салатовый</t>
  </si>
  <si>
    <t>№136 св.синий</t>
  </si>
  <si>
    <t>черный (jet)</t>
  </si>
  <si>
    <t>ihelen</t>
  </si>
  <si>
    <t>PE02 5044 матово-красный</t>
  </si>
  <si>
    <t>PE02 5029 жемчужно-пурпурный</t>
  </si>
  <si>
    <t>PE02 5031 жемчужно-фиолетовый</t>
  </si>
  <si>
    <t>PE02 5129 под серебро</t>
  </si>
  <si>
    <t>PE02 5527 матово-белый</t>
  </si>
  <si>
    <t>S302 1629 ярко-зеленый</t>
  </si>
  <si>
    <t>S302 323 под изумруд</t>
  </si>
  <si>
    <t>S302 001 белый</t>
  </si>
  <si>
    <t>S302 1132 под светлое золото</t>
  </si>
  <si>
    <t>S302 1105 под олово</t>
  </si>
  <si>
    <t>S302 033 рыжий</t>
  </si>
  <si>
    <t>S302 093 бежевый</t>
  </si>
  <si>
    <t>S302 1150 лимонно-желтый</t>
  </si>
  <si>
    <t xml:space="preserve">Паутинка </t>
  </si>
  <si>
    <t xml:space="preserve">двухстор. для кожи "Трансфер" </t>
  </si>
  <si>
    <t>06 мм 100 м</t>
  </si>
  <si>
    <t xml:space="preserve"> Иглы ручные</t>
  </si>
  <si>
    <t>36-275 блистер 10 шт.</t>
  </si>
  <si>
    <t xml:space="preserve">капроновая </t>
  </si>
  <si>
    <t>PE02 5519 под бронзу</t>
  </si>
  <si>
    <t>PE02 5101 под жемчуг</t>
  </si>
  <si>
    <t>S302 053 шоколадный</t>
  </si>
  <si>
    <t>S302 301 каштановый</t>
  </si>
  <si>
    <t>S302 1134 сливовый</t>
  </si>
  <si>
    <t>S302 1101 под жемчуг</t>
  </si>
  <si>
    <t>№042 т. терракот</t>
  </si>
  <si>
    <t>для кожи и меха 36-275 блистер 10 шт.</t>
  </si>
  <si>
    <t>"Mr.Painter" BRD024/01 Набор брадсов</t>
  </si>
  <si>
    <t>"Детские вещички"</t>
  </si>
  <si>
    <t>"Mr.Painter" HKN Нож для художественных работ</t>
  </si>
  <si>
    <t>"Mr.Painter" UH-165 Держатель для штампов</t>
  </si>
  <si>
    <t>ASM-28 "Фразы в рамочках"</t>
  </si>
  <si>
    <t>Штифт с резьбой DC-103 10 мм 50 шт</t>
  </si>
  <si>
    <t>Бисер Япония "ТОНО"</t>
  </si>
  <si>
    <t>круглый 8 10/0 5 туб х 5 г</t>
  </si>
  <si>
    <t>№25D гранатовый</t>
  </si>
  <si>
    <t>№38 розовый</t>
  </si>
  <si>
    <t>круглый 5 10/0 5 туб х 5 г</t>
  </si>
  <si>
    <t>№151 св.сиреневый/перл</t>
  </si>
  <si>
    <t>№906 розово-малиновый/перл</t>
  </si>
  <si>
    <t>"Сваровски" 5328 Crystal AB 4 мм 12 шт в тубе</t>
  </si>
  <si>
    <t>перламутр (001 AB)</t>
  </si>
  <si>
    <t>"Zlatka" дерево HBR-01 3х6 мм 50 шт ±2 шт</t>
  </si>
  <si>
    <t>№16 бронза</t>
  </si>
  <si>
    <t>"Изготовление открытки" №06</t>
  </si>
  <si>
    <t>АБ 35-900 "Мои первые открытки</t>
  </si>
  <si>
    <t>Фетр декоративный А-270/250 20х30 см 5 шт.</t>
  </si>
  <si>
    <t>ассорти №3</t>
  </si>
  <si>
    <t>ассорти №4</t>
  </si>
  <si>
    <t>ассорти №5</t>
  </si>
  <si>
    <t>"Gamma" с замком 45 мкр. 8х10 см 100 шт.</t>
  </si>
  <si>
    <t>"Zlatka" RS SS10 Crystal 2.7 мм акрил 144 шт</t>
  </si>
  <si>
    <t>Ленты декоративные "GAMMA"/"BLITZ</t>
  </si>
  <si>
    <t>"GAMMA" GR-06 1/4 " 45.5 м</t>
  </si>
  <si>
    <t>№034 розовый</t>
  </si>
  <si>
    <t>№037 т.розовый</t>
  </si>
  <si>
    <t>Лапо4ка</t>
  </si>
  <si>
    <t>Бубенчики NI-10 10 мм 10 шт</t>
  </si>
  <si>
    <t>Кольцо для бус R-06 5.5 мм 50 шт</t>
  </si>
  <si>
    <t>ASM-31 "Бордюры №2"</t>
  </si>
  <si>
    <t>смитёха</t>
  </si>
  <si>
    <t>Тусяня</t>
  </si>
  <si>
    <t xml:space="preserve">K18 "Gamma" Aida №18 ФАСОВКА 100 % хлопок </t>
  </si>
  <si>
    <t>150х100 см/  белый</t>
  </si>
  <si>
    <t>мулине "Цветик-Семицветик" х/б 7 x 20 м Россия</t>
  </si>
  <si>
    <t>Набор №5 зеленая гамма</t>
  </si>
  <si>
    <t>Набор №1 желтая гамма</t>
  </si>
  <si>
    <t>Ассорти</t>
  </si>
  <si>
    <t>Набор №3 красная гамма</t>
  </si>
  <si>
    <t>Набор №7 коричневая гамма</t>
  </si>
  <si>
    <r>
      <t>Бисер и бусы</t>
    </r>
  </si>
  <si>
    <t xml:space="preserve">Бусины стеклянные </t>
  </si>
  <si>
    <t>8 мм №014 коричневый</t>
  </si>
  <si>
    <t>8 мм 25 шт ± 1 шт №09 т.рыжий</t>
  </si>
  <si>
    <t xml:space="preserve">"Сваровски" 5328 цветные 4 мм 12 шт в тубе </t>
  </si>
  <si>
    <t>4 мм 12 шт в тубе золото (light colorado topaz 246)</t>
  </si>
  <si>
    <t xml:space="preserve">Бусины Чехия </t>
  </si>
  <si>
    <t xml:space="preserve">PRECIOSA под жемчуг 131 10 011 12 мм 5 шт </t>
  </si>
  <si>
    <t>131 10 011 12 мм 5 шт золотой (gold)</t>
  </si>
  <si>
    <t xml:space="preserve">"PRECIOSA" под жемчуг 131 10 011 4 мм 10 шт </t>
  </si>
  <si>
    <t>131 10 011 4 мм 10 шт бронзовый (bronze)</t>
  </si>
  <si>
    <t xml:space="preserve">"GAMMA" Проволока для бисера </t>
  </si>
  <si>
    <t>DZ d 0.3 мм 100 м ±5 м</t>
  </si>
  <si>
    <t>DZ d 0.3 мм 100 м ±5 м №22 светло-коричневый</t>
  </si>
  <si>
    <t>DZ d 0.3 мм 100 м ±5 м №23 светло-оливковый</t>
  </si>
  <si>
    <t>"GAMMA" Проволока для плетения</t>
  </si>
  <si>
    <t xml:space="preserve"> AW-1 d 1 мм 10 м ±0.5 м </t>
  </si>
  <si>
    <t xml:space="preserve"> AW-1.5 d 1.5 мм 10 м ±0.5 м </t>
  </si>
  <si>
    <t xml:space="preserve">Зажим для узла DC-091 50 шт </t>
  </si>
  <si>
    <t>DC-091 50 шт №02 под никель</t>
  </si>
  <si>
    <t xml:space="preserve">Зажим-соединитель DC-093/5 5 шт </t>
  </si>
  <si>
    <t>DC-093/5 5 шт №01 под золото</t>
  </si>
  <si>
    <t>DC-093/5 5 шт №03 под черный никель</t>
  </si>
  <si>
    <t>R-05 2.5 мм 50 шт №01 под золото</t>
  </si>
  <si>
    <t>R-05 2.5 мм 50 шт №02 под никель</t>
  </si>
  <si>
    <t xml:space="preserve">Штифт "гвоздик" DC-101 50 мм 50 шт </t>
  </si>
  <si>
    <t>DC-101 50 мм 50 шт №01 под золото</t>
  </si>
  <si>
    <t>DC-101 50 мм 50 шт №03 под черный никель</t>
  </si>
  <si>
    <t xml:space="preserve"> Штифт с петлей DC-102 50 мм 50 шт </t>
  </si>
  <si>
    <t>DC-102 50 мм 50 шт №01 под золото</t>
  </si>
  <si>
    <t>DC-102 50 мм 50 шт №02 под никель</t>
  </si>
  <si>
    <t xml:space="preserve">Штифт с петлей DC-102 50 мм 50 шт </t>
  </si>
  <si>
    <t>DC-102 50 мм 50 шт №03 под черный никель</t>
  </si>
  <si>
    <r>
      <t>Лента декоративная</t>
    </r>
  </si>
  <si>
    <t xml:space="preserve">Тесьма декоративная "BLITZ" </t>
  </si>
  <si>
    <t xml:space="preserve">бархат.эласт. VRE-06 6 мм 16.5 м ±0.5 м </t>
  </si>
  <si>
    <t>VRE-06 6 мм 16.5 м ±0.5 м №038 т.синий</t>
  </si>
  <si>
    <t xml:space="preserve">бархатная VR-20 20 мм 16.5 м ±0.5 м </t>
  </si>
  <si>
    <t>VR-20 20 мм 16.5 м ±0.5 м №061 св.св.бежевый</t>
  </si>
  <si>
    <t xml:space="preserve">Кольцо для бус R-05 2.5 мм 50 шт </t>
  </si>
  <si>
    <t>DC-101 50 мм 50 шт №02 под никель</t>
  </si>
  <si>
    <t>AW-1 d 1 мм 10 м ±0.5 м №21 серый</t>
  </si>
  <si>
    <t>AW-1.5 d 1.5 мм 10 м ±0.5 м №04 под медь</t>
  </si>
  <si>
    <t>4 мм 12 шт в тубе желтый (jonquil 213)</t>
  </si>
  <si>
    <t>МилЛеди</t>
  </si>
  <si>
    <t>№07</t>
  </si>
  <si>
    <t>И-0566 "Искренность"</t>
  </si>
  <si>
    <t>И-0568 "Утро"</t>
  </si>
  <si>
    <t>Н-0513 "Цветы в кувшине"</t>
  </si>
  <si>
    <t>№15</t>
  </si>
  <si>
    <t>И-1125 "Счастье"</t>
  </si>
  <si>
    <t>K04 "Gamma" Aida №14 цв. ФАСОВКА 100% хлопок 50х50 см 5 шт</t>
  </si>
  <si>
    <t xml:space="preserve"> салатовый</t>
  </si>
  <si>
    <t>№03</t>
  </si>
  <si>
    <t>СТ-0544 "Сноубордистка"</t>
  </si>
  <si>
    <t xml:space="preserve"> d 2.0 мм</t>
  </si>
  <si>
    <t>5-ти компл. BC2 бамбук d 4.0 мм 20 см</t>
  </si>
  <si>
    <t>5-ти компл. BC2 бамбук d 5.0 мм 20 см</t>
  </si>
  <si>
    <t>круговые BC1 бамбук d 2.0-2.5 мм 80 см</t>
  </si>
  <si>
    <t>круговые BC1 бамбук d 3.0-3.5 мм 80 см</t>
  </si>
  <si>
    <t>d 3.0 мм</t>
  </si>
  <si>
    <t>круговые BC1 бамбук d 5.0-5.5 мм 80 см</t>
  </si>
  <si>
    <t>d 5.0 мм</t>
  </si>
  <si>
    <t>с покрытием</t>
  </si>
  <si>
    <t>круговые KNC металл d 3.5 мм 80 см</t>
  </si>
  <si>
    <t>круговые KNC металл d 4.5 мм 80 см</t>
  </si>
  <si>
    <t>раздельные на леске KNK металл d 2.0 мм 50 см</t>
  </si>
  <si>
    <t xml:space="preserve"> с фиксатором</t>
  </si>
  <si>
    <t>раздельные на леске KNK металл d 3.5 мм 50 см</t>
  </si>
  <si>
    <t xml:space="preserve">  с фиксатором</t>
  </si>
  <si>
    <t xml:space="preserve"> 3 мм/4 мм/5 мм</t>
  </si>
  <si>
    <t xml:space="preserve">  с замком</t>
  </si>
  <si>
    <t xml:space="preserve"> для жаккардовых узоров</t>
  </si>
  <si>
    <t>"GAMMA" счетчик рядов CR пластик</t>
  </si>
  <si>
    <t>(2mm-5mm)</t>
  </si>
  <si>
    <t xml:space="preserve">  в пенале три размера</t>
  </si>
  <si>
    <t>(d 2+ 5мм) прямые</t>
  </si>
  <si>
    <t>бук</t>
  </si>
  <si>
    <t>Gold zack</t>
  </si>
  <si>
    <t>Пряжа прочая</t>
  </si>
  <si>
    <t>MY-050 "Шерсть для валяния" 100% мериносовая шерсть 50 г</t>
  </si>
  <si>
    <t>№6063 св.беж/липа/кирпич</t>
  </si>
  <si>
    <t>"GAMMA" крючки CHT металл d 2-3.5 мм 15 см</t>
  </si>
  <si>
    <t xml:space="preserve"> d 3.0 мм с покрытием</t>
  </si>
  <si>
    <t xml:space="preserve">  d 1.5 мм</t>
  </si>
  <si>
    <t>Подвески металл MC-24 d 24 мм 100 шт</t>
  </si>
  <si>
    <t>№33 ст.бронза</t>
  </si>
  <si>
    <t xml:space="preserve">  19С 1294-08</t>
  </si>
  <si>
    <t>"GAMMA" BR-1017 в блистере 10 мм</t>
  </si>
  <si>
    <t>"GAMMA" BR-1011 в блистере 10 мм</t>
  </si>
  <si>
    <t>розовый</t>
  </si>
  <si>
    <t>РАМКА универсальные "G-step" пластик GSP-01 24*24 см /9"*9"</t>
  </si>
  <si>
    <t>круговые KNC металл d 2.0 мм 80 см</t>
  </si>
  <si>
    <t>"GAMMA" cпицы для снятия петель CS-03 пластик 3 шт</t>
  </si>
  <si>
    <t>5-ти компл. BC2 бамбук d 2.0-2.5 мм 20 см</t>
  </si>
  <si>
    <t>5-ти компл. BC2 бамбук d 3.0 мм 20 см</t>
  </si>
  <si>
    <t>бретели для бюстгальтеров</t>
  </si>
  <si>
    <t>"GAMMA" наперсток для вязания CP-04</t>
  </si>
  <si>
    <t>"GAMMA" устройство для изгот. помпонов PM-2</t>
  </si>
  <si>
    <t>"GAMMA" фиксатор д/спиц NP2 пластик 2 шт</t>
  </si>
  <si>
    <t>"GAMMA" спицы для вязания жгутов(кос) NS2 11 см 2 шт</t>
  </si>
  <si>
    <t>"GAMMA" контейнер T-35</t>
  </si>
  <si>
    <t>"GAMMA" контейнер T-36</t>
  </si>
  <si>
    <t>РАМКА с клипсой "GAMMA" PRK 45х30 см</t>
  </si>
  <si>
    <t>"GAMMA" крючки с пласт.колпачком HC</t>
  </si>
  <si>
    <t>"Классика" без кисти "Луч" 24 цв.</t>
  </si>
  <si>
    <t>Прочие</t>
  </si>
  <si>
    <t>Нить отделочная Л68 67% лен 33% лавсан 1000 м</t>
  </si>
  <si>
    <t xml:space="preserve">суровый </t>
  </si>
  <si>
    <t>Нить отделочная П6 100% лен 250 м</t>
  </si>
  <si>
    <t>Нить джутовая Д5 100% джут 150 м</t>
  </si>
  <si>
    <t>a-str</t>
  </si>
  <si>
    <t>РАМКА с клипсой "GAMMA" PRK 61х30 см</t>
  </si>
  <si>
    <t> Иглы ручные</t>
  </si>
  <si>
    <t>"PRYM" для вышивания 125554 6 шт.</t>
  </si>
  <si>
    <t>120-624 "Овощи"</t>
  </si>
  <si>
    <t>№ 90</t>
  </si>
  <si>
    <t>U-9016 универсальные в блистере 160 мм</t>
  </si>
  <si>
    <t>40/2 "Gamma" 400 я 10 шт</t>
  </si>
  <si>
    <t>\_БЕЛЫЙ</t>
  </si>
  <si>
    <t>"GAMMA" WD-11 23 мм 9.1 м ±0.5 м СК</t>
  </si>
  <si>
    <t>№015 желтый</t>
  </si>
  <si>
    <t>"GAMMA" WD-14 22 мм 9.1 м ±0.5 м СК</t>
  </si>
  <si>
    <t>№104 голубой</t>
  </si>
  <si>
    <t>шитье импортное</t>
  </si>
  <si>
    <t>"GAMMA" 039 35 мм 8.8 м ±0.2</t>
  </si>
  <si>
    <t>"GAMMA" цветное 101 25 мм 8.8 м ±0.2</t>
  </si>
  <si>
    <t>сиреневый</t>
  </si>
  <si>
    <t>"GAMMA" цветное 950 35 мм 8.8 м</t>
  </si>
  <si>
    <t>салатовый</t>
  </si>
  <si>
    <t>"Sofi" 25 мм W253G 50 м ±2 м</t>
  </si>
  <si>
    <t>№002</t>
  </si>
  <si>
    <t>№006</t>
  </si>
  <si>
    <t>№29</t>
  </si>
  <si>
    <t>№30</t>
  </si>
  <si>
    <t>№32</t>
  </si>
  <si>
    <t>№44</t>
  </si>
  <si>
    <t>№45</t>
  </si>
  <si>
    <t>№61</t>
  </si>
  <si>
    <t>№65</t>
  </si>
  <si>
    <t>№74</t>
  </si>
  <si>
    <t>№80</t>
  </si>
  <si>
    <t>№82</t>
  </si>
  <si>
    <t>№83</t>
  </si>
  <si>
    <t>№132</t>
  </si>
  <si>
    <t>№143</t>
  </si>
  <si>
    <t>№004</t>
  </si>
  <si>
    <t>№083</t>
  </si>
  <si>
    <t> 472007 / коричневый</t>
  </si>
  <si>
    <t>348008 / бордовый</t>
  </si>
  <si>
    <t>maryana-n</t>
  </si>
  <si>
    <t>Коробка для мелочей №5 "Тривол"</t>
  </si>
  <si>
    <t>оранжевый</t>
  </si>
  <si>
    <t>"ORGAN" для квилтинга 5 шт</t>
  </si>
  <si>
    <t>"ORGAN" №70-90 5 шт</t>
  </si>
  <si>
    <t>Ткани фасованные PEPPY для пэчворка</t>
  </si>
  <si>
    <t>HARVEST ФАСОВКА 50х55 см 145±5 г/кв.м 100% хлопок</t>
  </si>
  <si>
    <t>HARV 212D</t>
  </si>
  <si>
    <t>PASSAGE TO INDIA ФАСОВКА 50х55 см 122±5 г/кв.м 100% хлопок</t>
  </si>
  <si>
    <t>ALOM-11824-43 LEAF</t>
  </si>
  <si>
    <t>ALOM-11830-133 GOLD</t>
  </si>
  <si>
    <t>STOF ФАСОВКА 50х55 см 140±5 г/кв.м 100% хлопок</t>
  </si>
  <si>
    <t>22017 BRO1</t>
  </si>
  <si>
    <t xml:space="preserve"> "Конус"</t>
  </si>
  <si>
    <t>3-9307 закройные в блистере 185 мм</t>
  </si>
  <si>
    <t>Наборы для шитья</t>
  </si>
  <si>
    <t>НШ-015 6 х 7 см</t>
  </si>
  <si>
    <t>в пласт.сумке</t>
  </si>
  <si>
    <t>P-040 Иглы для закал. "ромашка" "BLITZ" 12 x 40 шт</t>
  </si>
  <si>
    <t>"GAMMA" контейнер T-33</t>
  </si>
  <si>
    <t>annieNN</t>
  </si>
  <si>
    <t xml:space="preserve">  12 шлифованная бронза</t>
  </si>
  <si>
    <t>Фетр декоративный А-270/350 30х45 см</t>
  </si>
  <si>
    <t xml:space="preserve"> 204/5 черный</t>
  </si>
  <si>
    <t>234/5 оливковый</t>
  </si>
  <si>
    <t>Фетр декоративный А-270/250 30х45 см</t>
  </si>
  <si>
    <t>237/5 кремовый</t>
  </si>
  <si>
    <t>321 шампанское</t>
  </si>
  <si>
    <t>323 сиренево-розовый</t>
  </si>
  <si>
    <t>P-020 Булавки декоративные "GAMMA" 2 шт</t>
  </si>
  <si>
    <t>DMarinaV</t>
  </si>
  <si>
    <t xml:space="preserve">Шторная фурнитура </t>
  </si>
  <si>
    <t xml:space="preserve">кисти+подхваты </t>
  </si>
  <si>
    <t>001 под золото</t>
  </si>
  <si>
    <t>"Sofi" Подхват с магнитом MAG-07 СК</t>
  </si>
  <si>
    <t>Разное </t>
  </si>
  <si>
    <t>Компьютерный журнал (CD-диск)</t>
  </si>
  <si>
    <t>№29 Детская одежда</t>
  </si>
  <si>
    <t>№54 Игры девочек</t>
  </si>
  <si>
    <t>№47 Детская спортивная одежда</t>
  </si>
  <si>
    <t>Набор шаблонов 611147 10 шт</t>
  </si>
  <si>
    <t>Заготовки для заколок DC-301 6 см 10 шт</t>
  </si>
  <si>
    <t>Заготовки для заколок DC-302 8 см 10 шт</t>
  </si>
  <si>
    <t>Органайзер для изготовления бус OMB-01 31,5x23 см</t>
  </si>
  <si>
    <t xml:space="preserve">Бисер и бусы </t>
  </si>
  <si>
    <t>№60</t>
  </si>
  <si>
    <t>Заготовки для броши DC-308/5 1.5 см 5 шт</t>
  </si>
  <si>
    <t>Заготовки для броши DC-309/5 2 см 5 шт</t>
  </si>
  <si>
    <t>№026 голубой</t>
  </si>
  <si>
    <t>AY 9100 24 " ( 15 мм) 36 шт</t>
  </si>
  <si>
    <t>Ножницы "KONIG-PAUL"</t>
  </si>
  <si>
    <t>922 парикмахерские 160 мм</t>
  </si>
  <si>
    <t xml:space="preserve"> Ге</t>
  </si>
  <si>
    <t>"GAMMA" гобеленовые №26 N-368 25 шт.</t>
  </si>
  <si>
    <t xml:space="preserve"> в конверте/острые</t>
  </si>
  <si>
    <t>mari63na</t>
  </si>
  <si>
    <t>с замком 15х20 см 100 шт.</t>
  </si>
  <si>
    <t>15Х20 см</t>
  </si>
  <si>
    <t>"Gamma" с замком 45 мкр. 12х17 см 100 шт.</t>
  </si>
  <si>
    <t>12х17</t>
  </si>
  <si>
    <t>РАМКА универсальные "G-step" пластик GSP-02 33*27 см /13"*10"</t>
  </si>
  <si>
    <t>Infantily</t>
  </si>
  <si>
    <t>Краски акриловые прочее</t>
  </si>
  <si>
    <t>контур по стеклу и керамике №1 "DECOLA" 18 мл</t>
  </si>
  <si>
    <t>5303104 белый</t>
  </si>
  <si>
    <t>"РС студия" наборы для вышивания</t>
  </si>
  <si>
    <t>РС №21</t>
  </si>
  <si>
    <t>"ORGAN" №70-100 5 шт</t>
  </si>
  <si>
    <t>по стеклу и керамике "DECOLA" 50 мл</t>
  </si>
  <si>
    <t>4028720 изумрудная</t>
  </si>
  <si>
    <t>С-462 Н "Белый тигр" 22х16 см</t>
  </si>
  <si>
    <t>26 мм ( 1 ") "GAMMA" 33 м ±2 м</t>
  </si>
  <si>
    <t>№084 серо-зеленый</t>
  </si>
  <si>
    <t>27 мм ( 1 ") "GAMMA" 33 м ±2 м</t>
  </si>
  <si>
    <t>28 мм ( 1 ") "GAMMA" 33 м ±2 м</t>
  </si>
  <si>
    <t>№101 бл-оранжевый</t>
  </si>
  <si>
    <t>29 мм ( 1 ") "GAMMA" 33 м ±2 м</t>
  </si>
  <si>
    <t> №099 коричневый</t>
  </si>
  <si>
    <t>  в блистере</t>
  </si>
  <si>
    <t>razvedchica</t>
  </si>
  <si>
    <t xml:space="preserve">Товары для творчества </t>
  </si>
  <si>
    <t>Mr.Painter Набор бумаги DPP-A4 21x29.7 см</t>
  </si>
  <si>
    <t>Mr.Painter для скрапбукинга PSG 10 шт. 30.5x30.5 см</t>
  </si>
  <si>
    <t>(190)008 мишки</t>
  </si>
  <si>
    <t>(190)007</t>
  </si>
  <si>
    <t>Пряжа Россия СПБ</t>
  </si>
  <si>
    <t>Азалия 30%хлопок 70% вискоза. 8 х 100 г</t>
  </si>
  <si>
    <t>(190)004</t>
  </si>
  <si>
    <t>"Mr.Painter" BRD022/01 Набор брадсов</t>
  </si>
  <si>
    <t>"Детский сад"</t>
  </si>
  <si>
    <t>08 "Малыши"</t>
  </si>
  <si>
    <t>(190)003 мишки</t>
  </si>
  <si>
    <t>№4305 ЧЕРНЫЙ</t>
  </si>
  <si>
    <t>детство кинофорума</t>
  </si>
  <si>
    <t>35176 "Восточные орхидеи"</t>
  </si>
  <si>
    <t>№67</t>
  </si>
  <si>
    <t>Ф-1005 "Дар жизни"</t>
  </si>
  <si>
    <t>Б-1060 "Танцующие мотыльки"</t>
  </si>
  <si>
    <t>07С 957 - БЧ (14) 1 м 150 см</t>
  </si>
  <si>
    <t>лен</t>
  </si>
  <si>
    <t>K04 "Gamma" Aida №14 цв. ФАСОВКА 100% хлопок 150х100 см</t>
  </si>
  <si>
    <t>РАМКА овал 13х18 см ( 5"х 7" )</t>
  </si>
  <si>
    <t>Маркировочный карандаш "PRYM" 611606</t>
  </si>
  <si>
    <t>серый</t>
  </si>
  <si>
    <t>"GAMMA" Приспособление (тенерифе) WIN-02 в блистере</t>
  </si>
  <si>
    <t>Пробойник ручной "Micron" PHM-04</t>
  </si>
  <si>
    <t>  5 мм</t>
  </si>
  <si>
    <t>рубашечные "Baby" металл цветные 1213-030 №2 KOH-I-NOOR d 9.7 мм 15 шт.</t>
  </si>
  <si>
    <t xml:space="preserve"> 998 фиолетовый или любой </t>
  </si>
  <si>
    <t>"PRYM" Лапка для молний 611975</t>
  </si>
  <si>
    <t>"Micron" Лапка PF-06</t>
  </si>
  <si>
    <t>для пришивания пуговиц</t>
  </si>
  <si>
    <t>Пластилин в ведре "Кроха" 11 цв.</t>
  </si>
  <si>
    <t>S 12С 784-08</t>
  </si>
  <si>
    <t>Пластилин "Люкс" 12 цв.</t>
  </si>
  <si>
    <t xml:space="preserve">  14С 1035-08</t>
  </si>
  <si>
    <t>Доска для лепки №1</t>
  </si>
  <si>
    <t>или №3 или №2</t>
  </si>
  <si>
    <t>Синтетические</t>
  </si>
  <si>
    <t>текстурированные "E" "Nitka" 150D/1 twisted 6500 м</t>
  </si>
  <si>
    <t xml:space="preserve">БЕЛЫЙ, черный по одной </t>
  </si>
  <si>
    <t>сумочная пластмассовая "Гамма","BLITZ"</t>
  </si>
  <si>
    <t>SB04 Пряжка-замок "Gamma" ФАСОВКА 1.5" (38 мм) 10 шт.</t>
  </si>
  <si>
    <t>"ORGAN" для джерси ассорти 5 шт</t>
  </si>
  <si>
    <t xml:space="preserve"> № 90</t>
  </si>
  <si>
    <r>
      <t> Фурнитура пластик+металл</t>
    </r>
  </si>
  <si>
    <r>
      <t>Товары для творчества</t>
    </r>
  </si>
  <si>
    <t>"Zlatka" акрил STR-06 6 мм 100 шт ±5 шт</t>
  </si>
  <si>
    <t>"Zlatka" акрил STR-12 12 мм 50 шт ±2 шт</t>
  </si>
  <si>
    <t>"Zlatka" акрил Z131 20 мм 5 х 5 шт СК</t>
  </si>
  <si>
    <t>"Zlatka" RS SS16 Crystal AB 3.9 мм акрил 144 шт</t>
  </si>
  <si>
    <t>"Zlatka" дерево HBS-01 10x10 мм 25 шт ±1 шт</t>
  </si>
  <si>
    <t>"Zlatka" акрил STR-08 8 мм 100 шт ±5 шт</t>
  </si>
  <si>
    <t>"Zlatka" акрил STC-08 8х8 мм 100 шт ±5 шт</t>
  </si>
  <si>
    <t>"Zlatka" DBT-02 стекло 24 мм 6 шт</t>
  </si>
  <si>
    <t>"Zlatka" GBC-01 стекло 4 мм</t>
  </si>
  <si>
    <t>"Zlatka" MBC-01 стекло 8 мм</t>
  </si>
  <si>
    <t>"Zlatka" MBR-01 стекло 12 мм</t>
  </si>
  <si>
    <t>"Zlatka" декор.украшения GW-10 6 шт</t>
  </si>
  <si>
    <t>"Zlatka" RS SS20 Crystal 4.7 мм акрил 144 шт</t>
  </si>
  <si>
    <t>"Zlatka" RS SS20 цветные 4.7 мм акрил 144 шт</t>
  </si>
  <si>
    <t xml:space="preserve">"Zlatka" GBR-02 стекло 8 мм </t>
  </si>
  <si>
    <t>"Zlatka" ZR-8 8 мм 25 шт ± 1 шт</t>
  </si>
  <si>
    <t>"Sculpey" Premo полимерная глина 57 г</t>
  </si>
  <si>
    <t>"Sculpey" III полимерная глина 57 г</t>
  </si>
  <si>
    <t xml:space="preserve">"PANNA" наборы для вышивания </t>
  </si>
  <si>
    <t>"GAMMA" для валяния (фелтинга) FNR-060 5 шт. в пакете</t>
  </si>
  <si>
    <t>"GAMMA" с липкой лентой 30 мкр. 10х20 см 100 шт.</t>
  </si>
  <si>
    <t>"GAMMA" с липкой лентой 30 мкр. 15х24 см 100 шт.</t>
  </si>
  <si>
    <t>"GAMMA" с липкой лентой 30 мкр. 18х24 см 100 шт.</t>
  </si>
  <si>
    <t>"GAMMA" NJ № 90 для джинсы 5 шт</t>
  </si>
  <si>
    <t>"GAMMA" Шпульки для шв.маш. металл SS-001 6 шт</t>
  </si>
  <si>
    <t>"GAMMA" NJ №100 для джинсы 5 шт</t>
  </si>
  <si>
    <t>"GAMMA" набор мулине "Суперцена" х/б 100 x 8 м</t>
  </si>
  <si>
    <t>"GAMMA" наборы ассорти</t>
  </si>
  <si>
    <t xml:space="preserve">"GAMMA" наборы ассорти </t>
  </si>
  <si>
    <t xml:space="preserve">Спицы "GAMMA" </t>
  </si>
  <si>
    <t xml:space="preserve">"Zlatka" для рукоделия и работы с бисером </t>
  </si>
  <si>
    <t xml:space="preserve">"Алиса" наборы для вышивания </t>
  </si>
  <si>
    <t>"Mr.Painter" для скрапбукинга FOP 10 шт. 30,5х30,5 см</t>
  </si>
  <si>
    <t>(230)001</t>
  </si>
  <si>
    <t>(230)003</t>
  </si>
  <si>
    <t>(230)006</t>
  </si>
  <si>
    <t>MI-07 Цепочка декоративная "Micron" 2 мм 25 м</t>
  </si>
  <si>
    <t>"Mr.Painter" Набор штемпельных подушечек 5 шт.</t>
  </si>
  <si>
    <t>UPS-597 фиолетовый</t>
  </si>
  <si>
    <t>UPS-876 под медь</t>
  </si>
  <si>
    <t>UPS-874 под золото</t>
  </si>
  <si>
    <t>UPS-877 под серебро</t>
  </si>
  <si>
    <t>UPS-001 белый</t>
  </si>
  <si>
    <t>UPS-093 желтый</t>
  </si>
  <si>
    <t>UPS-032 красный</t>
  </si>
  <si>
    <t>"Mr.Painter" DST Двусторонний скотч 5 шт.</t>
  </si>
  <si>
    <t>03 "Круг средний"</t>
  </si>
  <si>
    <t>02 "Круг малый"</t>
  </si>
  <si>
    <t>"Mr.Painter" для скрапбукинга PSW 10 шт. 30.5х30.5 см</t>
  </si>
  <si>
    <t>(190)007 часы</t>
  </si>
  <si>
    <t>(190)010</t>
  </si>
  <si>
    <t>(190)011</t>
  </si>
  <si>
    <t>(190)012 часы</t>
  </si>
  <si>
    <t>(230)109 (романтика)</t>
  </si>
  <si>
    <t>(190)163</t>
  </si>
  <si>
    <t>(190)164</t>
  </si>
  <si>
    <t>(230)002</t>
  </si>
  <si>
    <t>(230)004</t>
  </si>
  <si>
    <t>(230)005</t>
  </si>
  <si>
    <t>"Mr.Painter" для скрапбукинга PSL 10 шт. 30х30 см</t>
  </si>
  <si>
    <t>(190)058 Рецепты</t>
  </si>
  <si>
    <t>(270)172</t>
  </si>
  <si>
    <t>(270)173</t>
  </si>
  <si>
    <t>(270)174 точки</t>
  </si>
  <si>
    <t>(270)182</t>
  </si>
  <si>
    <t>(270)184</t>
  </si>
  <si>
    <t>(270)186 мелкие цветочки</t>
  </si>
  <si>
    <t>(190)044 Черно-белое</t>
  </si>
  <si>
    <t>(190)054 Новый Год</t>
  </si>
  <si>
    <t>(190)072 Сова</t>
  </si>
  <si>
    <t>(190)084 Карта</t>
  </si>
  <si>
    <t>"Mr.Painter" для скрапбукинга PSF 10 шт. 29,5х29,5 см</t>
  </si>
  <si>
    <t>(190)013 Малыш</t>
  </si>
  <si>
    <t>(190)035 Медведи</t>
  </si>
  <si>
    <t>(190)043 Черно-белое</t>
  </si>
  <si>
    <t>(190)049 Новый Год</t>
  </si>
  <si>
    <t>(190)053 Новый Год</t>
  </si>
  <si>
    <t>(190)057 Рецепты</t>
  </si>
  <si>
    <t>(270)183.jpg</t>
  </si>
  <si>
    <t>G-212pr клеевая с прошивкой 12 мм 100 м черный</t>
  </si>
  <si>
    <t>"Mr.Painter" для скрапбукинга PSG 10 шт. 30.5x30.5 см</t>
  </si>
  <si>
    <t>(190)211 сова</t>
  </si>
  <si>
    <t>(270)170</t>
  </si>
  <si>
    <t>Julia_S</t>
  </si>
  <si>
    <t>Katrinka</t>
  </si>
  <si>
    <t> (190)101 Гномы</t>
  </si>
  <si>
    <t>(270)185</t>
  </si>
  <si>
    <t>(230)136</t>
  </si>
  <si>
    <t>lena64</t>
  </si>
  <si>
    <t>(190)165 рецепты</t>
  </si>
  <si>
    <t>(190)160 рецепты</t>
  </si>
  <si>
    <t>(190)161</t>
  </si>
  <si>
    <t>(190)162</t>
  </si>
  <si>
    <t>Philly</t>
  </si>
  <si>
    <t>(270)181 мелкие цветочки</t>
  </si>
  <si>
    <t>Мечта Романтика</t>
  </si>
  <si>
    <t>(190)085 Свадьба</t>
  </si>
  <si>
    <t>тетя Оля</t>
  </si>
  <si>
    <t>СВОБОДЕН</t>
  </si>
  <si>
    <t>СВОБОДЕН 1 лист</t>
  </si>
  <si>
    <t>СВОБОДНО</t>
  </si>
  <si>
    <t>№22 ассорти/оранжевый</t>
  </si>
  <si>
    <t>Итого без %</t>
  </si>
  <si>
    <t>пристрой 40 шт</t>
  </si>
  <si>
    <t> Молнии спираль+рулонка</t>
  </si>
  <si>
    <t>Молния рулонная и замки к ней</t>
  </si>
  <si>
    <t>Замки декор. к молнии "спираль" №146 тип 3 N/L ТА 100 шт</t>
  </si>
  <si>
    <t>Пристрой 25 м</t>
  </si>
  <si>
    <t>100 мм 20550 клеевая для люверсов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</si>
</sst>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Cyr"/>
      <family val="0"/>
    </font>
    <font>
      <sz val="11"/>
      <color indexed="63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b/>
      <sz val="14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63"/>
      <name val="Arial"/>
      <family val="2"/>
    </font>
    <font>
      <b/>
      <sz val="11"/>
      <color indexed="10"/>
      <name val="Arial Cyr"/>
      <family val="0"/>
    </font>
    <font>
      <sz val="10"/>
      <color indexed="6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u val="single"/>
      <sz val="12"/>
      <color indexed="10"/>
      <name val="Arial Cyr"/>
      <family val="0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sz val="10"/>
      <color rgb="FF333333"/>
      <name val="Arial"/>
      <family val="2"/>
    </font>
    <font>
      <b/>
      <u val="single"/>
      <sz val="12"/>
      <color rgb="FFFF0000"/>
      <name val="Arial Cyr"/>
      <family val="0"/>
    </font>
    <font>
      <b/>
      <sz val="12"/>
      <color rgb="FFFF0000"/>
      <name val="Arial Cyr"/>
      <family val="0"/>
    </font>
    <font>
      <b/>
      <sz val="12"/>
      <color rgb="FFFF00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55" fillId="0" borderId="12" xfId="0" applyFont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3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2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16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/>
    </xf>
    <xf numFmtId="2" fontId="4" fillId="0" borderId="11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4" fillId="0" borderId="10" xfId="57" applyFont="1" applyBorder="1" applyAlignment="1">
      <alignment/>
      <protection/>
    </xf>
    <xf numFmtId="0" fontId="5" fillId="0" borderId="11" xfId="0" applyFont="1" applyBorder="1" applyAlignment="1">
      <alignment vertical="center"/>
    </xf>
    <xf numFmtId="0" fontId="4" fillId="0" borderId="17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0" fillId="31" borderId="10" xfId="0" applyFill="1" applyBorder="1" applyAlignment="1">
      <alignment/>
    </xf>
    <xf numFmtId="0" fontId="34" fillId="31" borderId="10" xfId="0" applyFont="1" applyFill="1" applyBorder="1" applyAlignment="1">
      <alignment/>
    </xf>
    <xf numFmtId="0" fontId="0" fillId="31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center"/>
    </xf>
    <xf numFmtId="2" fontId="4" fillId="3" borderId="10" xfId="0" applyNumberFormat="1" applyFont="1" applyFill="1" applyBorder="1" applyAlignment="1">
      <alignment horizontal="center"/>
    </xf>
    <xf numFmtId="0" fontId="4" fillId="31" borderId="10" xfId="0" applyFont="1" applyFill="1" applyBorder="1" applyAlignment="1">
      <alignment horizontal="left"/>
    </xf>
    <xf numFmtId="0" fontId="4" fillId="31" borderId="10" xfId="0" applyFont="1" applyFill="1" applyBorder="1" applyAlignment="1">
      <alignment horizontal="center"/>
    </xf>
    <xf numFmtId="12" fontId="4" fillId="31" borderId="10" xfId="0" applyNumberFormat="1" applyFont="1" applyFill="1" applyBorder="1" applyAlignment="1">
      <alignment horizontal="center"/>
    </xf>
    <xf numFmtId="0" fontId="4" fillId="31" borderId="10" xfId="0" applyFont="1" applyFill="1" applyBorder="1" applyAlignment="1">
      <alignment/>
    </xf>
    <xf numFmtId="2" fontId="4" fillId="31" borderId="10" xfId="0" applyNumberFormat="1" applyFont="1" applyFill="1" applyBorder="1" applyAlignment="1">
      <alignment horizontal="center"/>
    </xf>
    <xf numFmtId="0" fontId="56" fillId="31" borderId="10" xfId="0" applyFont="1" applyFill="1" applyBorder="1" applyAlignment="1">
      <alignment/>
    </xf>
    <xf numFmtId="0" fontId="57" fillId="0" borderId="0" xfId="42" applyFont="1" applyAlignment="1" applyProtection="1">
      <alignment/>
      <protection/>
    </xf>
    <xf numFmtId="0" fontId="58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59" fillId="0" borderId="0" xfId="0" applyFont="1" applyFill="1" applyAlignment="1">
      <alignment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34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55" fillId="0" borderId="12" xfId="0" applyFont="1" applyFill="1" applyBorder="1" applyAlignment="1">
      <alignment/>
    </xf>
    <xf numFmtId="0" fontId="55" fillId="0" borderId="18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9" xfId="0" applyNumberFormat="1" applyFont="1" applyBorder="1" applyAlignment="1">
      <alignment/>
    </xf>
    <xf numFmtId="0" fontId="55" fillId="0" borderId="20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/>
    </xf>
    <xf numFmtId="2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21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5" fillId="0" borderId="16" xfId="0" applyFont="1" applyFill="1" applyBorder="1" applyAlignment="1">
      <alignment/>
    </xf>
    <xf numFmtId="0" fontId="0" fillId="31" borderId="16" xfId="0" applyFill="1" applyBorder="1" applyAlignment="1">
      <alignment/>
    </xf>
    <xf numFmtId="0" fontId="34" fillId="31" borderId="16" xfId="0" applyFont="1" applyFill="1" applyBorder="1" applyAlignment="1">
      <alignment/>
    </xf>
    <xf numFmtId="0" fontId="0" fillId="31" borderId="16" xfId="0" applyFill="1" applyBorder="1" applyAlignment="1">
      <alignment horizontal="center"/>
    </xf>
    <xf numFmtId="2" fontId="5" fillId="0" borderId="23" xfId="0" applyNumberFormat="1" applyFont="1" applyBorder="1" applyAlignment="1">
      <alignment/>
    </xf>
    <xf numFmtId="0" fontId="4" fillId="31" borderId="16" xfId="0" applyFont="1" applyFill="1" applyBorder="1" applyAlignment="1">
      <alignment/>
    </xf>
    <xf numFmtId="2" fontId="4" fillId="31" borderId="16" xfId="0" applyNumberFormat="1" applyFont="1" applyFill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55" fillId="0" borderId="18" xfId="0" applyFont="1" applyFill="1" applyBorder="1" applyAlignment="1">
      <alignment/>
    </xf>
    <xf numFmtId="0" fontId="55" fillId="0" borderId="2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5" fillId="0" borderId="24" xfId="0" applyFont="1" applyFill="1" applyBorder="1" applyAlignment="1">
      <alignment/>
    </xf>
    <xf numFmtId="0" fontId="5" fillId="0" borderId="25" xfId="0" applyFont="1" applyBorder="1" applyAlignment="1">
      <alignment/>
    </xf>
    <xf numFmtId="0" fontId="4" fillId="0" borderId="25" xfId="0" applyFont="1" applyBorder="1" applyAlignment="1">
      <alignment/>
    </xf>
    <xf numFmtId="2" fontId="4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2" fontId="4" fillId="0" borderId="26" xfId="0" applyNumberFormat="1" applyFont="1" applyBorder="1" applyAlignment="1">
      <alignment/>
    </xf>
    <xf numFmtId="0" fontId="4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center"/>
    </xf>
    <xf numFmtId="2" fontId="4" fillId="3" borderId="16" xfId="0" applyNumberFormat="1" applyFont="1" applyFill="1" applyBorder="1" applyAlignment="1">
      <alignment horizontal="center"/>
    </xf>
    <xf numFmtId="0" fontId="4" fillId="31" borderId="16" xfId="0" applyFont="1" applyFill="1" applyBorder="1" applyAlignment="1">
      <alignment horizontal="left"/>
    </xf>
    <xf numFmtId="0" fontId="4" fillId="31" borderId="16" xfId="0" applyFont="1" applyFill="1" applyBorder="1" applyAlignment="1">
      <alignment horizontal="center"/>
    </xf>
    <xf numFmtId="12" fontId="4" fillId="31" borderId="16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0" fontId="5" fillId="0" borderId="27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27" xfId="0" applyNumberFormat="1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15" xfId="0" applyFont="1" applyFill="1" applyBorder="1" applyAlignment="1">
      <alignment/>
    </xf>
    <xf numFmtId="0" fontId="4" fillId="0" borderId="28" xfId="0" applyFont="1" applyBorder="1" applyAlignment="1">
      <alignment vertical="center"/>
    </xf>
    <xf numFmtId="0" fontId="4" fillId="0" borderId="15" xfId="0" applyFont="1" applyFill="1" applyBorder="1" applyAlignment="1">
      <alignment/>
    </xf>
    <xf numFmtId="0" fontId="5" fillId="0" borderId="29" xfId="0" applyFont="1" applyBorder="1" applyAlignment="1">
      <alignment/>
    </xf>
    <xf numFmtId="0" fontId="4" fillId="0" borderId="29" xfId="0" applyFont="1" applyBorder="1" applyAlignment="1">
      <alignment/>
    </xf>
    <xf numFmtId="2" fontId="4" fillId="0" borderId="29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2" borderId="28" xfId="0" applyFont="1" applyFill="1" applyBorder="1" applyAlignment="1">
      <alignment/>
    </xf>
    <xf numFmtId="0" fontId="5" fillId="0" borderId="27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2" fontId="4" fillId="0" borderId="2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2" fontId="4" fillId="0" borderId="29" xfId="0" applyNumberFormat="1" applyFont="1" applyFill="1" applyBorder="1" applyAlignment="1">
      <alignment horizontal="center"/>
    </xf>
    <xf numFmtId="0" fontId="55" fillId="0" borderId="24" xfId="0" applyFont="1" applyBorder="1" applyAlignment="1">
      <alignment/>
    </xf>
    <xf numFmtId="2" fontId="4" fillId="0" borderId="25" xfId="0" applyNumberFormat="1" applyFont="1" applyFill="1" applyBorder="1" applyAlignment="1">
      <alignment horizontal="center"/>
    </xf>
    <xf numFmtId="0" fontId="57" fillId="0" borderId="24" xfId="42" applyFont="1" applyBorder="1" applyAlignment="1" applyProtection="1">
      <alignment/>
      <protection/>
    </xf>
    <xf numFmtId="0" fontId="5" fillId="0" borderId="25" xfId="0" applyFont="1" applyFill="1" applyBorder="1" applyAlignment="1">
      <alignment/>
    </xf>
    <xf numFmtId="0" fontId="4" fillId="31" borderId="25" xfId="0" applyFont="1" applyFill="1" applyBorder="1" applyAlignment="1">
      <alignment/>
    </xf>
    <xf numFmtId="0" fontId="34" fillId="31" borderId="25" xfId="0" applyFont="1" applyFill="1" applyBorder="1" applyAlignment="1">
      <alignment/>
    </xf>
    <xf numFmtId="2" fontId="4" fillId="31" borderId="25" xfId="0" applyNumberFormat="1" applyFont="1" applyFill="1" applyBorder="1" applyAlignment="1">
      <alignment horizontal="center"/>
    </xf>
    <xf numFmtId="0" fontId="0" fillId="31" borderId="25" xfId="0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center"/>
    </xf>
    <xf numFmtId="2" fontId="4" fillId="3" borderId="15" xfId="0" applyNumberFormat="1" applyFont="1" applyFill="1" applyBorder="1" applyAlignment="1">
      <alignment horizontal="center"/>
    </xf>
    <xf numFmtId="0" fontId="58" fillId="0" borderId="18" xfId="0" applyFont="1" applyFill="1" applyBorder="1" applyAlignment="1">
      <alignment/>
    </xf>
    <xf numFmtId="0" fontId="4" fillId="31" borderId="15" xfId="0" applyFont="1" applyFill="1" applyBorder="1" applyAlignment="1">
      <alignment/>
    </xf>
    <xf numFmtId="0" fontId="56" fillId="31" borderId="15" xfId="0" applyFont="1" applyFill="1" applyBorder="1" applyAlignment="1">
      <alignment/>
    </xf>
    <xf numFmtId="2" fontId="4" fillId="31" borderId="15" xfId="0" applyNumberFormat="1" applyFont="1" applyFill="1" applyBorder="1" applyAlignment="1">
      <alignment horizontal="center"/>
    </xf>
    <xf numFmtId="0" fontId="0" fillId="31" borderId="15" xfId="0" applyFill="1" applyBorder="1" applyAlignment="1">
      <alignment horizontal="center"/>
    </xf>
    <xf numFmtId="0" fontId="4" fillId="31" borderId="15" xfId="0" applyFont="1" applyFill="1" applyBorder="1" applyAlignment="1">
      <alignment horizontal="left"/>
    </xf>
    <xf numFmtId="0" fontId="4" fillId="31" borderId="15" xfId="0" applyFont="1" applyFill="1" applyBorder="1" applyAlignment="1">
      <alignment horizontal="center"/>
    </xf>
    <xf numFmtId="12" fontId="4" fillId="31" borderId="15" xfId="0" applyNumberFormat="1" applyFont="1" applyFill="1" applyBorder="1" applyAlignment="1">
      <alignment horizontal="center"/>
    </xf>
    <xf numFmtId="0" fontId="34" fillId="31" borderId="15" xfId="0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0" fontId="55" fillId="0" borderId="24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center"/>
    </xf>
    <xf numFmtId="2" fontId="4" fillId="3" borderId="25" xfId="0" applyNumberFormat="1" applyFont="1" applyFill="1" applyBorder="1" applyAlignment="1">
      <alignment horizontal="center"/>
    </xf>
    <xf numFmtId="0" fontId="0" fillId="31" borderId="15" xfId="0" applyFill="1" applyBorder="1" applyAlignment="1">
      <alignment/>
    </xf>
    <xf numFmtId="0" fontId="5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2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13" xfId="55"/>
    <cellStyle name="Обычный 2" xfId="56"/>
    <cellStyle name="Обычный_gamma.forma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brics.ru/gtree.php?GammaClientID=&amp;m=5191321752" TargetMode="External" /><Relationship Id="rId2" Type="http://schemas.openxmlformats.org/officeDocument/2006/relationships/hyperlink" Target="mailto:Fekl@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ekl@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6"/>
  <sheetViews>
    <sheetView tabSelected="1" zoomScale="75" zoomScaleNormal="75" zoomScalePageLayoutView="0" workbookViewId="0" topLeftCell="A1">
      <selection activeCell="D1339" sqref="D1339"/>
    </sheetView>
  </sheetViews>
  <sheetFormatPr defaultColWidth="9.00390625" defaultRowHeight="12.75"/>
  <cols>
    <col min="1" max="1" width="14.375" style="16" customWidth="1"/>
    <col min="2" max="2" width="23.00390625" style="32" customWidth="1"/>
    <col min="3" max="3" width="28.375" style="32" customWidth="1"/>
    <col min="4" max="4" width="51.75390625" style="11" customWidth="1"/>
    <col min="5" max="5" width="31.125" style="11" customWidth="1"/>
    <col min="6" max="6" width="9.25390625" style="8" customWidth="1"/>
    <col min="7" max="7" width="7.875" style="9" customWidth="1"/>
    <col min="8" max="8" width="10.75390625" style="11" customWidth="1"/>
    <col min="9" max="16384" width="9.125" style="1" customWidth="1"/>
  </cols>
  <sheetData>
    <row r="1" spans="6:8" ht="15.75">
      <c r="F1" s="8" t="s">
        <v>183</v>
      </c>
      <c r="G1" s="9" t="s">
        <v>184</v>
      </c>
      <c r="H1" s="11" t="s">
        <v>185</v>
      </c>
    </row>
    <row r="2" ht="16.5" thickBot="1"/>
    <row r="3" spans="1:8" ht="15.75">
      <c r="A3" s="92" t="s">
        <v>198</v>
      </c>
      <c r="B3" s="93" t="s">
        <v>40</v>
      </c>
      <c r="C3" s="93" t="s">
        <v>96</v>
      </c>
      <c r="D3" s="94" t="s">
        <v>199</v>
      </c>
      <c r="E3" s="94" t="s">
        <v>200</v>
      </c>
      <c r="F3" s="95">
        <v>334.8</v>
      </c>
      <c r="G3" s="96">
        <v>1</v>
      </c>
      <c r="H3" s="97">
        <f>F3*G3</f>
        <v>334.8</v>
      </c>
    </row>
    <row r="4" spans="1:8" ht="16.5" thickBot="1">
      <c r="A4" s="98"/>
      <c r="B4" s="99" t="s">
        <v>40</v>
      </c>
      <c r="C4" s="99" t="s">
        <v>96</v>
      </c>
      <c r="D4" s="100" t="s">
        <v>199</v>
      </c>
      <c r="E4" s="100" t="s">
        <v>1295</v>
      </c>
      <c r="F4" s="101">
        <v>334.8</v>
      </c>
      <c r="G4" s="102">
        <v>1</v>
      </c>
      <c r="H4" s="103">
        <f>F4*G4</f>
        <v>334.8</v>
      </c>
    </row>
    <row r="5" spans="7:8" ht="15.75">
      <c r="G5" s="85" t="s">
        <v>1296</v>
      </c>
      <c r="H5" s="86">
        <f>SUM(H3:H4)</f>
        <v>669.6</v>
      </c>
    </row>
    <row r="6" ht="16.5" thickBot="1"/>
    <row r="7" spans="1:8" ht="15.75">
      <c r="A7" s="92" t="s">
        <v>91</v>
      </c>
      <c r="B7" s="93" t="s">
        <v>7</v>
      </c>
      <c r="C7" s="93" t="s">
        <v>57</v>
      </c>
      <c r="D7" s="94" t="s">
        <v>750</v>
      </c>
      <c r="E7" s="94" t="s">
        <v>201</v>
      </c>
      <c r="F7" s="95">
        <v>55.18</v>
      </c>
      <c r="G7" s="96">
        <v>1</v>
      </c>
      <c r="H7" s="97">
        <f aca="true" t="shared" si="0" ref="H7:H14">F7*G7</f>
        <v>55.18</v>
      </c>
    </row>
    <row r="8" spans="1:8" ht="15.75">
      <c r="A8" s="17"/>
      <c r="B8" s="31" t="s">
        <v>7</v>
      </c>
      <c r="C8" s="31" t="s">
        <v>57</v>
      </c>
      <c r="D8" s="24" t="s">
        <v>751</v>
      </c>
      <c r="E8" s="24" t="s">
        <v>752</v>
      </c>
      <c r="F8" s="27">
        <v>53.01</v>
      </c>
      <c r="G8" s="2">
        <v>3</v>
      </c>
      <c r="H8" s="104">
        <f t="shared" si="0"/>
        <v>159.03</v>
      </c>
    </row>
    <row r="9" spans="1:8" ht="15.75">
      <c r="A9" s="17"/>
      <c r="B9" s="31" t="s">
        <v>7</v>
      </c>
      <c r="C9" s="31" t="s">
        <v>57</v>
      </c>
      <c r="D9" s="24" t="s">
        <v>1213</v>
      </c>
      <c r="E9" s="24" t="s">
        <v>1112</v>
      </c>
      <c r="F9" s="27">
        <v>46.82</v>
      </c>
      <c r="G9" s="2">
        <v>1</v>
      </c>
      <c r="H9" s="104">
        <f t="shared" si="0"/>
        <v>46.82</v>
      </c>
    </row>
    <row r="10" spans="1:8" ht="15.75">
      <c r="A10" s="17"/>
      <c r="B10" s="31" t="s">
        <v>7</v>
      </c>
      <c r="C10" s="31" t="s">
        <v>57</v>
      </c>
      <c r="D10" s="24" t="s">
        <v>751</v>
      </c>
      <c r="E10" s="24" t="s">
        <v>753</v>
      </c>
      <c r="F10" s="27">
        <v>53.01</v>
      </c>
      <c r="G10" s="2">
        <v>1</v>
      </c>
      <c r="H10" s="104">
        <f t="shared" si="0"/>
        <v>53.01</v>
      </c>
    </row>
    <row r="11" spans="1:8" ht="15.75">
      <c r="A11" s="17"/>
      <c r="B11" s="31" t="s">
        <v>76</v>
      </c>
      <c r="C11" s="31" t="s">
        <v>1221</v>
      </c>
      <c r="D11" s="24" t="s">
        <v>161</v>
      </c>
      <c r="E11" s="24" t="s">
        <v>51</v>
      </c>
      <c r="F11" s="6">
        <v>100</v>
      </c>
      <c r="G11" s="2">
        <v>1</v>
      </c>
      <c r="H11" s="104">
        <f t="shared" si="0"/>
        <v>100</v>
      </c>
    </row>
    <row r="12" spans="1:8" ht="15.75">
      <c r="A12" s="17"/>
      <c r="B12" s="31" t="s">
        <v>1111</v>
      </c>
      <c r="C12" s="31" t="s">
        <v>41</v>
      </c>
      <c r="D12" s="24" t="s">
        <v>1113</v>
      </c>
      <c r="E12" s="24" t="s">
        <v>612</v>
      </c>
      <c r="F12" s="27">
        <v>7.17</v>
      </c>
      <c r="G12" s="2">
        <v>1</v>
      </c>
      <c r="H12" s="104">
        <f t="shared" si="0"/>
        <v>7.17</v>
      </c>
    </row>
    <row r="13" spans="1:8" ht="15.75">
      <c r="A13" s="17"/>
      <c r="B13" s="31" t="s">
        <v>1111</v>
      </c>
      <c r="C13" s="31" t="s">
        <v>41</v>
      </c>
      <c r="D13" s="24" t="s">
        <v>1114</v>
      </c>
      <c r="E13" s="24" t="s">
        <v>638</v>
      </c>
      <c r="F13" s="27">
        <v>7.17</v>
      </c>
      <c r="G13" s="2">
        <v>1</v>
      </c>
      <c r="H13" s="104">
        <f t="shared" si="0"/>
        <v>7.17</v>
      </c>
    </row>
    <row r="14" spans="1:8" ht="16.5" thickBot="1">
      <c r="A14" s="98"/>
      <c r="B14" s="99" t="s">
        <v>1111</v>
      </c>
      <c r="C14" s="99" t="s">
        <v>41</v>
      </c>
      <c r="D14" s="100" t="s">
        <v>736</v>
      </c>
      <c r="E14" s="100" t="s">
        <v>547</v>
      </c>
      <c r="F14" s="101">
        <v>8.19</v>
      </c>
      <c r="G14" s="102">
        <v>1</v>
      </c>
      <c r="H14" s="103">
        <f t="shared" si="0"/>
        <v>8.19</v>
      </c>
    </row>
    <row r="15" spans="7:8" ht="15.75">
      <c r="G15" s="85" t="s">
        <v>1296</v>
      </c>
      <c r="H15" s="86">
        <f>SUM(H7:H14)</f>
        <v>436.57000000000005</v>
      </c>
    </row>
    <row r="16" ht="16.5" thickBot="1"/>
    <row r="17" spans="1:8" ht="15.75">
      <c r="A17" s="92" t="s">
        <v>171</v>
      </c>
      <c r="B17" s="93" t="s">
        <v>16</v>
      </c>
      <c r="C17" s="93" t="s">
        <v>46</v>
      </c>
      <c r="D17" s="94" t="s">
        <v>128</v>
      </c>
      <c r="E17" s="94" t="s">
        <v>204</v>
      </c>
      <c r="F17" s="95">
        <v>29.14</v>
      </c>
      <c r="G17" s="96">
        <v>1</v>
      </c>
      <c r="H17" s="97">
        <f aca="true" t="shared" si="1" ref="H17:H43">F17*G17</f>
        <v>29.14</v>
      </c>
    </row>
    <row r="18" spans="1:8" ht="15.75">
      <c r="A18" s="17"/>
      <c r="B18" s="31" t="s">
        <v>16</v>
      </c>
      <c r="C18" s="31" t="s">
        <v>46</v>
      </c>
      <c r="D18" s="24" t="s">
        <v>128</v>
      </c>
      <c r="E18" s="24" t="s">
        <v>160</v>
      </c>
      <c r="F18" s="6">
        <v>29.14</v>
      </c>
      <c r="G18" s="2">
        <v>1</v>
      </c>
      <c r="H18" s="104">
        <f t="shared" si="1"/>
        <v>29.14</v>
      </c>
    </row>
    <row r="19" spans="1:8" ht="15.75">
      <c r="A19" s="17"/>
      <c r="B19" s="31" t="s">
        <v>16</v>
      </c>
      <c r="C19" s="31" t="s">
        <v>46</v>
      </c>
      <c r="D19" s="24" t="s">
        <v>128</v>
      </c>
      <c r="E19" s="24" t="s">
        <v>191</v>
      </c>
      <c r="F19" s="6">
        <v>29.14</v>
      </c>
      <c r="G19" s="2">
        <v>1</v>
      </c>
      <c r="H19" s="104">
        <f t="shared" si="1"/>
        <v>29.14</v>
      </c>
    </row>
    <row r="20" spans="1:8" ht="15.75">
      <c r="A20" s="17"/>
      <c r="B20" s="31" t="s">
        <v>16</v>
      </c>
      <c r="C20" s="31" t="s">
        <v>46</v>
      </c>
      <c r="D20" s="24" t="s">
        <v>128</v>
      </c>
      <c r="E20" s="24" t="s">
        <v>68</v>
      </c>
      <c r="F20" s="6">
        <v>29.14</v>
      </c>
      <c r="G20" s="2">
        <v>1</v>
      </c>
      <c r="H20" s="104">
        <f t="shared" si="1"/>
        <v>29.14</v>
      </c>
    </row>
    <row r="21" spans="1:8" ht="15.75">
      <c r="A21" s="17"/>
      <c r="B21" s="31" t="s">
        <v>16</v>
      </c>
      <c r="C21" s="31" t="s">
        <v>46</v>
      </c>
      <c r="D21" s="24" t="s">
        <v>128</v>
      </c>
      <c r="E21" s="24" t="s">
        <v>202</v>
      </c>
      <c r="F21" s="6">
        <v>29.14</v>
      </c>
      <c r="G21" s="2">
        <v>1</v>
      </c>
      <c r="H21" s="104">
        <f t="shared" si="1"/>
        <v>29.14</v>
      </c>
    </row>
    <row r="22" spans="1:8" ht="15.75">
      <c r="A22" s="17"/>
      <c r="B22" s="31" t="s">
        <v>16</v>
      </c>
      <c r="C22" s="31" t="s">
        <v>46</v>
      </c>
      <c r="D22" s="24" t="s">
        <v>128</v>
      </c>
      <c r="E22" s="24" t="s">
        <v>203</v>
      </c>
      <c r="F22" s="6">
        <v>29.14</v>
      </c>
      <c r="G22" s="2">
        <v>1</v>
      </c>
      <c r="H22" s="104">
        <f t="shared" si="1"/>
        <v>29.14</v>
      </c>
    </row>
    <row r="23" spans="1:8" ht="15.75">
      <c r="A23" s="17"/>
      <c r="B23" s="31" t="s">
        <v>16</v>
      </c>
      <c r="C23" s="31" t="s">
        <v>46</v>
      </c>
      <c r="D23" s="24" t="s">
        <v>128</v>
      </c>
      <c r="E23" s="24" t="s">
        <v>195</v>
      </c>
      <c r="F23" s="6">
        <v>29.14</v>
      </c>
      <c r="G23" s="2">
        <v>1</v>
      </c>
      <c r="H23" s="104">
        <f t="shared" si="1"/>
        <v>29.14</v>
      </c>
    </row>
    <row r="24" spans="1:8" ht="15.75">
      <c r="A24" s="17"/>
      <c r="B24" s="31" t="s">
        <v>16</v>
      </c>
      <c r="C24" s="31" t="s">
        <v>46</v>
      </c>
      <c r="D24" s="24" t="s">
        <v>128</v>
      </c>
      <c r="E24" s="24" t="s">
        <v>129</v>
      </c>
      <c r="F24" s="6">
        <v>29.14</v>
      </c>
      <c r="G24" s="2">
        <v>1</v>
      </c>
      <c r="H24" s="104">
        <f t="shared" si="1"/>
        <v>29.14</v>
      </c>
    </row>
    <row r="25" spans="1:8" ht="15.75">
      <c r="A25" s="17"/>
      <c r="B25" s="31" t="s">
        <v>16</v>
      </c>
      <c r="C25" s="31" t="s">
        <v>46</v>
      </c>
      <c r="D25" s="24" t="s">
        <v>47</v>
      </c>
      <c r="E25" s="24" t="s">
        <v>204</v>
      </c>
      <c r="F25" s="27">
        <v>51.77</v>
      </c>
      <c r="G25" s="2">
        <v>1</v>
      </c>
      <c r="H25" s="104">
        <f t="shared" si="1"/>
        <v>51.77</v>
      </c>
    </row>
    <row r="26" spans="1:8" ht="15.75">
      <c r="A26" s="17"/>
      <c r="B26" s="31" t="s">
        <v>16</v>
      </c>
      <c r="C26" s="31" t="s">
        <v>46</v>
      </c>
      <c r="D26" s="24" t="s">
        <v>47</v>
      </c>
      <c r="E26" s="24" t="s">
        <v>129</v>
      </c>
      <c r="F26" s="27">
        <v>51.77</v>
      </c>
      <c r="G26" s="2">
        <v>1</v>
      </c>
      <c r="H26" s="104">
        <f t="shared" si="1"/>
        <v>51.77</v>
      </c>
    </row>
    <row r="27" spans="1:8" ht="15.75">
      <c r="A27" s="17"/>
      <c r="B27" s="31" t="s">
        <v>16</v>
      </c>
      <c r="C27" s="31" t="s">
        <v>48</v>
      </c>
      <c r="D27" s="24" t="s">
        <v>205</v>
      </c>
      <c r="E27" s="24" t="s">
        <v>206</v>
      </c>
      <c r="F27" s="27">
        <v>190.96</v>
      </c>
      <c r="G27" s="2">
        <v>1</v>
      </c>
      <c r="H27" s="104">
        <f t="shared" si="1"/>
        <v>190.96</v>
      </c>
    </row>
    <row r="28" spans="1:8" ht="15.75">
      <c r="A28" s="17"/>
      <c r="B28" s="31" t="s">
        <v>16</v>
      </c>
      <c r="C28" s="31" t="s">
        <v>44</v>
      </c>
      <c r="D28" s="24" t="s">
        <v>165</v>
      </c>
      <c r="E28" s="24" t="s">
        <v>207</v>
      </c>
      <c r="F28" s="27">
        <v>82.46</v>
      </c>
      <c r="G28" s="2">
        <v>1</v>
      </c>
      <c r="H28" s="104">
        <f t="shared" si="1"/>
        <v>82.46</v>
      </c>
    </row>
    <row r="29" spans="1:8" ht="15.75">
      <c r="A29" s="17"/>
      <c r="B29" s="31" t="s">
        <v>16</v>
      </c>
      <c r="C29" s="31" t="s">
        <v>44</v>
      </c>
      <c r="D29" s="24" t="s">
        <v>165</v>
      </c>
      <c r="E29" s="24" t="s">
        <v>45</v>
      </c>
      <c r="F29" s="27">
        <v>82.46</v>
      </c>
      <c r="G29" s="2">
        <v>1</v>
      </c>
      <c r="H29" s="104">
        <f t="shared" si="1"/>
        <v>82.46</v>
      </c>
    </row>
    <row r="30" spans="1:8" ht="15.75">
      <c r="A30" s="17"/>
      <c r="B30" s="62" t="s">
        <v>61</v>
      </c>
      <c r="C30" s="62" t="s">
        <v>130</v>
      </c>
      <c r="D30" s="47" t="s">
        <v>1214</v>
      </c>
      <c r="E30" s="47"/>
      <c r="F30" s="54">
        <v>53.58</v>
      </c>
      <c r="G30" s="5">
        <v>1</v>
      </c>
      <c r="H30" s="104">
        <f t="shared" si="1"/>
        <v>53.58</v>
      </c>
    </row>
    <row r="31" spans="1:8" ht="15.75">
      <c r="A31" s="17"/>
      <c r="B31" s="62" t="s">
        <v>61</v>
      </c>
      <c r="C31" s="62" t="s">
        <v>130</v>
      </c>
      <c r="D31" s="47" t="s">
        <v>1215</v>
      </c>
      <c r="E31" s="47"/>
      <c r="F31" s="54">
        <v>79.95</v>
      </c>
      <c r="G31" s="5">
        <v>1</v>
      </c>
      <c r="H31" s="104">
        <f t="shared" si="1"/>
        <v>79.95</v>
      </c>
    </row>
    <row r="32" spans="1:8" ht="15.75">
      <c r="A32" s="17"/>
      <c r="B32" s="62" t="s">
        <v>61</v>
      </c>
      <c r="C32" s="62" t="s">
        <v>130</v>
      </c>
      <c r="D32" s="47" t="s">
        <v>1216</v>
      </c>
      <c r="E32" s="47"/>
      <c r="F32" s="54">
        <v>92.04</v>
      </c>
      <c r="G32" s="5">
        <v>1</v>
      </c>
      <c r="H32" s="104">
        <f t="shared" si="1"/>
        <v>92.04</v>
      </c>
    </row>
    <row r="33" spans="1:8" ht="15.75">
      <c r="A33" s="17"/>
      <c r="B33" s="49" t="s">
        <v>13</v>
      </c>
      <c r="C33" s="49" t="s">
        <v>163</v>
      </c>
      <c r="D33" s="77" t="s">
        <v>1242</v>
      </c>
      <c r="E33" s="68" t="s">
        <v>1243</v>
      </c>
      <c r="F33" s="78">
        <v>154.35</v>
      </c>
      <c r="G33" s="69">
        <v>0.4</v>
      </c>
      <c r="H33" s="104">
        <f t="shared" si="1"/>
        <v>61.74</v>
      </c>
    </row>
    <row r="34" spans="1:8" ht="15.75">
      <c r="A34" s="17"/>
      <c r="B34" s="49" t="s">
        <v>13</v>
      </c>
      <c r="C34" s="49" t="s">
        <v>163</v>
      </c>
      <c r="D34" s="77" t="s">
        <v>1242</v>
      </c>
      <c r="E34" s="68" t="s">
        <v>1244</v>
      </c>
      <c r="F34" s="78">
        <v>154.35</v>
      </c>
      <c r="G34" s="69">
        <v>0.4</v>
      </c>
      <c r="H34" s="104">
        <f t="shared" si="1"/>
        <v>61.74</v>
      </c>
    </row>
    <row r="35" spans="1:8" ht="15.75">
      <c r="A35" s="17"/>
      <c r="B35" s="49" t="s">
        <v>13</v>
      </c>
      <c r="C35" s="49" t="s">
        <v>163</v>
      </c>
      <c r="D35" s="77" t="s">
        <v>1242</v>
      </c>
      <c r="E35" s="68" t="s">
        <v>1245</v>
      </c>
      <c r="F35" s="78">
        <v>154.35</v>
      </c>
      <c r="G35" s="69">
        <v>0.5</v>
      </c>
      <c r="H35" s="104">
        <f t="shared" si="1"/>
        <v>77.175</v>
      </c>
    </row>
    <row r="36" spans="1:8" ht="15.75">
      <c r="A36" s="17"/>
      <c r="B36" s="49" t="s">
        <v>13</v>
      </c>
      <c r="C36" s="49" t="s">
        <v>163</v>
      </c>
      <c r="D36" s="77" t="s">
        <v>1242</v>
      </c>
      <c r="E36" s="68" t="s">
        <v>1246</v>
      </c>
      <c r="F36" s="78">
        <v>154.35</v>
      </c>
      <c r="G36" s="69">
        <v>0.4</v>
      </c>
      <c r="H36" s="104">
        <f t="shared" si="1"/>
        <v>61.74</v>
      </c>
    </row>
    <row r="37" spans="1:8" ht="15.75">
      <c r="A37" s="17"/>
      <c r="B37" s="49" t="s">
        <v>13</v>
      </c>
      <c r="C37" s="49" t="s">
        <v>163</v>
      </c>
      <c r="D37" s="77" t="s">
        <v>1242</v>
      </c>
      <c r="E37" s="68" t="s">
        <v>1255</v>
      </c>
      <c r="F37" s="78">
        <v>154.35</v>
      </c>
      <c r="G37" s="69">
        <v>0.8</v>
      </c>
      <c r="H37" s="104">
        <f t="shared" si="1"/>
        <v>123.48</v>
      </c>
    </row>
    <row r="38" spans="1:8" ht="15.75">
      <c r="A38" s="17"/>
      <c r="B38" s="49" t="s">
        <v>13</v>
      </c>
      <c r="C38" s="49" t="s">
        <v>163</v>
      </c>
      <c r="D38" s="77" t="s">
        <v>1242</v>
      </c>
      <c r="E38" s="68" t="s">
        <v>1280</v>
      </c>
      <c r="F38" s="78">
        <v>154.35</v>
      </c>
      <c r="G38" s="69">
        <v>0.1</v>
      </c>
      <c r="H38" s="104">
        <f t="shared" si="1"/>
        <v>15.435</v>
      </c>
    </row>
    <row r="39" spans="1:8" ht="15.75">
      <c r="A39" s="17"/>
      <c r="B39" s="49" t="s">
        <v>13</v>
      </c>
      <c r="C39" s="49" t="s">
        <v>163</v>
      </c>
      <c r="D39" s="77" t="s">
        <v>1242</v>
      </c>
      <c r="E39" s="68" t="s">
        <v>1281</v>
      </c>
      <c r="F39" s="78">
        <v>154.35</v>
      </c>
      <c r="G39" s="69">
        <v>0.3</v>
      </c>
      <c r="H39" s="104">
        <f t="shared" si="1"/>
        <v>46.305</v>
      </c>
    </row>
    <row r="40" spans="1:8" ht="15.75">
      <c r="A40" s="17"/>
      <c r="B40" s="49" t="s">
        <v>13</v>
      </c>
      <c r="C40" s="49" t="s">
        <v>163</v>
      </c>
      <c r="D40" s="67" t="s">
        <v>1226</v>
      </c>
      <c r="E40" s="68" t="s">
        <v>1227</v>
      </c>
      <c r="F40" s="67">
        <v>198.45</v>
      </c>
      <c r="G40" s="69">
        <v>1</v>
      </c>
      <c r="H40" s="104">
        <f t="shared" si="1"/>
        <v>198.45</v>
      </c>
    </row>
    <row r="41" spans="1:8" ht="15.75">
      <c r="A41" s="17"/>
      <c r="B41" s="49" t="s">
        <v>13</v>
      </c>
      <c r="C41" s="49" t="s">
        <v>163</v>
      </c>
      <c r="D41" s="67" t="s">
        <v>1226</v>
      </c>
      <c r="E41" s="68" t="s">
        <v>1228</v>
      </c>
      <c r="F41" s="67">
        <v>198.45</v>
      </c>
      <c r="G41" s="69">
        <v>1</v>
      </c>
      <c r="H41" s="104">
        <f t="shared" si="1"/>
        <v>198.45</v>
      </c>
    </row>
    <row r="42" spans="1:8" ht="15.75">
      <c r="A42" s="17"/>
      <c r="B42" s="49" t="s">
        <v>13</v>
      </c>
      <c r="C42" s="49" t="s">
        <v>163</v>
      </c>
      <c r="D42" s="67" t="s">
        <v>1226</v>
      </c>
      <c r="E42" s="68" t="s">
        <v>1252</v>
      </c>
      <c r="F42" s="67">
        <v>198.45</v>
      </c>
      <c r="G42" s="69">
        <v>0.7</v>
      </c>
      <c r="H42" s="104">
        <f t="shared" si="1"/>
        <v>138.915</v>
      </c>
    </row>
    <row r="43" spans="1:8" ht="16.5" thickBot="1">
      <c r="A43" s="98"/>
      <c r="B43" s="105" t="s">
        <v>13</v>
      </c>
      <c r="C43" s="105" t="s">
        <v>163</v>
      </c>
      <c r="D43" s="106" t="s">
        <v>1226</v>
      </c>
      <c r="E43" s="107" t="s">
        <v>1229</v>
      </c>
      <c r="F43" s="106">
        <v>198.45</v>
      </c>
      <c r="G43" s="108">
        <v>0.4</v>
      </c>
      <c r="H43" s="103">
        <f t="shared" si="1"/>
        <v>79.38</v>
      </c>
    </row>
    <row r="44" spans="7:8" ht="15.75">
      <c r="G44" s="85" t="s">
        <v>1296</v>
      </c>
      <c r="H44" s="86">
        <f>SUM(H17:H43)</f>
        <v>1980.92</v>
      </c>
    </row>
    <row r="45" ht="16.5" thickBot="1"/>
    <row r="46" spans="1:8" ht="15.75">
      <c r="A46" s="92" t="s">
        <v>208</v>
      </c>
      <c r="B46" s="93" t="s">
        <v>0</v>
      </c>
      <c r="C46" s="93" t="s">
        <v>1225</v>
      </c>
      <c r="D46" s="94" t="s">
        <v>209</v>
      </c>
      <c r="E46" s="94"/>
      <c r="F46" s="95">
        <v>325</v>
      </c>
      <c r="G46" s="96">
        <v>1</v>
      </c>
      <c r="H46" s="97">
        <f>F46*G46</f>
        <v>325</v>
      </c>
    </row>
    <row r="47" spans="1:8" ht="16.5" thickBot="1">
      <c r="A47" s="98"/>
      <c r="B47" s="99" t="s">
        <v>0</v>
      </c>
      <c r="C47" s="99" t="s">
        <v>1225</v>
      </c>
      <c r="D47" s="100" t="s">
        <v>210</v>
      </c>
      <c r="E47" s="100"/>
      <c r="F47" s="101">
        <v>295</v>
      </c>
      <c r="G47" s="102">
        <v>1</v>
      </c>
      <c r="H47" s="103">
        <f>F47*G47</f>
        <v>295</v>
      </c>
    </row>
    <row r="48" spans="7:8" ht="15.75">
      <c r="G48" s="85" t="s">
        <v>1296</v>
      </c>
      <c r="H48" s="86">
        <f>SUM(H46:H47)</f>
        <v>620</v>
      </c>
    </row>
    <row r="49" ht="16.5" thickBot="1"/>
    <row r="50" spans="1:8" ht="15.75">
      <c r="A50" s="92" t="s">
        <v>1</v>
      </c>
      <c r="B50" s="93" t="s">
        <v>0</v>
      </c>
      <c r="C50" s="93" t="s">
        <v>43</v>
      </c>
      <c r="D50" s="94" t="s">
        <v>2</v>
      </c>
      <c r="E50" s="94" t="s">
        <v>5</v>
      </c>
      <c r="F50" s="95">
        <v>1023.66</v>
      </c>
      <c r="G50" s="96">
        <v>1</v>
      </c>
      <c r="H50" s="97">
        <f>F50*G50</f>
        <v>1023.66</v>
      </c>
    </row>
    <row r="51" spans="1:8" ht="15.75">
      <c r="A51" s="17"/>
      <c r="B51" s="31" t="s">
        <v>0</v>
      </c>
      <c r="C51" s="31" t="s">
        <v>43</v>
      </c>
      <c r="D51" s="24" t="s">
        <v>4</v>
      </c>
      <c r="E51" s="24" t="s">
        <v>3</v>
      </c>
      <c r="F51" s="27">
        <v>538.56</v>
      </c>
      <c r="G51" s="2">
        <v>1</v>
      </c>
      <c r="H51" s="104">
        <f>F51*G51</f>
        <v>538.56</v>
      </c>
    </row>
    <row r="52" spans="1:8" ht="15.75">
      <c r="A52" s="17"/>
      <c r="B52" s="31" t="s">
        <v>0</v>
      </c>
      <c r="C52" s="31" t="s">
        <v>43</v>
      </c>
      <c r="D52" s="24" t="s">
        <v>24</v>
      </c>
      <c r="E52" s="24" t="s">
        <v>211</v>
      </c>
      <c r="F52" s="27">
        <v>995.94</v>
      </c>
      <c r="G52" s="2">
        <v>1</v>
      </c>
      <c r="H52" s="104">
        <f>F52*G52</f>
        <v>995.94</v>
      </c>
    </row>
    <row r="53" spans="1:8" ht="15.75">
      <c r="A53" s="17"/>
      <c r="B53" s="31" t="s">
        <v>0</v>
      </c>
      <c r="C53" s="31" t="s">
        <v>43</v>
      </c>
      <c r="D53" s="24" t="s">
        <v>212</v>
      </c>
      <c r="E53" s="24" t="s">
        <v>213</v>
      </c>
      <c r="F53" s="27">
        <v>296.01</v>
      </c>
      <c r="G53" s="2">
        <v>1</v>
      </c>
      <c r="H53" s="104">
        <f>F53*G53</f>
        <v>296.01</v>
      </c>
    </row>
    <row r="54" spans="1:8" ht="16.5" thickBot="1">
      <c r="A54" s="98"/>
      <c r="B54" s="99" t="s">
        <v>0</v>
      </c>
      <c r="C54" s="99" t="s">
        <v>31</v>
      </c>
      <c r="D54" s="100" t="s">
        <v>214</v>
      </c>
      <c r="E54" s="100" t="s">
        <v>215</v>
      </c>
      <c r="F54" s="101">
        <v>516</v>
      </c>
      <c r="G54" s="102">
        <v>1</v>
      </c>
      <c r="H54" s="103">
        <f>F54*G54</f>
        <v>516</v>
      </c>
    </row>
    <row r="55" spans="7:8" ht="15.75">
      <c r="G55" s="85" t="s">
        <v>1296</v>
      </c>
      <c r="H55" s="86">
        <f>SUM(H50:H54)</f>
        <v>3370.17</v>
      </c>
    </row>
    <row r="56" ht="16.5" thickBot="1"/>
    <row r="57" spans="1:8" ht="15.75">
      <c r="A57" s="92" t="s">
        <v>216</v>
      </c>
      <c r="B57" s="93" t="s">
        <v>7</v>
      </c>
      <c r="C57" s="93" t="s">
        <v>217</v>
      </c>
      <c r="D57" s="94" t="s">
        <v>218</v>
      </c>
      <c r="E57" s="94"/>
      <c r="F57" s="95">
        <v>98.28</v>
      </c>
      <c r="G57" s="96">
        <v>1</v>
      </c>
      <c r="H57" s="97">
        <f>F57*G57</f>
        <v>98.28</v>
      </c>
    </row>
    <row r="58" spans="1:8" ht="15.75">
      <c r="A58" s="17"/>
      <c r="B58" s="31" t="s">
        <v>7</v>
      </c>
      <c r="C58" s="31" t="s">
        <v>217</v>
      </c>
      <c r="D58" s="24" t="s">
        <v>193</v>
      </c>
      <c r="E58" s="24"/>
      <c r="F58" s="27">
        <v>22.36</v>
      </c>
      <c r="G58" s="2">
        <v>1</v>
      </c>
      <c r="H58" s="104">
        <f>F58*G58</f>
        <v>22.36</v>
      </c>
    </row>
    <row r="59" spans="1:8" ht="15.75">
      <c r="A59" s="17"/>
      <c r="B59" s="31" t="s">
        <v>7</v>
      </c>
      <c r="C59" s="31" t="s">
        <v>79</v>
      </c>
      <c r="D59" s="24" t="s">
        <v>219</v>
      </c>
      <c r="E59" s="24"/>
      <c r="F59" s="27">
        <v>32.44</v>
      </c>
      <c r="G59" s="2">
        <v>1</v>
      </c>
      <c r="H59" s="104">
        <f>F59*G59</f>
        <v>32.44</v>
      </c>
    </row>
    <row r="60" spans="1:8" ht="15.75">
      <c r="A60" s="17"/>
      <c r="B60" s="31" t="s">
        <v>7</v>
      </c>
      <c r="C60" s="31" t="s">
        <v>79</v>
      </c>
      <c r="D60" s="24" t="s">
        <v>220</v>
      </c>
      <c r="E60" s="24"/>
      <c r="F60" s="27">
        <v>44.42</v>
      </c>
      <c r="G60" s="2">
        <v>1</v>
      </c>
      <c r="H60" s="104">
        <f>F60*G60</f>
        <v>44.42</v>
      </c>
    </row>
    <row r="61" spans="1:8" ht="16.5" thickBot="1">
      <c r="A61" s="98"/>
      <c r="B61" s="99" t="s">
        <v>7</v>
      </c>
      <c r="C61" s="99" t="s">
        <v>8</v>
      </c>
      <c r="D61" s="100" t="s">
        <v>221</v>
      </c>
      <c r="E61" s="100"/>
      <c r="F61" s="101">
        <v>226.17</v>
      </c>
      <c r="G61" s="102">
        <v>1</v>
      </c>
      <c r="H61" s="103">
        <f>F61*G61</f>
        <v>226.17</v>
      </c>
    </row>
    <row r="62" spans="7:8" ht="15.75">
      <c r="G62" s="85" t="s">
        <v>1296</v>
      </c>
      <c r="H62" s="86">
        <f>SUM(H57:H61)</f>
        <v>423.66999999999996</v>
      </c>
    </row>
    <row r="63" ht="16.5" thickBot="1"/>
    <row r="64" spans="1:8" ht="15.75">
      <c r="A64" s="92" t="s">
        <v>222</v>
      </c>
      <c r="B64" s="93" t="s">
        <v>49</v>
      </c>
      <c r="C64" s="93" t="s">
        <v>192</v>
      </c>
      <c r="D64" s="94" t="s">
        <v>223</v>
      </c>
      <c r="E64" s="94" t="s">
        <v>224</v>
      </c>
      <c r="F64" s="95">
        <v>44</v>
      </c>
      <c r="G64" s="96">
        <v>3</v>
      </c>
      <c r="H64" s="97">
        <f aca="true" t="shared" si="2" ref="H64:H95">F64*G64</f>
        <v>132</v>
      </c>
    </row>
    <row r="65" spans="1:8" ht="15.75">
      <c r="A65" s="17"/>
      <c r="B65" s="31" t="s">
        <v>49</v>
      </c>
      <c r="C65" s="31" t="s">
        <v>192</v>
      </c>
      <c r="D65" s="24" t="s">
        <v>223</v>
      </c>
      <c r="E65" s="24" t="s">
        <v>225</v>
      </c>
      <c r="F65" s="27">
        <v>44</v>
      </c>
      <c r="G65" s="2">
        <v>3</v>
      </c>
      <c r="H65" s="104">
        <f t="shared" si="2"/>
        <v>132</v>
      </c>
    </row>
    <row r="66" spans="1:8" ht="15.75">
      <c r="A66" s="17"/>
      <c r="B66" s="31" t="s">
        <v>13</v>
      </c>
      <c r="C66" s="31" t="s">
        <v>168</v>
      </c>
      <c r="D66" s="24" t="s">
        <v>226</v>
      </c>
      <c r="E66" s="24"/>
      <c r="F66" s="27">
        <v>181.44</v>
      </c>
      <c r="G66" s="2">
        <v>1</v>
      </c>
      <c r="H66" s="104">
        <f t="shared" si="2"/>
        <v>181.44</v>
      </c>
    </row>
    <row r="67" spans="1:8" ht="15.75">
      <c r="A67" s="17"/>
      <c r="B67" s="31" t="s">
        <v>13</v>
      </c>
      <c r="C67" s="31" t="s">
        <v>14</v>
      </c>
      <c r="D67" s="24" t="s">
        <v>227</v>
      </c>
      <c r="E67" s="24"/>
      <c r="F67" s="27">
        <v>155.9</v>
      </c>
      <c r="G67" s="2">
        <v>1</v>
      </c>
      <c r="H67" s="104">
        <f t="shared" si="2"/>
        <v>155.9</v>
      </c>
    </row>
    <row r="68" spans="1:8" ht="16.5" thickBot="1">
      <c r="A68" s="98"/>
      <c r="B68" s="99" t="s">
        <v>49</v>
      </c>
      <c r="C68" s="99" t="s">
        <v>192</v>
      </c>
      <c r="D68" s="100" t="s">
        <v>223</v>
      </c>
      <c r="E68" s="100" t="s">
        <v>228</v>
      </c>
      <c r="F68" s="101">
        <v>44</v>
      </c>
      <c r="G68" s="102">
        <v>3</v>
      </c>
      <c r="H68" s="103">
        <f t="shared" si="2"/>
        <v>132</v>
      </c>
    </row>
    <row r="69" spans="7:8" ht="15.75">
      <c r="G69" s="85" t="s">
        <v>1296</v>
      </c>
      <c r="H69" s="109">
        <f>SUM(H64:H68)</f>
        <v>733.34</v>
      </c>
    </row>
    <row r="70" ht="16.5" thickBot="1"/>
    <row r="71" spans="1:8" ht="15.75">
      <c r="A71" s="92" t="s">
        <v>63</v>
      </c>
      <c r="B71" s="93" t="s">
        <v>18</v>
      </c>
      <c r="C71" s="93" t="s">
        <v>181</v>
      </c>
      <c r="D71" s="94" t="s">
        <v>229</v>
      </c>
      <c r="E71" s="94" t="s">
        <v>26</v>
      </c>
      <c r="F71" s="95">
        <v>138</v>
      </c>
      <c r="G71" s="96">
        <v>1</v>
      </c>
      <c r="H71" s="97">
        <f t="shared" si="2"/>
        <v>138</v>
      </c>
    </row>
    <row r="72" spans="1:8" ht="15.75">
      <c r="A72" s="17"/>
      <c r="B72" s="31" t="s">
        <v>22</v>
      </c>
      <c r="C72" s="31" t="s">
        <v>116</v>
      </c>
      <c r="D72" s="24" t="s">
        <v>230</v>
      </c>
      <c r="E72" s="24">
        <v>90</v>
      </c>
      <c r="F72" s="27">
        <v>21.78</v>
      </c>
      <c r="G72" s="2">
        <v>2</v>
      </c>
      <c r="H72" s="104">
        <f t="shared" si="2"/>
        <v>43.56</v>
      </c>
    </row>
    <row r="73" spans="1:8" ht="15.75">
      <c r="A73" s="17"/>
      <c r="B73" s="31" t="s">
        <v>16</v>
      </c>
      <c r="C73" s="31" t="s">
        <v>46</v>
      </c>
      <c r="D73" s="24" t="s">
        <v>128</v>
      </c>
      <c r="E73" s="24" t="s">
        <v>231</v>
      </c>
      <c r="F73" s="27">
        <v>29.61</v>
      </c>
      <c r="G73" s="2">
        <v>1</v>
      </c>
      <c r="H73" s="104">
        <f t="shared" si="2"/>
        <v>29.61</v>
      </c>
    </row>
    <row r="74" spans="1:8" ht="15.75">
      <c r="A74" s="17"/>
      <c r="B74" s="31" t="s">
        <v>16</v>
      </c>
      <c r="C74" s="31" t="s">
        <v>46</v>
      </c>
      <c r="D74" s="24" t="s">
        <v>128</v>
      </c>
      <c r="E74" s="24" t="s">
        <v>202</v>
      </c>
      <c r="F74" s="27">
        <v>29.61</v>
      </c>
      <c r="G74" s="2">
        <v>1</v>
      </c>
      <c r="H74" s="104">
        <f t="shared" si="2"/>
        <v>29.61</v>
      </c>
    </row>
    <row r="75" spans="1:8" ht="15.75">
      <c r="A75" s="17"/>
      <c r="B75" s="31" t="s">
        <v>16</v>
      </c>
      <c r="C75" s="31" t="s">
        <v>46</v>
      </c>
      <c r="D75" s="24" t="s">
        <v>128</v>
      </c>
      <c r="E75" s="24" t="s">
        <v>232</v>
      </c>
      <c r="F75" s="27">
        <v>29.61</v>
      </c>
      <c r="G75" s="2">
        <v>1</v>
      </c>
      <c r="H75" s="104">
        <f t="shared" si="2"/>
        <v>29.61</v>
      </c>
    </row>
    <row r="76" spans="1:8" ht="15.75">
      <c r="A76" s="17"/>
      <c r="B76" s="31" t="s">
        <v>16</v>
      </c>
      <c r="C76" s="31" t="s">
        <v>46</v>
      </c>
      <c r="D76" s="24" t="s">
        <v>128</v>
      </c>
      <c r="E76" s="24" t="s">
        <v>195</v>
      </c>
      <c r="F76" s="27">
        <v>29.61</v>
      </c>
      <c r="G76" s="2">
        <v>1</v>
      </c>
      <c r="H76" s="104">
        <f t="shared" si="2"/>
        <v>29.61</v>
      </c>
    </row>
    <row r="77" spans="1:8" ht="15.75">
      <c r="A77" s="17"/>
      <c r="B77" s="31" t="s">
        <v>16</v>
      </c>
      <c r="C77" s="31" t="s">
        <v>46</v>
      </c>
      <c r="D77" s="24" t="s">
        <v>128</v>
      </c>
      <c r="E77" s="24" t="s">
        <v>143</v>
      </c>
      <c r="F77" s="27">
        <v>29.61</v>
      </c>
      <c r="G77" s="2">
        <v>1</v>
      </c>
      <c r="H77" s="104">
        <f t="shared" si="2"/>
        <v>29.61</v>
      </c>
    </row>
    <row r="78" spans="1:8" ht="15.75">
      <c r="A78" s="17"/>
      <c r="B78" s="31" t="s">
        <v>16</v>
      </c>
      <c r="C78" s="31" t="s">
        <v>46</v>
      </c>
      <c r="D78" s="24" t="s">
        <v>128</v>
      </c>
      <c r="E78" s="24" t="s">
        <v>233</v>
      </c>
      <c r="F78" s="27">
        <v>29.61</v>
      </c>
      <c r="G78" s="2">
        <v>1</v>
      </c>
      <c r="H78" s="104">
        <f t="shared" si="2"/>
        <v>29.61</v>
      </c>
    </row>
    <row r="79" spans="1:8" ht="15.75">
      <c r="A79" s="17"/>
      <c r="B79" s="31" t="s">
        <v>16</v>
      </c>
      <c r="C79" s="31" t="s">
        <v>46</v>
      </c>
      <c r="D79" s="24" t="s">
        <v>128</v>
      </c>
      <c r="E79" s="24" t="s">
        <v>234</v>
      </c>
      <c r="F79" s="27">
        <v>29.61</v>
      </c>
      <c r="G79" s="2">
        <v>1</v>
      </c>
      <c r="H79" s="104">
        <f t="shared" si="2"/>
        <v>29.61</v>
      </c>
    </row>
    <row r="80" spans="1:8" ht="15.75">
      <c r="A80" s="17"/>
      <c r="B80" s="31" t="s">
        <v>16</v>
      </c>
      <c r="C80" s="49" t="s">
        <v>66</v>
      </c>
      <c r="D80" s="24" t="s">
        <v>90</v>
      </c>
      <c r="E80" s="24" t="s">
        <v>39</v>
      </c>
      <c r="F80" s="27">
        <v>23.31</v>
      </c>
      <c r="G80" s="2">
        <v>1</v>
      </c>
      <c r="H80" s="104">
        <f t="shared" si="2"/>
        <v>23.31</v>
      </c>
    </row>
    <row r="81" spans="1:8" ht="15.75">
      <c r="A81" s="17"/>
      <c r="B81" s="49" t="s">
        <v>235</v>
      </c>
      <c r="C81" s="49" t="s">
        <v>236</v>
      </c>
      <c r="D81" s="24" t="s">
        <v>237</v>
      </c>
      <c r="E81" s="24" t="s">
        <v>112</v>
      </c>
      <c r="F81" s="27">
        <v>35.02</v>
      </c>
      <c r="G81" s="2">
        <v>2</v>
      </c>
      <c r="H81" s="104">
        <f t="shared" si="2"/>
        <v>70.04</v>
      </c>
    </row>
    <row r="82" spans="1:8" ht="15.75">
      <c r="A82" s="17"/>
      <c r="B82" s="49" t="s">
        <v>235</v>
      </c>
      <c r="C82" s="49" t="s">
        <v>236</v>
      </c>
      <c r="D82" s="24" t="s">
        <v>238</v>
      </c>
      <c r="E82" s="24" t="s">
        <v>112</v>
      </c>
      <c r="F82" s="27">
        <v>43.8</v>
      </c>
      <c r="G82" s="2">
        <v>2</v>
      </c>
      <c r="H82" s="104">
        <f t="shared" si="2"/>
        <v>87.6</v>
      </c>
    </row>
    <row r="83" spans="1:8" ht="15.75">
      <c r="A83" s="17"/>
      <c r="B83" s="31" t="s">
        <v>16</v>
      </c>
      <c r="C83" s="49" t="s">
        <v>66</v>
      </c>
      <c r="D83" s="24" t="s">
        <v>90</v>
      </c>
      <c r="E83" s="24" t="s">
        <v>239</v>
      </c>
      <c r="F83" s="27">
        <v>23.31</v>
      </c>
      <c r="G83" s="2">
        <v>1</v>
      </c>
      <c r="H83" s="104">
        <f t="shared" si="2"/>
        <v>23.31</v>
      </c>
    </row>
    <row r="84" spans="1:8" ht="15.75">
      <c r="A84" s="17"/>
      <c r="B84" s="70" t="s">
        <v>13</v>
      </c>
      <c r="C84" s="70" t="s">
        <v>33</v>
      </c>
      <c r="D84" s="74" t="s">
        <v>1231</v>
      </c>
      <c r="E84" s="74" t="s">
        <v>1234</v>
      </c>
      <c r="F84" s="75">
        <v>166.95</v>
      </c>
      <c r="G84" s="76">
        <v>0.2</v>
      </c>
      <c r="H84" s="104">
        <f t="shared" si="2"/>
        <v>33.39</v>
      </c>
    </row>
    <row r="85" spans="1:8" ht="15.75">
      <c r="A85" s="17"/>
      <c r="B85" s="70" t="s">
        <v>13</v>
      </c>
      <c r="C85" s="70" t="s">
        <v>33</v>
      </c>
      <c r="D85" s="74" t="s">
        <v>1231</v>
      </c>
      <c r="E85" s="74" t="s">
        <v>1233</v>
      </c>
      <c r="F85" s="75">
        <v>166.95</v>
      </c>
      <c r="G85" s="76">
        <v>0.2</v>
      </c>
      <c r="H85" s="104">
        <f t="shared" si="2"/>
        <v>33.39</v>
      </c>
    </row>
    <row r="86" spans="1:8" ht="15.75">
      <c r="A86" s="17"/>
      <c r="B86" s="70" t="s">
        <v>13</v>
      </c>
      <c r="C86" s="70" t="s">
        <v>33</v>
      </c>
      <c r="D86" s="74" t="s">
        <v>1239</v>
      </c>
      <c r="E86" s="74" t="s">
        <v>1240</v>
      </c>
      <c r="F86" s="75">
        <v>122.85</v>
      </c>
      <c r="G86" s="76">
        <v>0.2</v>
      </c>
      <c r="H86" s="104">
        <f t="shared" si="2"/>
        <v>24.57</v>
      </c>
    </row>
    <row r="87" spans="1:8" ht="15.75">
      <c r="A87" s="17"/>
      <c r="B87" s="49" t="s">
        <v>13</v>
      </c>
      <c r="C87" s="49" t="s">
        <v>163</v>
      </c>
      <c r="D87" s="77" t="s">
        <v>1242</v>
      </c>
      <c r="E87" s="68" t="s">
        <v>1244</v>
      </c>
      <c r="F87" s="78">
        <v>154.35</v>
      </c>
      <c r="G87" s="69">
        <v>0.4</v>
      </c>
      <c r="H87" s="104">
        <f t="shared" si="2"/>
        <v>61.74</v>
      </c>
    </row>
    <row r="88" spans="1:8" ht="15.75">
      <c r="A88" s="17"/>
      <c r="B88" s="49" t="s">
        <v>13</v>
      </c>
      <c r="C88" s="49" t="s">
        <v>163</v>
      </c>
      <c r="D88" s="77" t="s">
        <v>1242</v>
      </c>
      <c r="E88" s="68" t="s">
        <v>1276</v>
      </c>
      <c r="F88" s="78">
        <v>154.35</v>
      </c>
      <c r="G88" s="69">
        <v>0.2</v>
      </c>
      <c r="H88" s="104">
        <f t="shared" si="2"/>
        <v>30.87</v>
      </c>
    </row>
    <row r="89" spans="1:8" ht="15.75">
      <c r="A89" s="17"/>
      <c r="B89" s="49" t="s">
        <v>13</v>
      </c>
      <c r="C89" s="49" t="s">
        <v>163</v>
      </c>
      <c r="D89" s="77" t="s">
        <v>1242</v>
      </c>
      <c r="E89" s="68" t="s">
        <v>1256</v>
      </c>
      <c r="F89" s="78">
        <v>154.35</v>
      </c>
      <c r="G89" s="69">
        <v>0.2</v>
      </c>
      <c r="H89" s="104">
        <f t="shared" si="2"/>
        <v>30.87</v>
      </c>
    </row>
    <row r="90" spans="1:8" ht="15.75">
      <c r="A90" s="17"/>
      <c r="B90" s="49" t="s">
        <v>13</v>
      </c>
      <c r="C90" s="49" t="s">
        <v>163</v>
      </c>
      <c r="D90" s="77" t="s">
        <v>1242</v>
      </c>
      <c r="E90" s="68" t="s">
        <v>1257</v>
      </c>
      <c r="F90" s="78">
        <v>154.35</v>
      </c>
      <c r="G90" s="69">
        <v>0.2</v>
      </c>
      <c r="H90" s="104">
        <f t="shared" si="2"/>
        <v>30.87</v>
      </c>
    </row>
    <row r="91" spans="1:8" ht="15.75">
      <c r="A91" s="17"/>
      <c r="B91" s="49" t="s">
        <v>13</v>
      </c>
      <c r="C91" s="49" t="s">
        <v>163</v>
      </c>
      <c r="D91" s="77" t="s">
        <v>1242</v>
      </c>
      <c r="E91" s="68" t="s">
        <v>1288</v>
      </c>
      <c r="F91" s="78">
        <v>154.35</v>
      </c>
      <c r="G91" s="69">
        <v>0.2</v>
      </c>
      <c r="H91" s="104">
        <f t="shared" si="2"/>
        <v>30.87</v>
      </c>
    </row>
    <row r="92" spans="1:8" ht="15.75">
      <c r="A92" s="17"/>
      <c r="B92" s="49" t="s">
        <v>13</v>
      </c>
      <c r="C92" s="49" t="s">
        <v>163</v>
      </c>
      <c r="D92" s="77" t="s">
        <v>1242</v>
      </c>
      <c r="E92" s="68" t="s">
        <v>1272</v>
      </c>
      <c r="F92" s="78">
        <v>154.35</v>
      </c>
      <c r="G92" s="69">
        <v>0.2</v>
      </c>
      <c r="H92" s="104">
        <f t="shared" si="2"/>
        <v>30.87</v>
      </c>
    </row>
    <row r="93" spans="1:8" ht="15.75">
      <c r="A93" s="17"/>
      <c r="B93" s="49" t="s">
        <v>13</v>
      </c>
      <c r="C93" s="49" t="s">
        <v>163</v>
      </c>
      <c r="D93" s="77" t="s">
        <v>1242</v>
      </c>
      <c r="E93" s="68" t="s">
        <v>1259</v>
      </c>
      <c r="F93" s="78">
        <v>154.35</v>
      </c>
      <c r="G93" s="69">
        <v>0.2</v>
      </c>
      <c r="H93" s="104">
        <f t="shared" si="2"/>
        <v>30.87</v>
      </c>
    </row>
    <row r="94" spans="1:8" ht="15.75">
      <c r="A94" s="17"/>
      <c r="B94" s="49" t="s">
        <v>13</v>
      </c>
      <c r="C94" s="49" t="s">
        <v>163</v>
      </c>
      <c r="D94" s="77" t="s">
        <v>1242</v>
      </c>
      <c r="E94" s="68" t="s">
        <v>1280</v>
      </c>
      <c r="F94" s="78">
        <v>154.35</v>
      </c>
      <c r="G94" s="69">
        <v>0.2</v>
      </c>
      <c r="H94" s="104">
        <f t="shared" si="2"/>
        <v>30.87</v>
      </c>
    </row>
    <row r="95" spans="1:8" ht="16.5" thickBot="1">
      <c r="A95" s="98"/>
      <c r="B95" s="105" t="s">
        <v>13</v>
      </c>
      <c r="C95" s="105" t="s">
        <v>163</v>
      </c>
      <c r="D95" s="110" t="s">
        <v>1242</v>
      </c>
      <c r="E95" s="107" t="s">
        <v>1260</v>
      </c>
      <c r="F95" s="111">
        <v>154.35</v>
      </c>
      <c r="G95" s="108">
        <v>0.2</v>
      </c>
      <c r="H95" s="103">
        <f t="shared" si="2"/>
        <v>30.87</v>
      </c>
    </row>
    <row r="96" spans="2:8" ht="15.75">
      <c r="B96" s="45"/>
      <c r="C96" s="48"/>
      <c r="D96" s="30"/>
      <c r="E96" s="30"/>
      <c r="F96" s="55"/>
      <c r="G96" s="85" t="s">
        <v>1296</v>
      </c>
      <c r="H96" s="87">
        <f>SUM(H71:H95)</f>
        <v>993.1400000000001</v>
      </c>
    </row>
    <row r="97" ht="15.75"/>
    <row r="98" ht="16.5" thickBot="1"/>
    <row r="99" spans="1:8" ht="15.75">
      <c r="A99" s="92" t="s">
        <v>240</v>
      </c>
      <c r="B99" s="93" t="s">
        <v>40</v>
      </c>
      <c r="C99" s="93" t="s">
        <v>41</v>
      </c>
      <c r="D99" s="94" t="s">
        <v>241</v>
      </c>
      <c r="E99" s="94" t="s">
        <v>242</v>
      </c>
      <c r="F99" s="112">
        <v>132.3</v>
      </c>
      <c r="G99" s="96">
        <v>1</v>
      </c>
      <c r="H99" s="97">
        <f aca="true" t="shared" si="3" ref="H99:H133">F99*G99</f>
        <v>132.3</v>
      </c>
    </row>
    <row r="100" spans="1:8" ht="15.75">
      <c r="A100" s="17"/>
      <c r="B100" s="31" t="s">
        <v>40</v>
      </c>
      <c r="C100" s="31" t="s">
        <v>41</v>
      </c>
      <c r="D100" s="24" t="s">
        <v>243</v>
      </c>
      <c r="E100" s="24" t="s">
        <v>244</v>
      </c>
      <c r="F100" s="27">
        <v>13.86</v>
      </c>
      <c r="G100" s="2">
        <v>1</v>
      </c>
      <c r="H100" s="104">
        <f t="shared" si="3"/>
        <v>13.86</v>
      </c>
    </row>
    <row r="101" spans="1:8" ht="15.75">
      <c r="A101" s="17"/>
      <c r="B101" s="31" t="s">
        <v>40</v>
      </c>
      <c r="C101" s="31" t="s">
        <v>41</v>
      </c>
      <c r="D101" s="24" t="s">
        <v>196</v>
      </c>
      <c r="E101" s="24" t="s">
        <v>244</v>
      </c>
      <c r="F101" s="27">
        <v>15.44</v>
      </c>
      <c r="G101" s="2">
        <v>1</v>
      </c>
      <c r="H101" s="104">
        <f t="shared" si="3"/>
        <v>15.44</v>
      </c>
    </row>
    <row r="102" spans="1:8" ht="15.75">
      <c r="A102" s="17"/>
      <c r="B102" s="31" t="s">
        <v>40</v>
      </c>
      <c r="C102" s="31" t="s">
        <v>41</v>
      </c>
      <c r="D102" s="24" t="s">
        <v>86</v>
      </c>
      <c r="E102" s="24" t="s">
        <v>244</v>
      </c>
      <c r="F102" s="27">
        <v>23.94</v>
      </c>
      <c r="G102" s="2">
        <v>1</v>
      </c>
      <c r="H102" s="104">
        <f t="shared" si="3"/>
        <v>23.94</v>
      </c>
    </row>
    <row r="103" spans="1:8" ht="15.75">
      <c r="A103" s="17"/>
      <c r="B103" s="31" t="s">
        <v>40</v>
      </c>
      <c r="C103" s="31" t="s">
        <v>41</v>
      </c>
      <c r="D103" s="24" t="s">
        <v>119</v>
      </c>
      <c r="E103" s="24" t="s">
        <v>244</v>
      </c>
      <c r="F103" s="27">
        <v>34.97</v>
      </c>
      <c r="G103" s="2">
        <v>1</v>
      </c>
      <c r="H103" s="104">
        <f t="shared" si="3"/>
        <v>34.97</v>
      </c>
    </row>
    <row r="104" spans="1:8" ht="15.75">
      <c r="A104" s="17"/>
      <c r="B104" s="31" t="s">
        <v>40</v>
      </c>
      <c r="C104" s="31" t="s">
        <v>41</v>
      </c>
      <c r="D104" s="24" t="s">
        <v>53</v>
      </c>
      <c r="E104" s="24" t="s">
        <v>244</v>
      </c>
      <c r="F104" s="27">
        <v>27.72</v>
      </c>
      <c r="G104" s="2">
        <v>1</v>
      </c>
      <c r="H104" s="104">
        <f t="shared" si="3"/>
        <v>27.72</v>
      </c>
    </row>
    <row r="105" spans="1:8" ht="15.75">
      <c r="A105" s="17"/>
      <c r="B105" s="31" t="s">
        <v>40</v>
      </c>
      <c r="C105" s="31" t="s">
        <v>41</v>
      </c>
      <c r="D105" s="24" t="s">
        <v>54</v>
      </c>
      <c r="E105" s="24" t="s">
        <v>244</v>
      </c>
      <c r="F105" s="27">
        <v>27.72</v>
      </c>
      <c r="G105" s="2">
        <v>2</v>
      </c>
      <c r="H105" s="104">
        <f t="shared" si="3"/>
        <v>55.44</v>
      </c>
    </row>
    <row r="106" spans="1:8" ht="15.75">
      <c r="A106" s="17"/>
      <c r="B106" s="31" t="s">
        <v>40</v>
      </c>
      <c r="C106" s="31" t="s">
        <v>41</v>
      </c>
      <c r="D106" s="24" t="s">
        <v>245</v>
      </c>
      <c r="E106" s="24" t="s">
        <v>244</v>
      </c>
      <c r="F106" s="27">
        <v>38.74</v>
      </c>
      <c r="G106" s="2">
        <v>2</v>
      </c>
      <c r="H106" s="104">
        <f t="shared" si="3"/>
        <v>77.48</v>
      </c>
    </row>
    <row r="107" spans="1:8" ht="15.75">
      <c r="A107" s="17"/>
      <c r="B107" s="31" t="s">
        <v>40</v>
      </c>
      <c r="C107" s="31" t="s">
        <v>41</v>
      </c>
      <c r="D107" s="24" t="s">
        <v>101</v>
      </c>
      <c r="E107" s="24" t="s">
        <v>246</v>
      </c>
      <c r="F107" s="27">
        <v>13.55</v>
      </c>
      <c r="G107" s="2">
        <v>2</v>
      </c>
      <c r="H107" s="104">
        <f t="shared" si="3"/>
        <v>27.1</v>
      </c>
    </row>
    <row r="108" spans="1:8" ht="15.75">
      <c r="A108" s="17"/>
      <c r="B108" s="31" t="s">
        <v>40</v>
      </c>
      <c r="C108" s="31" t="s">
        <v>41</v>
      </c>
      <c r="D108" s="24" t="s">
        <v>101</v>
      </c>
      <c r="E108" s="24" t="s">
        <v>244</v>
      </c>
      <c r="F108" s="27">
        <v>13.55</v>
      </c>
      <c r="G108" s="2">
        <v>2</v>
      </c>
      <c r="H108" s="104">
        <f t="shared" si="3"/>
        <v>27.1</v>
      </c>
    </row>
    <row r="109" spans="1:8" ht="15.75">
      <c r="A109" s="17"/>
      <c r="B109" s="31" t="s">
        <v>40</v>
      </c>
      <c r="C109" s="31" t="s">
        <v>41</v>
      </c>
      <c r="D109" s="24" t="s">
        <v>85</v>
      </c>
      <c r="E109" s="24" t="s">
        <v>246</v>
      </c>
      <c r="F109" s="27">
        <v>9.77</v>
      </c>
      <c r="G109" s="2">
        <v>1</v>
      </c>
      <c r="H109" s="104">
        <f t="shared" si="3"/>
        <v>9.77</v>
      </c>
    </row>
    <row r="110" spans="1:8" ht="15.75">
      <c r="A110" s="17"/>
      <c r="B110" s="31" t="s">
        <v>40</v>
      </c>
      <c r="C110" s="31" t="s">
        <v>41</v>
      </c>
      <c r="D110" s="24" t="s">
        <v>85</v>
      </c>
      <c r="E110" s="24" t="s">
        <v>244</v>
      </c>
      <c r="F110" s="27">
        <v>9.77</v>
      </c>
      <c r="G110" s="2">
        <v>1</v>
      </c>
      <c r="H110" s="104">
        <f t="shared" si="3"/>
        <v>9.77</v>
      </c>
    </row>
    <row r="111" spans="1:8" ht="15.75">
      <c r="A111" s="17"/>
      <c r="B111" s="31" t="s">
        <v>40</v>
      </c>
      <c r="C111" s="31" t="s">
        <v>71</v>
      </c>
      <c r="D111" s="24" t="s">
        <v>1194</v>
      </c>
      <c r="E111" s="24" t="s">
        <v>102</v>
      </c>
      <c r="F111" s="27">
        <v>40.89</v>
      </c>
      <c r="G111" s="2">
        <v>1</v>
      </c>
      <c r="H111" s="104">
        <f t="shared" si="3"/>
        <v>40.89</v>
      </c>
    </row>
    <row r="112" spans="1:8" ht="15.75">
      <c r="A112" s="17"/>
      <c r="B112" s="31" t="s">
        <v>40</v>
      </c>
      <c r="C112" s="31" t="s">
        <v>71</v>
      </c>
      <c r="D112" s="24" t="s">
        <v>1194</v>
      </c>
      <c r="E112" s="24" t="s">
        <v>103</v>
      </c>
      <c r="F112" s="27">
        <v>40.89</v>
      </c>
      <c r="G112" s="2">
        <v>1</v>
      </c>
      <c r="H112" s="104">
        <f t="shared" si="3"/>
        <v>40.89</v>
      </c>
    </row>
    <row r="113" spans="1:8" ht="15.75">
      <c r="A113" s="17"/>
      <c r="B113" s="31" t="s">
        <v>40</v>
      </c>
      <c r="C113" s="31" t="s">
        <v>71</v>
      </c>
      <c r="D113" s="24" t="s">
        <v>1194</v>
      </c>
      <c r="E113" s="24" t="s">
        <v>93</v>
      </c>
      <c r="F113" s="27">
        <v>40.89</v>
      </c>
      <c r="G113" s="2">
        <v>1</v>
      </c>
      <c r="H113" s="104">
        <f t="shared" si="3"/>
        <v>40.89</v>
      </c>
    </row>
    <row r="114" spans="1:8" ht="15.75">
      <c r="A114" s="17"/>
      <c r="B114" s="31" t="s">
        <v>40</v>
      </c>
      <c r="C114" s="31" t="s">
        <v>71</v>
      </c>
      <c r="D114" s="24" t="s">
        <v>1194</v>
      </c>
      <c r="E114" s="24" t="s">
        <v>104</v>
      </c>
      <c r="F114" s="27">
        <v>40.89</v>
      </c>
      <c r="G114" s="2">
        <v>1</v>
      </c>
      <c r="H114" s="104">
        <f t="shared" si="3"/>
        <v>40.89</v>
      </c>
    </row>
    <row r="115" spans="1:8" ht="15.75">
      <c r="A115" s="17"/>
      <c r="B115" s="31" t="s">
        <v>40</v>
      </c>
      <c r="C115" s="31" t="s">
        <v>71</v>
      </c>
      <c r="D115" s="24" t="s">
        <v>1194</v>
      </c>
      <c r="E115" s="24" t="s">
        <v>247</v>
      </c>
      <c r="F115" s="27">
        <v>40.89</v>
      </c>
      <c r="G115" s="2">
        <v>1</v>
      </c>
      <c r="H115" s="104">
        <f t="shared" si="3"/>
        <v>40.89</v>
      </c>
    </row>
    <row r="116" spans="1:8" ht="15.75">
      <c r="A116" s="17"/>
      <c r="B116" s="31" t="s">
        <v>40</v>
      </c>
      <c r="C116" s="31" t="s">
        <v>71</v>
      </c>
      <c r="D116" s="24" t="s">
        <v>1194</v>
      </c>
      <c r="E116" s="24" t="s">
        <v>105</v>
      </c>
      <c r="F116" s="27">
        <v>40.89</v>
      </c>
      <c r="G116" s="2">
        <v>1</v>
      </c>
      <c r="H116" s="104">
        <f t="shared" si="3"/>
        <v>40.89</v>
      </c>
    </row>
    <row r="117" spans="1:8" ht="15.75">
      <c r="A117" s="17"/>
      <c r="B117" s="31" t="s">
        <v>40</v>
      </c>
      <c r="C117" s="31" t="s">
        <v>71</v>
      </c>
      <c r="D117" s="24" t="s">
        <v>1194</v>
      </c>
      <c r="E117" s="24" t="s">
        <v>132</v>
      </c>
      <c r="F117" s="27">
        <v>40.89</v>
      </c>
      <c r="G117" s="2">
        <v>1</v>
      </c>
      <c r="H117" s="104">
        <f t="shared" si="3"/>
        <v>40.89</v>
      </c>
    </row>
    <row r="118" spans="1:8" ht="15.75">
      <c r="A118" s="17"/>
      <c r="B118" s="31" t="s">
        <v>40</v>
      </c>
      <c r="C118" s="31" t="s">
        <v>71</v>
      </c>
      <c r="D118" s="24" t="s">
        <v>1194</v>
      </c>
      <c r="E118" s="24" t="s">
        <v>137</v>
      </c>
      <c r="F118" s="27">
        <v>40.89</v>
      </c>
      <c r="G118" s="2">
        <v>1</v>
      </c>
      <c r="H118" s="104">
        <f t="shared" si="3"/>
        <v>40.89</v>
      </c>
    </row>
    <row r="119" spans="1:8" ht="15.75">
      <c r="A119" s="17"/>
      <c r="B119" s="31" t="s">
        <v>40</v>
      </c>
      <c r="C119" s="31" t="s">
        <v>71</v>
      </c>
      <c r="D119" s="24" t="s">
        <v>1194</v>
      </c>
      <c r="E119" s="24" t="s">
        <v>133</v>
      </c>
      <c r="F119" s="27">
        <v>40.89</v>
      </c>
      <c r="G119" s="2">
        <v>1</v>
      </c>
      <c r="H119" s="104">
        <f t="shared" si="3"/>
        <v>40.89</v>
      </c>
    </row>
    <row r="120" spans="1:8" ht="15.75">
      <c r="A120" s="17"/>
      <c r="B120" s="31" t="s">
        <v>40</v>
      </c>
      <c r="C120" s="31" t="s">
        <v>71</v>
      </c>
      <c r="D120" s="24" t="s">
        <v>1194</v>
      </c>
      <c r="E120" s="24" t="s">
        <v>134</v>
      </c>
      <c r="F120" s="27">
        <v>40.89</v>
      </c>
      <c r="G120" s="2">
        <v>1</v>
      </c>
      <c r="H120" s="104">
        <f t="shared" si="3"/>
        <v>40.89</v>
      </c>
    </row>
    <row r="121" spans="1:8" ht="15.75">
      <c r="A121" s="17"/>
      <c r="B121" s="31" t="s">
        <v>40</v>
      </c>
      <c r="C121" s="31" t="s">
        <v>71</v>
      </c>
      <c r="D121" s="24" t="s">
        <v>1194</v>
      </c>
      <c r="E121" s="24" t="s">
        <v>248</v>
      </c>
      <c r="F121" s="27">
        <v>40.89</v>
      </c>
      <c r="G121" s="2">
        <v>1</v>
      </c>
      <c r="H121" s="104">
        <f t="shared" si="3"/>
        <v>40.89</v>
      </c>
    </row>
    <row r="122" spans="1:8" ht="15.75">
      <c r="A122" s="17"/>
      <c r="B122" s="31" t="s">
        <v>40</v>
      </c>
      <c r="C122" s="31" t="s">
        <v>71</v>
      </c>
      <c r="D122" s="24" t="s">
        <v>1194</v>
      </c>
      <c r="E122" s="24" t="s">
        <v>249</v>
      </c>
      <c r="F122" s="27">
        <v>40.89</v>
      </c>
      <c r="G122" s="2">
        <v>1</v>
      </c>
      <c r="H122" s="104">
        <f t="shared" si="3"/>
        <v>40.89</v>
      </c>
    </row>
    <row r="123" spans="1:8" ht="15.75">
      <c r="A123" s="17"/>
      <c r="B123" s="31" t="s">
        <v>40</v>
      </c>
      <c r="C123" s="31" t="s">
        <v>71</v>
      </c>
      <c r="D123" s="24" t="s">
        <v>1194</v>
      </c>
      <c r="E123" s="24" t="s">
        <v>106</v>
      </c>
      <c r="F123" s="27">
        <v>40.89</v>
      </c>
      <c r="G123" s="2">
        <v>1</v>
      </c>
      <c r="H123" s="104">
        <f t="shared" si="3"/>
        <v>40.89</v>
      </c>
    </row>
    <row r="124" spans="1:8" ht="15.75">
      <c r="A124" s="17"/>
      <c r="B124" s="31" t="s">
        <v>40</v>
      </c>
      <c r="C124" s="31" t="s">
        <v>71</v>
      </c>
      <c r="D124" s="24" t="s">
        <v>1194</v>
      </c>
      <c r="E124" s="24" t="s">
        <v>135</v>
      </c>
      <c r="F124" s="27">
        <v>40.89</v>
      </c>
      <c r="G124" s="2">
        <v>1</v>
      </c>
      <c r="H124" s="104">
        <f t="shared" si="3"/>
        <v>40.89</v>
      </c>
    </row>
    <row r="125" spans="1:8" ht="15.75">
      <c r="A125" s="17"/>
      <c r="B125" s="31" t="s">
        <v>40</v>
      </c>
      <c r="C125" s="31" t="s">
        <v>71</v>
      </c>
      <c r="D125" s="24" t="s">
        <v>1194</v>
      </c>
      <c r="E125" s="24" t="s">
        <v>250</v>
      </c>
      <c r="F125" s="27">
        <v>40.89</v>
      </c>
      <c r="G125" s="2">
        <v>1</v>
      </c>
      <c r="H125" s="104">
        <f t="shared" si="3"/>
        <v>40.89</v>
      </c>
    </row>
    <row r="126" spans="1:8" ht="15.75">
      <c r="A126" s="17"/>
      <c r="B126" s="31" t="s">
        <v>40</v>
      </c>
      <c r="C126" s="31" t="s">
        <v>71</v>
      </c>
      <c r="D126" s="24" t="s">
        <v>1194</v>
      </c>
      <c r="E126" s="24" t="s">
        <v>136</v>
      </c>
      <c r="F126" s="27">
        <v>40.89</v>
      </c>
      <c r="G126" s="2">
        <v>1</v>
      </c>
      <c r="H126" s="104">
        <f t="shared" si="3"/>
        <v>40.89</v>
      </c>
    </row>
    <row r="127" spans="1:8" ht="15.75">
      <c r="A127" s="17"/>
      <c r="B127" s="31" t="s">
        <v>40</v>
      </c>
      <c r="C127" s="31" t="s">
        <v>71</v>
      </c>
      <c r="D127" s="24" t="s">
        <v>1195</v>
      </c>
      <c r="E127" s="24" t="s">
        <v>136</v>
      </c>
      <c r="F127" s="27">
        <v>40.89</v>
      </c>
      <c r="G127" s="2">
        <v>1</v>
      </c>
      <c r="H127" s="104">
        <f t="shared" si="3"/>
        <v>40.89</v>
      </c>
    </row>
    <row r="128" spans="1:8" ht="15.75">
      <c r="A128" s="17"/>
      <c r="B128" s="31" t="s">
        <v>40</v>
      </c>
      <c r="C128" s="31" t="s">
        <v>71</v>
      </c>
      <c r="D128" s="24" t="s">
        <v>1196</v>
      </c>
      <c r="E128" s="24" t="s">
        <v>251</v>
      </c>
      <c r="F128" s="27">
        <v>90.77</v>
      </c>
      <c r="G128" s="2">
        <v>3</v>
      </c>
      <c r="H128" s="104">
        <f t="shared" si="3"/>
        <v>272.31</v>
      </c>
    </row>
    <row r="129" spans="1:8" ht="15.75">
      <c r="A129" s="17"/>
      <c r="B129" s="31" t="s">
        <v>61</v>
      </c>
      <c r="C129" s="31" t="s">
        <v>130</v>
      </c>
      <c r="D129" s="24" t="s">
        <v>252</v>
      </c>
      <c r="E129" s="65" t="s">
        <v>122</v>
      </c>
      <c r="F129" s="27">
        <v>24.15</v>
      </c>
      <c r="G129" s="2">
        <v>10</v>
      </c>
      <c r="H129" s="104">
        <f t="shared" si="3"/>
        <v>241.5</v>
      </c>
    </row>
    <row r="130" spans="1:8" ht="15.75">
      <c r="A130" s="17"/>
      <c r="B130" s="31" t="s">
        <v>16</v>
      </c>
      <c r="C130" s="31" t="s">
        <v>46</v>
      </c>
      <c r="D130" s="30" t="s">
        <v>253</v>
      </c>
      <c r="E130" s="24"/>
      <c r="F130" s="27">
        <v>64</v>
      </c>
      <c r="G130" s="2">
        <v>1</v>
      </c>
      <c r="H130" s="104">
        <f t="shared" si="3"/>
        <v>64</v>
      </c>
    </row>
    <row r="131" spans="1:8" ht="15.75">
      <c r="A131" s="17"/>
      <c r="B131" s="31" t="s">
        <v>16</v>
      </c>
      <c r="C131" s="31" t="s">
        <v>46</v>
      </c>
      <c r="D131" s="24" t="s">
        <v>254</v>
      </c>
      <c r="E131" s="24"/>
      <c r="F131" s="27">
        <v>50</v>
      </c>
      <c r="G131" s="2">
        <v>1</v>
      </c>
      <c r="H131" s="104">
        <f t="shared" si="3"/>
        <v>50</v>
      </c>
    </row>
    <row r="132" spans="1:8" ht="15.75">
      <c r="A132" s="17"/>
      <c r="B132" s="31" t="s">
        <v>16</v>
      </c>
      <c r="C132" s="31" t="s">
        <v>46</v>
      </c>
      <c r="D132" s="24" t="s">
        <v>255</v>
      </c>
      <c r="E132" s="24"/>
      <c r="F132" s="27">
        <v>38</v>
      </c>
      <c r="G132" s="2">
        <v>1</v>
      </c>
      <c r="H132" s="104">
        <f t="shared" si="3"/>
        <v>38</v>
      </c>
    </row>
    <row r="133" spans="1:8" ht="16.5" thickBot="1">
      <c r="A133" s="98"/>
      <c r="B133" s="99" t="s">
        <v>16</v>
      </c>
      <c r="C133" s="99" t="s">
        <v>46</v>
      </c>
      <c r="D133" s="100" t="s">
        <v>256</v>
      </c>
      <c r="E133" s="100" t="s">
        <v>51</v>
      </c>
      <c r="F133" s="101">
        <v>60</v>
      </c>
      <c r="G133" s="102">
        <v>1</v>
      </c>
      <c r="H133" s="103">
        <f t="shared" si="3"/>
        <v>60</v>
      </c>
    </row>
    <row r="134" spans="1:8" s="14" customFormat="1" ht="15.75">
      <c r="A134" s="12"/>
      <c r="B134" s="48"/>
      <c r="C134" s="48"/>
      <c r="D134" s="18"/>
      <c r="E134" s="18"/>
      <c r="F134" s="7"/>
      <c r="G134" s="85" t="s">
        <v>1296</v>
      </c>
      <c r="H134" s="41">
        <f>SUM(H99:H133)</f>
        <v>1875.8300000000002</v>
      </c>
    </row>
    <row r="135" spans="1:8" s="14" customFormat="1" ht="16.5" thickBot="1">
      <c r="A135" s="12"/>
      <c r="B135" s="48"/>
      <c r="C135" s="48"/>
      <c r="D135" s="18"/>
      <c r="E135" s="18"/>
      <c r="F135" s="7"/>
      <c r="G135" s="4"/>
      <c r="H135" s="18"/>
    </row>
    <row r="136" spans="1:8" s="14" customFormat="1" ht="15.75">
      <c r="A136" s="113" t="s">
        <v>94</v>
      </c>
      <c r="B136" s="93" t="s">
        <v>40</v>
      </c>
      <c r="C136" s="93" t="s">
        <v>41</v>
      </c>
      <c r="D136" s="94" t="s">
        <v>257</v>
      </c>
      <c r="E136" s="94" t="s">
        <v>258</v>
      </c>
      <c r="F136" s="112">
        <v>94.5</v>
      </c>
      <c r="G136" s="96">
        <v>1</v>
      </c>
      <c r="H136" s="97">
        <f aca="true" t="shared" si="4" ref="H136:H145">F136*G136</f>
        <v>94.5</v>
      </c>
    </row>
    <row r="137" spans="1:8" s="14" customFormat="1" ht="15.75">
      <c r="A137" s="91"/>
      <c r="B137" s="31" t="s">
        <v>18</v>
      </c>
      <c r="C137" s="31" t="s">
        <v>180</v>
      </c>
      <c r="D137" s="24" t="s">
        <v>259</v>
      </c>
      <c r="E137" s="24" t="s">
        <v>26</v>
      </c>
      <c r="F137" s="6">
        <v>55.88</v>
      </c>
      <c r="G137" s="2">
        <v>1</v>
      </c>
      <c r="H137" s="104">
        <f t="shared" si="4"/>
        <v>55.88</v>
      </c>
    </row>
    <row r="138" spans="1:8" s="14" customFormat="1" ht="15.75">
      <c r="A138" s="91"/>
      <c r="B138" s="31" t="s">
        <v>30</v>
      </c>
      <c r="C138" s="31" t="s">
        <v>260</v>
      </c>
      <c r="D138" s="24" t="s">
        <v>261</v>
      </c>
      <c r="E138" s="24" t="s">
        <v>74</v>
      </c>
      <c r="F138" s="27">
        <v>44.07</v>
      </c>
      <c r="G138" s="2">
        <v>1</v>
      </c>
      <c r="H138" s="104">
        <f t="shared" si="4"/>
        <v>44.07</v>
      </c>
    </row>
    <row r="139" spans="1:8" s="14" customFormat="1" ht="15.75">
      <c r="A139" s="91"/>
      <c r="B139" s="31" t="s">
        <v>81</v>
      </c>
      <c r="C139" s="31" t="s">
        <v>6</v>
      </c>
      <c r="D139" s="24" t="s">
        <v>262</v>
      </c>
      <c r="E139" s="24" t="s">
        <v>26</v>
      </c>
      <c r="F139" s="27">
        <v>69</v>
      </c>
      <c r="G139" s="2">
        <v>1</v>
      </c>
      <c r="H139" s="104">
        <f t="shared" si="4"/>
        <v>69</v>
      </c>
    </row>
    <row r="140" spans="1:8" s="14" customFormat="1" ht="15.75">
      <c r="A140" s="91"/>
      <c r="B140" s="31" t="s">
        <v>81</v>
      </c>
      <c r="C140" s="31" t="s">
        <v>6</v>
      </c>
      <c r="D140" s="24" t="s">
        <v>263</v>
      </c>
      <c r="E140" s="24" t="s">
        <v>26</v>
      </c>
      <c r="F140" s="27">
        <v>124</v>
      </c>
      <c r="G140" s="2">
        <v>1</v>
      </c>
      <c r="H140" s="104">
        <f t="shared" si="4"/>
        <v>124</v>
      </c>
    </row>
    <row r="141" spans="1:8" s="14" customFormat="1" ht="15.75">
      <c r="A141" s="91"/>
      <c r="B141" s="31" t="s">
        <v>7</v>
      </c>
      <c r="C141" s="31" t="s">
        <v>88</v>
      </c>
      <c r="D141" s="24" t="s">
        <v>264</v>
      </c>
      <c r="E141" s="24" t="s">
        <v>265</v>
      </c>
      <c r="F141" s="27">
        <v>10.46</v>
      </c>
      <c r="G141" s="2">
        <v>4</v>
      </c>
      <c r="H141" s="104">
        <f t="shared" si="4"/>
        <v>41.84</v>
      </c>
    </row>
    <row r="142" spans="1:8" s="14" customFormat="1" ht="15.75">
      <c r="A142" s="91"/>
      <c r="B142" s="31" t="s">
        <v>7</v>
      </c>
      <c r="C142" s="31" t="s">
        <v>55</v>
      </c>
      <c r="D142" s="29" t="s">
        <v>266</v>
      </c>
      <c r="E142" s="24" t="s">
        <v>267</v>
      </c>
      <c r="F142" s="27">
        <v>17.01</v>
      </c>
      <c r="G142" s="2">
        <v>1</v>
      </c>
      <c r="H142" s="104">
        <f t="shared" si="4"/>
        <v>17.01</v>
      </c>
    </row>
    <row r="143" spans="1:8" s="14" customFormat="1" ht="15.75">
      <c r="A143" s="91"/>
      <c r="B143" s="31" t="s">
        <v>7</v>
      </c>
      <c r="C143" s="31" t="s">
        <v>55</v>
      </c>
      <c r="D143" s="29" t="s">
        <v>268</v>
      </c>
      <c r="E143" s="29" t="s">
        <v>269</v>
      </c>
      <c r="F143" s="27">
        <v>22.05</v>
      </c>
      <c r="G143" s="2">
        <v>1</v>
      </c>
      <c r="H143" s="104">
        <f t="shared" si="4"/>
        <v>22.05</v>
      </c>
    </row>
    <row r="144" spans="1:8" s="14" customFormat="1" ht="15.75">
      <c r="A144" s="91"/>
      <c r="B144" s="49" t="s">
        <v>9</v>
      </c>
      <c r="C144" s="49" t="s">
        <v>69</v>
      </c>
      <c r="D144" s="29" t="s">
        <v>194</v>
      </c>
      <c r="E144" s="24" t="s">
        <v>123</v>
      </c>
      <c r="F144" s="27">
        <v>100.64</v>
      </c>
      <c r="G144" s="2">
        <v>1</v>
      </c>
      <c r="H144" s="104">
        <f t="shared" si="4"/>
        <v>100.64</v>
      </c>
    </row>
    <row r="145" spans="1:8" s="14" customFormat="1" ht="16.5" thickBot="1">
      <c r="A145" s="114"/>
      <c r="B145" s="105" t="s">
        <v>9</v>
      </c>
      <c r="C145" s="105" t="s">
        <v>100</v>
      </c>
      <c r="D145" s="115" t="s">
        <v>270</v>
      </c>
      <c r="E145" s="115" t="s">
        <v>271</v>
      </c>
      <c r="F145" s="101">
        <v>92.4</v>
      </c>
      <c r="G145" s="102">
        <v>1</v>
      </c>
      <c r="H145" s="103">
        <f t="shared" si="4"/>
        <v>92.4</v>
      </c>
    </row>
    <row r="146" spans="1:8" s="14" customFormat="1" ht="15.75">
      <c r="A146" s="12"/>
      <c r="B146" s="48"/>
      <c r="C146" s="48"/>
      <c r="D146" s="18"/>
      <c r="E146" s="18"/>
      <c r="F146" s="7"/>
      <c r="G146" s="85" t="s">
        <v>1296</v>
      </c>
      <c r="H146" s="41">
        <f>SUM(H136:H145)</f>
        <v>661.39</v>
      </c>
    </row>
    <row r="147" spans="1:8" s="14" customFormat="1" ht="16.5" thickBot="1">
      <c r="A147" s="12"/>
      <c r="B147" s="48"/>
      <c r="C147" s="48"/>
      <c r="D147" s="18"/>
      <c r="E147" s="18"/>
      <c r="F147" s="7"/>
      <c r="G147" s="20"/>
      <c r="H147" s="19"/>
    </row>
    <row r="148" spans="1:8" s="14" customFormat="1" ht="16.5" thickBot="1">
      <c r="A148" s="116" t="s">
        <v>272</v>
      </c>
      <c r="B148" s="117" t="s">
        <v>92</v>
      </c>
      <c r="C148" s="117" t="s">
        <v>273</v>
      </c>
      <c r="D148" s="118" t="s">
        <v>274</v>
      </c>
      <c r="E148" s="118" t="s">
        <v>275</v>
      </c>
      <c r="F148" s="119">
        <v>600.7</v>
      </c>
      <c r="G148" s="120">
        <v>1</v>
      </c>
      <c r="H148" s="121">
        <f>F148*G148</f>
        <v>600.7</v>
      </c>
    </row>
    <row r="149" spans="1:8" s="14" customFormat="1" ht="15.75">
      <c r="A149" s="12"/>
      <c r="B149" s="48"/>
      <c r="C149" s="48"/>
      <c r="D149" s="18"/>
      <c r="E149" s="18"/>
      <c r="F149" s="7"/>
      <c r="G149" s="85" t="s">
        <v>1296</v>
      </c>
      <c r="H149" s="41">
        <f>SUM(H148)</f>
        <v>600.7</v>
      </c>
    </row>
    <row r="150" spans="1:8" s="14" customFormat="1" ht="16.5" thickBot="1">
      <c r="A150" s="12"/>
      <c r="B150" s="48"/>
      <c r="C150" s="48"/>
      <c r="D150" s="18"/>
      <c r="E150" s="18"/>
      <c r="F150" s="7"/>
      <c r="G150" s="21"/>
      <c r="H150" s="19"/>
    </row>
    <row r="151" spans="1:8" s="14" customFormat="1" ht="15.75">
      <c r="A151" s="113" t="s">
        <v>127</v>
      </c>
      <c r="B151" s="93" t="s">
        <v>13</v>
      </c>
      <c r="C151" s="93" t="s">
        <v>15</v>
      </c>
      <c r="D151" s="94" t="s">
        <v>276</v>
      </c>
      <c r="E151" s="94">
        <v>4620951</v>
      </c>
      <c r="F151" s="95">
        <v>97.37</v>
      </c>
      <c r="G151" s="122">
        <v>1</v>
      </c>
      <c r="H151" s="97">
        <f aca="true" t="shared" si="5" ref="H151:H157">F151*G151</f>
        <v>97.37</v>
      </c>
    </row>
    <row r="152" spans="1:8" s="14" customFormat="1" ht="15.75">
      <c r="A152" s="91"/>
      <c r="B152" s="31" t="s">
        <v>13</v>
      </c>
      <c r="C152" s="31" t="s">
        <v>15</v>
      </c>
      <c r="D152" s="24" t="s">
        <v>1210</v>
      </c>
      <c r="E152" s="24" t="s">
        <v>277</v>
      </c>
      <c r="F152" s="27">
        <v>73.39</v>
      </c>
      <c r="G152" s="2">
        <v>1</v>
      </c>
      <c r="H152" s="104">
        <f t="shared" si="5"/>
        <v>73.39</v>
      </c>
    </row>
    <row r="153" spans="1:8" s="14" customFormat="1" ht="15.75">
      <c r="A153" s="91"/>
      <c r="B153" s="31" t="s">
        <v>13</v>
      </c>
      <c r="C153" s="31" t="s">
        <v>15</v>
      </c>
      <c r="D153" s="24" t="s">
        <v>1210</v>
      </c>
      <c r="E153" s="24" t="s">
        <v>278</v>
      </c>
      <c r="F153" s="27">
        <v>74.39</v>
      </c>
      <c r="G153" s="2">
        <v>1</v>
      </c>
      <c r="H153" s="104">
        <f t="shared" si="5"/>
        <v>74.39</v>
      </c>
    </row>
    <row r="154" spans="1:8" s="14" customFormat="1" ht="15.75">
      <c r="A154" s="91"/>
      <c r="B154" s="31" t="s">
        <v>13</v>
      </c>
      <c r="C154" s="31" t="s">
        <v>15</v>
      </c>
      <c r="D154" s="24" t="s">
        <v>1210</v>
      </c>
      <c r="E154" s="24" t="s">
        <v>279</v>
      </c>
      <c r="F154" s="27">
        <v>75.39</v>
      </c>
      <c r="G154" s="2">
        <v>1</v>
      </c>
      <c r="H154" s="104">
        <f t="shared" si="5"/>
        <v>75.39</v>
      </c>
    </row>
    <row r="155" spans="1:8" s="14" customFormat="1" ht="15.75">
      <c r="A155" s="91"/>
      <c r="B155" s="31" t="s">
        <v>13</v>
      </c>
      <c r="C155" s="31" t="s">
        <v>15</v>
      </c>
      <c r="D155" s="24" t="s">
        <v>1210</v>
      </c>
      <c r="E155" s="24" t="s">
        <v>280</v>
      </c>
      <c r="F155" s="27">
        <v>76.39</v>
      </c>
      <c r="G155" s="2">
        <v>1</v>
      </c>
      <c r="H155" s="104">
        <f t="shared" si="5"/>
        <v>76.39</v>
      </c>
    </row>
    <row r="156" spans="1:8" s="14" customFormat="1" ht="15.75">
      <c r="A156" s="91"/>
      <c r="B156" s="31" t="s">
        <v>13</v>
      </c>
      <c r="C156" s="31" t="s">
        <v>15</v>
      </c>
      <c r="D156" s="24" t="s">
        <v>1210</v>
      </c>
      <c r="E156" s="24" t="s">
        <v>281</v>
      </c>
      <c r="F156" s="27">
        <v>77.39</v>
      </c>
      <c r="G156" s="2">
        <v>1</v>
      </c>
      <c r="H156" s="104">
        <f t="shared" si="5"/>
        <v>77.39</v>
      </c>
    </row>
    <row r="157" spans="1:8" s="14" customFormat="1" ht="16.5" thickBot="1">
      <c r="A157" s="114"/>
      <c r="B157" s="123" t="s">
        <v>58</v>
      </c>
      <c r="C157" s="123" t="s">
        <v>541</v>
      </c>
      <c r="D157" s="124" t="s">
        <v>1230</v>
      </c>
      <c r="E157" s="124" t="s">
        <v>482</v>
      </c>
      <c r="F157" s="125">
        <v>508.72</v>
      </c>
      <c r="G157" s="126">
        <v>0.24</v>
      </c>
      <c r="H157" s="103">
        <f t="shared" si="5"/>
        <v>122.0928</v>
      </c>
    </row>
    <row r="158" spans="1:8" s="14" customFormat="1" ht="15.75">
      <c r="A158" s="12"/>
      <c r="B158" s="48"/>
      <c r="C158" s="48"/>
      <c r="D158" s="18"/>
      <c r="E158" s="18"/>
      <c r="F158" s="7"/>
      <c r="G158" s="85" t="s">
        <v>1296</v>
      </c>
      <c r="H158" s="41">
        <f>SUM(H151:H157)</f>
        <v>596.4128</v>
      </c>
    </row>
    <row r="159" spans="1:8" s="14" customFormat="1" ht="16.5" thickBot="1">
      <c r="A159" s="12"/>
      <c r="B159" s="48"/>
      <c r="C159" s="48"/>
      <c r="D159" s="18"/>
      <c r="E159" s="18"/>
      <c r="F159" s="7"/>
      <c r="G159" s="22"/>
      <c r="H159" s="19"/>
    </row>
    <row r="160" spans="1:8" s="14" customFormat="1" ht="15.75">
      <c r="A160" s="113" t="s">
        <v>282</v>
      </c>
      <c r="B160" s="93" t="s">
        <v>186</v>
      </c>
      <c r="C160" s="93" t="s">
        <v>12</v>
      </c>
      <c r="D160" s="94" t="s">
        <v>283</v>
      </c>
      <c r="E160" s="94"/>
      <c r="F160" s="95">
        <v>126</v>
      </c>
      <c r="G160" s="96">
        <v>1</v>
      </c>
      <c r="H160" s="97">
        <f aca="true" t="shared" si="6" ref="H160:H194">F160*G160</f>
        <v>126</v>
      </c>
    </row>
    <row r="161" spans="1:8" s="14" customFormat="1" ht="15.75">
      <c r="A161" s="91"/>
      <c r="B161" s="31" t="s">
        <v>284</v>
      </c>
      <c r="C161" s="31" t="s">
        <v>116</v>
      </c>
      <c r="D161" s="24" t="s">
        <v>307</v>
      </c>
      <c r="E161" s="24"/>
      <c r="F161" s="27">
        <v>15.75</v>
      </c>
      <c r="G161" s="2">
        <v>1</v>
      </c>
      <c r="H161" s="104">
        <f t="shared" si="6"/>
        <v>15.75</v>
      </c>
    </row>
    <row r="162" spans="1:8" s="14" customFormat="1" ht="15.75">
      <c r="A162" s="91"/>
      <c r="B162" s="31" t="s">
        <v>22</v>
      </c>
      <c r="C162" s="31" t="s">
        <v>116</v>
      </c>
      <c r="D162" s="24" t="s">
        <v>1217</v>
      </c>
      <c r="E162" s="24"/>
      <c r="F162" s="27">
        <v>14.81</v>
      </c>
      <c r="G162" s="2">
        <v>1</v>
      </c>
      <c r="H162" s="104">
        <f t="shared" si="6"/>
        <v>14.81</v>
      </c>
    </row>
    <row r="163" spans="1:8" s="14" customFormat="1" ht="15.75">
      <c r="A163" s="91"/>
      <c r="B163" s="31" t="s">
        <v>22</v>
      </c>
      <c r="C163" s="31" t="s">
        <v>116</v>
      </c>
      <c r="D163" s="24" t="s">
        <v>146</v>
      </c>
      <c r="E163" s="24"/>
      <c r="F163" s="27">
        <v>14.18</v>
      </c>
      <c r="G163" s="2">
        <v>1</v>
      </c>
      <c r="H163" s="104">
        <f t="shared" si="6"/>
        <v>14.18</v>
      </c>
    </row>
    <row r="164" spans="1:8" s="14" customFormat="1" ht="15.75">
      <c r="A164" s="91"/>
      <c r="B164" s="31" t="s">
        <v>16</v>
      </c>
      <c r="C164" s="31" t="s">
        <v>189</v>
      </c>
      <c r="D164" s="24" t="s">
        <v>517</v>
      </c>
      <c r="E164" s="24" t="s">
        <v>39</v>
      </c>
      <c r="F164" s="27">
        <v>40.63</v>
      </c>
      <c r="G164" s="2">
        <v>1</v>
      </c>
      <c r="H164" s="104">
        <f t="shared" si="6"/>
        <v>40.63</v>
      </c>
    </row>
    <row r="165" spans="1:8" s="14" customFormat="1" ht="15.75">
      <c r="A165" s="91"/>
      <c r="B165" s="31" t="s">
        <v>18</v>
      </c>
      <c r="C165" s="31" t="s">
        <v>179</v>
      </c>
      <c r="D165" s="24" t="s">
        <v>285</v>
      </c>
      <c r="E165" s="24" t="s">
        <v>286</v>
      </c>
      <c r="F165" s="27">
        <v>132.3</v>
      </c>
      <c r="G165" s="2">
        <v>1</v>
      </c>
      <c r="H165" s="104">
        <f t="shared" si="6"/>
        <v>132.3</v>
      </c>
    </row>
    <row r="166" spans="1:8" s="14" customFormat="1" ht="15.75">
      <c r="A166" s="91"/>
      <c r="B166" s="31" t="s">
        <v>18</v>
      </c>
      <c r="C166" s="31" t="s">
        <v>179</v>
      </c>
      <c r="D166" s="24" t="s">
        <v>287</v>
      </c>
      <c r="E166" s="24"/>
      <c r="F166" s="27">
        <v>26.46</v>
      </c>
      <c r="G166" s="2">
        <v>1</v>
      </c>
      <c r="H166" s="104">
        <f t="shared" si="6"/>
        <v>26.46</v>
      </c>
    </row>
    <row r="167" spans="1:8" s="14" customFormat="1" ht="15.75">
      <c r="A167" s="91"/>
      <c r="B167" s="31" t="s">
        <v>18</v>
      </c>
      <c r="C167" s="31" t="s">
        <v>179</v>
      </c>
      <c r="D167" s="24" t="s">
        <v>288</v>
      </c>
      <c r="E167" s="24"/>
      <c r="F167" s="27">
        <v>26.46</v>
      </c>
      <c r="G167" s="2">
        <v>1</v>
      </c>
      <c r="H167" s="104">
        <f t="shared" si="6"/>
        <v>26.46</v>
      </c>
    </row>
    <row r="168" spans="1:8" s="14" customFormat="1" ht="15.75">
      <c r="A168" s="91"/>
      <c r="B168" s="31" t="s">
        <v>16</v>
      </c>
      <c r="C168" s="31" t="s">
        <v>46</v>
      </c>
      <c r="D168" s="24" t="s">
        <v>128</v>
      </c>
      <c r="E168" s="24" t="s">
        <v>67</v>
      </c>
      <c r="F168" s="27">
        <v>29.61</v>
      </c>
      <c r="G168" s="2">
        <v>1</v>
      </c>
      <c r="H168" s="104">
        <f t="shared" si="6"/>
        <v>29.61</v>
      </c>
    </row>
    <row r="169" spans="1:8" s="14" customFormat="1" ht="15.75">
      <c r="A169" s="91"/>
      <c r="B169" s="31" t="s">
        <v>16</v>
      </c>
      <c r="C169" s="31" t="s">
        <v>46</v>
      </c>
      <c r="D169" s="24" t="s">
        <v>128</v>
      </c>
      <c r="E169" s="24" t="s">
        <v>142</v>
      </c>
      <c r="F169" s="27">
        <v>29.61</v>
      </c>
      <c r="G169" s="2">
        <v>1</v>
      </c>
      <c r="H169" s="104">
        <f t="shared" si="6"/>
        <v>29.61</v>
      </c>
    </row>
    <row r="170" spans="1:8" s="14" customFormat="1" ht="15.75">
      <c r="A170" s="91"/>
      <c r="B170" s="31" t="s">
        <v>16</v>
      </c>
      <c r="C170" s="31" t="s">
        <v>46</v>
      </c>
      <c r="D170" s="24" t="s">
        <v>128</v>
      </c>
      <c r="E170" s="24" t="s">
        <v>144</v>
      </c>
      <c r="F170" s="27">
        <v>29.61</v>
      </c>
      <c r="G170" s="2">
        <v>1</v>
      </c>
      <c r="H170" s="104">
        <f t="shared" si="6"/>
        <v>29.61</v>
      </c>
    </row>
    <row r="171" spans="1:8" s="14" customFormat="1" ht="15.75">
      <c r="A171" s="91"/>
      <c r="B171" s="31" t="s">
        <v>124</v>
      </c>
      <c r="C171" s="31" t="s">
        <v>125</v>
      </c>
      <c r="D171" s="24" t="s">
        <v>97</v>
      </c>
      <c r="E171" s="24" t="s">
        <v>289</v>
      </c>
      <c r="F171" s="27">
        <v>25.52</v>
      </c>
      <c r="G171" s="2">
        <v>1</v>
      </c>
      <c r="H171" s="104">
        <f t="shared" si="6"/>
        <v>25.52</v>
      </c>
    </row>
    <row r="172" spans="1:8" s="14" customFormat="1" ht="15.75">
      <c r="A172" s="91"/>
      <c r="B172" s="31" t="s">
        <v>124</v>
      </c>
      <c r="C172" s="31" t="s">
        <v>125</v>
      </c>
      <c r="D172" s="24" t="s">
        <v>97</v>
      </c>
      <c r="E172" s="24" t="s">
        <v>290</v>
      </c>
      <c r="F172" s="27">
        <v>25.52</v>
      </c>
      <c r="G172" s="2">
        <v>1</v>
      </c>
      <c r="H172" s="104">
        <f t="shared" si="6"/>
        <v>25.52</v>
      </c>
    </row>
    <row r="173" spans="1:8" s="14" customFormat="1" ht="15.75">
      <c r="A173" s="91"/>
      <c r="B173" s="31" t="s">
        <v>124</v>
      </c>
      <c r="C173" s="31" t="s">
        <v>125</v>
      </c>
      <c r="D173" s="24" t="s">
        <v>291</v>
      </c>
      <c r="E173" s="24" t="s">
        <v>292</v>
      </c>
      <c r="F173" s="27">
        <v>12.91</v>
      </c>
      <c r="G173" s="2">
        <v>1</v>
      </c>
      <c r="H173" s="104">
        <f t="shared" si="6"/>
        <v>12.91</v>
      </c>
    </row>
    <row r="174" spans="1:8" s="14" customFormat="1" ht="15.75">
      <c r="A174" s="91"/>
      <c r="B174" s="31" t="s">
        <v>124</v>
      </c>
      <c r="C174" s="31" t="s">
        <v>125</v>
      </c>
      <c r="D174" s="24" t="s">
        <v>291</v>
      </c>
      <c r="E174" s="24" t="s">
        <v>312</v>
      </c>
      <c r="F174" s="27">
        <v>12.91</v>
      </c>
      <c r="G174" s="2">
        <v>1</v>
      </c>
      <c r="H174" s="104">
        <f t="shared" si="6"/>
        <v>12.91</v>
      </c>
    </row>
    <row r="175" spans="1:8" s="14" customFormat="1" ht="15.75">
      <c r="A175" s="91"/>
      <c r="B175" s="31" t="s">
        <v>124</v>
      </c>
      <c r="C175" s="31" t="s">
        <v>125</v>
      </c>
      <c r="D175" s="24" t="s">
        <v>291</v>
      </c>
      <c r="E175" s="24" t="s">
        <v>293</v>
      </c>
      <c r="F175" s="27">
        <v>12.91</v>
      </c>
      <c r="G175" s="2">
        <v>1</v>
      </c>
      <c r="H175" s="104">
        <f t="shared" si="6"/>
        <v>12.91</v>
      </c>
    </row>
    <row r="176" spans="1:8" s="14" customFormat="1" ht="15.75">
      <c r="A176" s="91"/>
      <c r="B176" s="31" t="s">
        <v>124</v>
      </c>
      <c r="C176" s="31" t="s">
        <v>125</v>
      </c>
      <c r="D176" s="24" t="s">
        <v>291</v>
      </c>
      <c r="E176" s="24" t="s">
        <v>294</v>
      </c>
      <c r="F176" s="27">
        <v>12.91</v>
      </c>
      <c r="G176" s="2">
        <v>1</v>
      </c>
      <c r="H176" s="104">
        <f t="shared" si="6"/>
        <v>12.91</v>
      </c>
    </row>
    <row r="177" spans="1:8" s="14" customFormat="1" ht="15.75">
      <c r="A177" s="91"/>
      <c r="B177" s="31" t="s">
        <v>124</v>
      </c>
      <c r="C177" s="31" t="s">
        <v>125</v>
      </c>
      <c r="D177" s="24" t="s">
        <v>291</v>
      </c>
      <c r="E177" s="24" t="s">
        <v>98</v>
      </c>
      <c r="F177" s="27">
        <v>12.91</v>
      </c>
      <c r="G177" s="2">
        <v>1</v>
      </c>
      <c r="H177" s="104">
        <f t="shared" si="6"/>
        <v>12.91</v>
      </c>
    </row>
    <row r="178" spans="1:8" s="14" customFormat="1" ht="15.75">
      <c r="A178" s="91"/>
      <c r="B178" s="31" t="s">
        <v>124</v>
      </c>
      <c r="C178" s="31" t="s">
        <v>125</v>
      </c>
      <c r="D178" s="24" t="s">
        <v>295</v>
      </c>
      <c r="E178" s="24" t="s">
        <v>290</v>
      </c>
      <c r="F178" s="27">
        <v>35.6</v>
      </c>
      <c r="G178" s="2">
        <v>1</v>
      </c>
      <c r="H178" s="104">
        <f t="shared" si="6"/>
        <v>35.6</v>
      </c>
    </row>
    <row r="179" spans="1:8" s="14" customFormat="1" ht="15.75">
      <c r="A179" s="91"/>
      <c r="B179" s="31" t="s">
        <v>124</v>
      </c>
      <c r="C179" s="31" t="s">
        <v>125</v>
      </c>
      <c r="D179" s="24" t="s">
        <v>295</v>
      </c>
      <c r="E179" s="24" t="s">
        <v>289</v>
      </c>
      <c r="F179" s="27">
        <v>35.6</v>
      </c>
      <c r="G179" s="2">
        <v>1</v>
      </c>
      <c r="H179" s="104">
        <f t="shared" si="6"/>
        <v>35.6</v>
      </c>
    </row>
    <row r="180" spans="1:8" s="14" customFormat="1" ht="15.75">
      <c r="A180" s="91"/>
      <c r="B180" s="31" t="s">
        <v>30</v>
      </c>
      <c r="C180" s="31" t="s">
        <v>296</v>
      </c>
      <c r="D180" s="24" t="s">
        <v>297</v>
      </c>
      <c r="E180" s="24"/>
      <c r="F180" s="27">
        <v>54.43</v>
      </c>
      <c r="G180" s="2">
        <v>1</v>
      </c>
      <c r="H180" s="104">
        <f t="shared" si="6"/>
        <v>54.43</v>
      </c>
    </row>
    <row r="181" spans="1:8" s="14" customFormat="1" ht="15.75">
      <c r="A181" s="91"/>
      <c r="B181" s="31" t="s">
        <v>30</v>
      </c>
      <c r="C181" s="31" t="s">
        <v>260</v>
      </c>
      <c r="D181" s="24" t="s">
        <v>308</v>
      </c>
      <c r="E181" s="24" t="s">
        <v>74</v>
      </c>
      <c r="F181" s="27">
        <v>29.39</v>
      </c>
      <c r="G181" s="2">
        <v>2</v>
      </c>
      <c r="H181" s="104">
        <f t="shared" si="6"/>
        <v>58.78</v>
      </c>
    </row>
    <row r="182" spans="1:8" s="14" customFormat="1" ht="15.75">
      <c r="A182" s="91"/>
      <c r="B182" s="31" t="s">
        <v>7</v>
      </c>
      <c r="C182" s="31" t="s">
        <v>8</v>
      </c>
      <c r="D182" s="24" t="s">
        <v>1086</v>
      </c>
      <c r="E182" s="24"/>
      <c r="F182" s="27">
        <v>10.46</v>
      </c>
      <c r="G182" s="2">
        <v>2</v>
      </c>
      <c r="H182" s="104">
        <f t="shared" si="6"/>
        <v>20.92</v>
      </c>
    </row>
    <row r="183" spans="1:8" s="14" customFormat="1" ht="15.75">
      <c r="A183" s="91"/>
      <c r="B183" s="31" t="s">
        <v>7</v>
      </c>
      <c r="C183" s="31" t="s">
        <v>8</v>
      </c>
      <c r="D183" s="24" t="s">
        <v>310</v>
      </c>
      <c r="E183" s="24"/>
      <c r="F183" s="27">
        <v>10.46</v>
      </c>
      <c r="G183" s="2">
        <v>1</v>
      </c>
      <c r="H183" s="104">
        <f t="shared" si="6"/>
        <v>10.46</v>
      </c>
    </row>
    <row r="184" spans="1:8" s="14" customFormat="1" ht="15.75">
      <c r="A184" s="91"/>
      <c r="B184" s="31" t="s">
        <v>7</v>
      </c>
      <c r="C184" s="31" t="s">
        <v>55</v>
      </c>
      <c r="D184" s="24" t="s">
        <v>309</v>
      </c>
      <c r="E184" s="24"/>
      <c r="F184" s="27">
        <v>10.05</v>
      </c>
      <c r="G184" s="2">
        <v>3</v>
      </c>
      <c r="H184" s="104">
        <f t="shared" si="6"/>
        <v>30.150000000000002</v>
      </c>
    </row>
    <row r="185" spans="1:8" s="14" customFormat="1" ht="15.75">
      <c r="A185" s="91"/>
      <c r="B185" s="31" t="s">
        <v>76</v>
      </c>
      <c r="C185" s="31" t="s">
        <v>1222</v>
      </c>
      <c r="D185" s="24" t="s">
        <v>298</v>
      </c>
      <c r="E185" s="24"/>
      <c r="F185" s="27">
        <v>50</v>
      </c>
      <c r="G185" s="2">
        <v>1</v>
      </c>
      <c r="H185" s="104">
        <f t="shared" si="6"/>
        <v>50</v>
      </c>
    </row>
    <row r="186" spans="1:8" s="14" customFormat="1" ht="15.75">
      <c r="A186" s="91"/>
      <c r="B186" s="31" t="s">
        <v>76</v>
      </c>
      <c r="C186" s="31" t="s">
        <v>77</v>
      </c>
      <c r="D186" s="24" t="s">
        <v>299</v>
      </c>
      <c r="E186" s="24"/>
      <c r="F186" s="27">
        <v>13.86</v>
      </c>
      <c r="G186" s="2">
        <v>2</v>
      </c>
      <c r="H186" s="104">
        <f t="shared" si="6"/>
        <v>27.72</v>
      </c>
    </row>
    <row r="187" spans="1:8" s="14" customFormat="1" ht="15.75">
      <c r="A187" s="91"/>
      <c r="B187" s="31" t="s">
        <v>76</v>
      </c>
      <c r="C187" s="31" t="s">
        <v>300</v>
      </c>
      <c r="D187" s="24" t="s">
        <v>301</v>
      </c>
      <c r="E187" s="24"/>
      <c r="F187" s="27">
        <v>28.66</v>
      </c>
      <c r="G187" s="2">
        <v>1</v>
      </c>
      <c r="H187" s="104">
        <f t="shared" si="6"/>
        <v>28.66</v>
      </c>
    </row>
    <row r="188" spans="1:8" s="14" customFormat="1" ht="15.75">
      <c r="A188" s="91"/>
      <c r="B188" s="31" t="s">
        <v>76</v>
      </c>
      <c r="C188" s="31" t="s">
        <v>300</v>
      </c>
      <c r="D188" s="24" t="s">
        <v>302</v>
      </c>
      <c r="E188" s="24" t="s">
        <v>303</v>
      </c>
      <c r="F188" s="27">
        <v>11.97</v>
      </c>
      <c r="G188" s="2">
        <v>1</v>
      </c>
      <c r="H188" s="104">
        <f t="shared" si="6"/>
        <v>11.97</v>
      </c>
    </row>
    <row r="189" spans="1:8" s="14" customFormat="1" ht="15.75">
      <c r="A189" s="91"/>
      <c r="B189" s="31" t="s">
        <v>76</v>
      </c>
      <c r="C189" s="31" t="s">
        <v>300</v>
      </c>
      <c r="D189" s="24" t="s">
        <v>311</v>
      </c>
      <c r="E189" s="24"/>
      <c r="F189" s="27">
        <v>36.54</v>
      </c>
      <c r="G189" s="2">
        <v>1</v>
      </c>
      <c r="H189" s="104">
        <f t="shared" si="6"/>
        <v>36.54</v>
      </c>
    </row>
    <row r="190" spans="1:8" s="14" customFormat="1" ht="15.75">
      <c r="A190" s="91"/>
      <c r="B190" s="31" t="s">
        <v>76</v>
      </c>
      <c r="C190" s="31" t="s">
        <v>87</v>
      </c>
      <c r="D190" s="24" t="s">
        <v>304</v>
      </c>
      <c r="E190" s="24" t="s">
        <v>190</v>
      </c>
      <c r="F190" s="27">
        <v>23.31</v>
      </c>
      <c r="G190" s="2">
        <v>1</v>
      </c>
      <c r="H190" s="104">
        <f t="shared" si="6"/>
        <v>23.31</v>
      </c>
    </row>
    <row r="191" spans="1:8" s="14" customFormat="1" ht="15.75">
      <c r="A191" s="91"/>
      <c r="B191" s="31" t="s">
        <v>76</v>
      </c>
      <c r="C191" s="31" t="s">
        <v>87</v>
      </c>
      <c r="D191" s="24" t="s">
        <v>305</v>
      </c>
      <c r="E191" s="24" t="s">
        <v>303</v>
      </c>
      <c r="F191" s="27">
        <v>29.3</v>
      </c>
      <c r="G191" s="2">
        <v>1</v>
      </c>
      <c r="H191" s="104">
        <f t="shared" si="6"/>
        <v>29.3</v>
      </c>
    </row>
    <row r="192" spans="1:8" s="14" customFormat="1" ht="15.75">
      <c r="A192" s="91"/>
      <c r="B192" s="31" t="s">
        <v>49</v>
      </c>
      <c r="C192" s="31" t="s">
        <v>82</v>
      </c>
      <c r="D192" s="24" t="s">
        <v>1197</v>
      </c>
      <c r="E192" s="24" t="s">
        <v>56</v>
      </c>
      <c r="F192" s="27">
        <v>19.53</v>
      </c>
      <c r="G192" s="2">
        <v>1</v>
      </c>
      <c r="H192" s="104">
        <f t="shared" si="6"/>
        <v>19.53</v>
      </c>
    </row>
    <row r="193" spans="1:8" s="14" customFormat="1" ht="15.75">
      <c r="A193" s="91"/>
      <c r="B193" s="31" t="s">
        <v>49</v>
      </c>
      <c r="C193" s="31" t="s">
        <v>82</v>
      </c>
      <c r="D193" s="24" t="s">
        <v>306</v>
      </c>
      <c r="E193" s="24" t="s">
        <v>26</v>
      </c>
      <c r="F193" s="27">
        <v>23.94</v>
      </c>
      <c r="G193" s="2">
        <v>2</v>
      </c>
      <c r="H193" s="104">
        <f t="shared" si="6"/>
        <v>47.88</v>
      </c>
    </row>
    <row r="194" spans="1:8" s="14" customFormat="1" ht="16.5" thickBot="1">
      <c r="A194" s="114"/>
      <c r="B194" s="123" t="s">
        <v>30</v>
      </c>
      <c r="C194" s="123" t="s">
        <v>296</v>
      </c>
      <c r="D194" s="124" t="s">
        <v>1273</v>
      </c>
      <c r="E194" s="124" t="s">
        <v>413</v>
      </c>
      <c r="F194" s="125">
        <v>347.44</v>
      </c>
      <c r="G194" s="125">
        <v>0.2</v>
      </c>
      <c r="H194" s="103">
        <f t="shared" si="6"/>
        <v>69.488</v>
      </c>
    </row>
    <row r="195" spans="1:8" s="14" customFormat="1" ht="15.75">
      <c r="A195" s="12"/>
      <c r="B195" s="48"/>
      <c r="C195" s="48"/>
      <c r="D195" s="18"/>
      <c r="E195" s="18"/>
      <c r="F195" s="7"/>
      <c r="G195" s="85" t="s">
        <v>1296</v>
      </c>
      <c r="H195" s="41">
        <f>SUM(H160:H194)</f>
        <v>1191.348</v>
      </c>
    </row>
    <row r="196" spans="1:8" s="14" customFormat="1" ht="16.5" thickBot="1">
      <c r="A196" s="12"/>
      <c r="B196" s="48"/>
      <c r="C196" s="48"/>
      <c r="D196" s="18"/>
      <c r="E196" s="18"/>
      <c r="F196" s="7"/>
      <c r="G196" s="23"/>
      <c r="H196" s="19"/>
    </row>
    <row r="197" spans="1:8" s="14" customFormat="1" ht="15.75">
      <c r="A197" s="113" t="s">
        <v>113</v>
      </c>
      <c r="B197" s="93" t="s">
        <v>109</v>
      </c>
      <c r="C197" s="93" t="s">
        <v>313</v>
      </c>
      <c r="D197" s="94" t="s">
        <v>326</v>
      </c>
      <c r="E197" s="94" t="s">
        <v>314</v>
      </c>
      <c r="F197" s="112">
        <v>97.7</v>
      </c>
      <c r="G197" s="96">
        <v>1</v>
      </c>
      <c r="H197" s="97">
        <f aca="true" t="shared" si="7" ref="H197:H208">F197*G197</f>
        <v>97.7</v>
      </c>
    </row>
    <row r="198" spans="1:8" s="14" customFormat="1" ht="15.75">
      <c r="A198" s="91"/>
      <c r="B198" s="31" t="s">
        <v>109</v>
      </c>
      <c r="C198" s="31" t="s">
        <v>313</v>
      </c>
      <c r="D198" s="24" t="s">
        <v>326</v>
      </c>
      <c r="E198" s="24" t="s">
        <v>315</v>
      </c>
      <c r="F198" s="27">
        <v>97.7</v>
      </c>
      <c r="G198" s="2">
        <v>1</v>
      </c>
      <c r="H198" s="104">
        <f t="shared" si="7"/>
        <v>97.7</v>
      </c>
    </row>
    <row r="199" spans="1:8" s="14" customFormat="1" ht="15.75">
      <c r="A199" s="91"/>
      <c r="B199" s="31" t="s">
        <v>109</v>
      </c>
      <c r="C199" s="31" t="s">
        <v>313</v>
      </c>
      <c r="D199" s="24" t="s">
        <v>326</v>
      </c>
      <c r="E199" s="24" t="s">
        <v>316</v>
      </c>
      <c r="F199" s="27">
        <v>97.7</v>
      </c>
      <c r="G199" s="2">
        <v>1</v>
      </c>
      <c r="H199" s="104">
        <f t="shared" si="7"/>
        <v>97.7</v>
      </c>
    </row>
    <row r="200" spans="1:8" s="14" customFormat="1" ht="15.75">
      <c r="A200" s="91"/>
      <c r="B200" s="31" t="s">
        <v>109</v>
      </c>
      <c r="C200" s="31" t="s">
        <v>313</v>
      </c>
      <c r="D200" s="24" t="s">
        <v>326</v>
      </c>
      <c r="E200" s="24" t="s">
        <v>317</v>
      </c>
      <c r="F200" s="27">
        <v>97.7</v>
      </c>
      <c r="G200" s="2">
        <v>1</v>
      </c>
      <c r="H200" s="104">
        <f t="shared" si="7"/>
        <v>97.7</v>
      </c>
    </row>
    <row r="201" spans="1:8" s="14" customFormat="1" ht="15.75">
      <c r="A201" s="91"/>
      <c r="B201" s="31" t="s">
        <v>109</v>
      </c>
      <c r="C201" s="31" t="s">
        <v>313</v>
      </c>
      <c r="D201" s="24" t="s">
        <v>326</v>
      </c>
      <c r="E201" s="24" t="s">
        <v>318</v>
      </c>
      <c r="F201" s="27">
        <v>97.7</v>
      </c>
      <c r="G201" s="2">
        <v>1</v>
      </c>
      <c r="H201" s="104">
        <f t="shared" si="7"/>
        <v>97.7</v>
      </c>
    </row>
    <row r="202" spans="1:8" s="14" customFormat="1" ht="15.75">
      <c r="A202" s="91"/>
      <c r="B202" s="31" t="s">
        <v>109</v>
      </c>
      <c r="C202" s="31" t="s">
        <v>313</v>
      </c>
      <c r="D202" s="24" t="s">
        <v>326</v>
      </c>
      <c r="E202" s="24" t="s">
        <v>319</v>
      </c>
      <c r="F202" s="27">
        <v>97.7</v>
      </c>
      <c r="G202" s="2">
        <v>1</v>
      </c>
      <c r="H202" s="104">
        <f t="shared" si="7"/>
        <v>97.7</v>
      </c>
    </row>
    <row r="203" spans="1:8" s="14" customFormat="1" ht="15.75">
      <c r="A203" s="91"/>
      <c r="B203" s="31" t="s">
        <v>109</v>
      </c>
      <c r="C203" s="31" t="s">
        <v>313</v>
      </c>
      <c r="D203" s="24" t="s">
        <v>326</v>
      </c>
      <c r="E203" s="24" t="s">
        <v>320</v>
      </c>
      <c r="F203" s="27">
        <v>97.7</v>
      </c>
      <c r="G203" s="2">
        <v>1</v>
      </c>
      <c r="H203" s="104">
        <f t="shared" si="7"/>
        <v>97.7</v>
      </c>
    </row>
    <row r="204" spans="1:8" s="14" customFormat="1" ht="15.75">
      <c r="A204" s="91"/>
      <c r="B204" s="31" t="s">
        <v>109</v>
      </c>
      <c r="C204" s="31" t="s">
        <v>313</v>
      </c>
      <c r="D204" s="24" t="s">
        <v>326</v>
      </c>
      <c r="E204" s="29" t="s">
        <v>321</v>
      </c>
      <c r="F204" s="27">
        <v>97.7</v>
      </c>
      <c r="G204" s="2">
        <v>1</v>
      </c>
      <c r="H204" s="104">
        <f t="shared" si="7"/>
        <v>97.7</v>
      </c>
    </row>
    <row r="205" spans="1:8" s="14" customFormat="1" ht="15.75">
      <c r="A205" s="91"/>
      <c r="B205" s="31" t="s">
        <v>109</v>
      </c>
      <c r="C205" s="31" t="s">
        <v>313</v>
      </c>
      <c r="D205" s="24" t="s">
        <v>326</v>
      </c>
      <c r="E205" s="29" t="s">
        <v>322</v>
      </c>
      <c r="F205" s="27">
        <v>97.7</v>
      </c>
      <c r="G205" s="2">
        <v>1</v>
      </c>
      <c r="H205" s="104">
        <f t="shared" si="7"/>
        <v>97.7</v>
      </c>
    </row>
    <row r="206" spans="1:8" s="14" customFormat="1" ht="15.75">
      <c r="A206" s="91"/>
      <c r="B206" s="31" t="s">
        <v>109</v>
      </c>
      <c r="C206" s="31" t="s">
        <v>313</v>
      </c>
      <c r="D206" s="24" t="s">
        <v>326</v>
      </c>
      <c r="E206" s="29" t="s">
        <v>323</v>
      </c>
      <c r="F206" s="27">
        <v>97.7</v>
      </c>
      <c r="G206" s="2">
        <v>1</v>
      </c>
      <c r="H206" s="104">
        <f t="shared" si="7"/>
        <v>97.7</v>
      </c>
    </row>
    <row r="207" spans="1:8" s="14" customFormat="1" ht="15.75">
      <c r="A207" s="91"/>
      <c r="B207" s="31" t="s">
        <v>109</v>
      </c>
      <c r="C207" s="31" t="s">
        <v>313</v>
      </c>
      <c r="D207" s="24" t="s">
        <v>326</v>
      </c>
      <c r="E207" s="29" t="s">
        <v>324</v>
      </c>
      <c r="F207" s="27">
        <v>97.7</v>
      </c>
      <c r="G207" s="2">
        <v>1</v>
      </c>
      <c r="H207" s="104">
        <f t="shared" si="7"/>
        <v>97.7</v>
      </c>
    </row>
    <row r="208" spans="1:8" s="14" customFormat="1" ht="16.5" thickBot="1">
      <c r="A208" s="114"/>
      <c r="B208" s="99" t="s">
        <v>109</v>
      </c>
      <c r="C208" s="99" t="s">
        <v>313</v>
      </c>
      <c r="D208" s="100" t="s">
        <v>326</v>
      </c>
      <c r="E208" s="115" t="s">
        <v>325</v>
      </c>
      <c r="F208" s="101">
        <v>97.7</v>
      </c>
      <c r="G208" s="102">
        <v>1</v>
      </c>
      <c r="H208" s="103">
        <f t="shared" si="7"/>
        <v>97.7</v>
      </c>
    </row>
    <row r="209" spans="1:8" s="14" customFormat="1" ht="15.75">
      <c r="A209" s="12"/>
      <c r="B209" s="48"/>
      <c r="C209" s="48"/>
      <c r="D209" s="18"/>
      <c r="E209" s="18"/>
      <c r="F209" s="7"/>
      <c r="G209" s="85" t="s">
        <v>1296</v>
      </c>
      <c r="H209" s="41">
        <f>SUM(H197:H208)</f>
        <v>1172.4000000000003</v>
      </c>
    </row>
    <row r="210" spans="1:8" s="14" customFormat="1" ht="16.5" thickBot="1">
      <c r="A210" s="12"/>
      <c r="B210" s="48"/>
      <c r="C210" s="48"/>
      <c r="D210" s="18"/>
      <c r="E210" s="18"/>
      <c r="F210" s="7"/>
      <c r="G210" s="4"/>
      <c r="H210" s="18"/>
    </row>
    <row r="211" spans="1:8" s="14" customFormat="1" ht="15.75">
      <c r="A211" s="113" t="s">
        <v>42</v>
      </c>
      <c r="B211" s="93" t="s">
        <v>13</v>
      </c>
      <c r="C211" s="93" t="s">
        <v>148</v>
      </c>
      <c r="D211" s="94" t="s">
        <v>149</v>
      </c>
      <c r="E211" s="94" t="s">
        <v>150</v>
      </c>
      <c r="F211" s="112">
        <v>36</v>
      </c>
      <c r="G211" s="96">
        <v>2</v>
      </c>
      <c r="H211" s="97">
        <f aca="true" t="shared" si="8" ref="H211:H247">F211*G211</f>
        <v>72</v>
      </c>
    </row>
    <row r="212" spans="1:8" s="14" customFormat="1" ht="15.75">
      <c r="A212" s="91"/>
      <c r="B212" s="31" t="s">
        <v>13</v>
      </c>
      <c r="C212" s="31" t="s">
        <v>148</v>
      </c>
      <c r="D212" s="24" t="s">
        <v>151</v>
      </c>
      <c r="E212" s="24" t="s">
        <v>339</v>
      </c>
      <c r="F212" s="27">
        <v>56</v>
      </c>
      <c r="G212" s="2">
        <v>2</v>
      </c>
      <c r="H212" s="104">
        <f t="shared" si="8"/>
        <v>112</v>
      </c>
    </row>
    <row r="213" spans="1:8" s="14" customFormat="1" ht="15.75">
      <c r="A213" s="91"/>
      <c r="B213" s="31" t="s">
        <v>13</v>
      </c>
      <c r="C213" s="31" t="s">
        <v>33</v>
      </c>
      <c r="D213" s="24" t="s">
        <v>152</v>
      </c>
      <c r="E213" s="24" t="s">
        <v>338</v>
      </c>
      <c r="F213" s="27">
        <v>165.7</v>
      </c>
      <c r="G213" s="2">
        <v>1</v>
      </c>
      <c r="H213" s="104">
        <f t="shared" si="8"/>
        <v>165.7</v>
      </c>
    </row>
    <row r="214" spans="1:8" s="14" customFormat="1" ht="15.75">
      <c r="A214" s="91"/>
      <c r="B214" s="31" t="s">
        <v>13</v>
      </c>
      <c r="C214" s="31" t="s">
        <v>33</v>
      </c>
      <c r="D214" s="24" t="s">
        <v>154</v>
      </c>
      <c r="E214" s="24" t="s">
        <v>155</v>
      </c>
      <c r="F214" s="27">
        <v>76.55</v>
      </c>
      <c r="G214" s="2">
        <v>1</v>
      </c>
      <c r="H214" s="104">
        <f t="shared" si="8"/>
        <v>76.55</v>
      </c>
    </row>
    <row r="215" spans="1:8" s="14" customFormat="1" ht="15.75">
      <c r="A215" s="91"/>
      <c r="B215" s="31" t="s">
        <v>13</v>
      </c>
      <c r="C215" s="31" t="s">
        <v>33</v>
      </c>
      <c r="D215" s="24" t="s">
        <v>154</v>
      </c>
      <c r="E215" s="24" t="s">
        <v>327</v>
      </c>
      <c r="F215" s="27">
        <v>76.55</v>
      </c>
      <c r="G215" s="2">
        <v>1</v>
      </c>
      <c r="H215" s="104">
        <f t="shared" si="8"/>
        <v>76.55</v>
      </c>
    </row>
    <row r="216" spans="1:8" s="14" customFormat="1" ht="15.75">
      <c r="A216" s="91"/>
      <c r="B216" s="31" t="s">
        <v>9</v>
      </c>
      <c r="C216" s="31" t="s">
        <v>28</v>
      </c>
      <c r="D216" s="24" t="s">
        <v>328</v>
      </c>
      <c r="E216" s="24" t="s">
        <v>337</v>
      </c>
      <c r="F216" s="27">
        <v>26.97</v>
      </c>
      <c r="G216" s="2">
        <v>1</v>
      </c>
      <c r="H216" s="104">
        <f t="shared" si="8"/>
        <v>26.97</v>
      </c>
    </row>
    <row r="217" spans="1:8" s="14" customFormat="1" ht="15.75">
      <c r="A217" s="91"/>
      <c r="B217" s="31" t="s">
        <v>9</v>
      </c>
      <c r="C217" s="31" t="s">
        <v>28</v>
      </c>
      <c r="D217" s="24" t="s">
        <v>329</v>
      </c>
      <c r="E217" s="24" t="s">
        <v>23</v>
      </c>
      <c r="F217" s="6">
        <v>306.9</v>
      </c>
      <c r="G217" s="3">
        <v>1</v>
      </c>
      <c r="H217" s="104">
        <f t="shared" si="8"/>
        <v>306.9</v>
      </c>
    </row>
    <row r="218" spans="1:8" s="14" customFormat="1" ht="15.75">
      <c r="A218" s="91"/>
      <c r="B218" s="31" t="s">
        <v>9</v>
      </c>
      <c r="C218" s="31" t="s">
        <v>28</v>
      </c>
      <c r="D218" s="24" t="s">
        <v>330</v>
      </c>
      <c r="E218" s="24" t="s">
        <v>331</v>
      </c>
      <c r="F218" s="6">
        <v>158.1</v>
      </c>
      <c r="G218" s="3">
        <v>1</v>
      </c>
      <c r="H218" s="104">
        <f t="shared" si="8"/>
        <v>158.1</v>
      </c>
    </row>
    <row r="219" spans="1:8" s="14" customFormat="1" ht="15.75">
      <c r="A219" s="91"/>
      <c r="B219" s="31" t="s">
        <v>0</v>
      </c>
      <c r="C219" s="31" t="s">
        <v>31</v>
      </c>
      <c r="D219" s="24" t="s">
        <v>332</v>
      </c>
      <c r="E219" s="24" t="s">
        <v>333</v>
      </c>
      <c r="F219" s="6">
        <v>600</v>
      </c>
      <c r="G219" s="3">
        <v>1</v>
      </c>
      <c r="H219" s="104">
        <f t="shared" si="8"/>
        <v>600</v>
      </c>
    </row>
    <row r="220" spans="1:8" s="14" customFormat="1" ht="15.75">
      <c r="A220" s="91"/>
      <c r="B220" s="31" t="s">
        <v>21</v>
      </c>
      <c r="C220" s="31" t="s">
        <v>334</v>
      </c>
      <c r="D220" s="24" t="s">
        <v>335</v>
      </c>
      <c r="E220" s="24" t="s">
        <v>336</v>
      </c>
      <c r="F220" s="6">
        <v>295.43</v>
      </c>
      <c r="G220" s="3">
        <v>1</v>
      </c>
      <c r="H220" s="104">
        <f t="shared" si="8"/>
        <v>295.43</v>
      </c>
    </row>
    <row r="221" spans="1:8" s="14" customFormat="1" ht="15.75">
      <c r="A221" s="91"/>
      <c r="B221" s="31" t="s">
        <v>13</v>
      </c>
      <c r="C221" s="31" t="s">
        <v>33</v>
      </c>
      <c r="D221" s="24" t="s">
        <v>874</v>
      </c>
      <c r="E221" s="24" t="s">
        <v>875</v>
      </c>
      <c r="F221" s="6">
        <v>85.05</v>
      </c>
      <c r="G221" s="2">
        <v>1</v>
      </c>
      <c r="H221" s="104">
        <f t="shared" si="8"/>
        <v>85.05</v>
      </c>
    </row>
    <row r="222" spans="1:8" s="14" customFormat="1" ht="15.75">
      <c r="A222" s="91"/>
      <c r="B222" s="31" t="s">
        <v>13</v>
      </c>
      <c r="C222" s="31" t="s">
        <v>33</v>
      </c>
      <c r="D222" s="24" t="s">
        <v>876</v>
      </c>
      <c r="E222" s="24" t="s">
        <v>23</v>
      </c>
      <c r="F222" s="27">
        <v>79.38</v>
      </c>
      <c r="G222" s="2">
        <v>1</v>
      </c>
      <c r="H222" s="104">
        <f t="shared" si="8"/>
        <v>79.38</v>
      </c>
    </row>
    <row r="223" spans="1:8" s="14" customFormat="1" ht="15.75">
      <c r="A223" s="91"/>
      <c r="B223" s="31" t="s">
        <v>13</v>
      </c>
      <c r="C223" s="31" t="s">
        <v>33</v>
      </c>
      <c r="D223" s="24" t="s">
        <v>877</v>
      </c>
      <c r="E223" s="24"/>
      <c r="F223" s="27">
        <v>173.25</v>
      </c>
      <c r="G223" s="2">
        <v>1</v>
      </c>
      <c r="H223" s="104">
        <f t="shared" si="8"/>
        <v>173.25</v>
      </c>
    </row>
    <row r="224" spans="1:8" s="14" customFormat="1" ht="15.75">
      <c r="A224" s="91"/>
      <c r="B224" s="31" t="s">
        <v>13</v>
      </c>
      <c r="C224" s="31" t="s">
        <v>33</v>
      </c>
      <c r="D224" s="24" t="s">
        <v>392</v>
      </c>
      <c r="E224" s="24" t="s">
        <v>153</v>
      </c>
      <c r="F224" s="6">
        <v>63</v>
      </c>
      <c r="G224" s="3">
        <v>1</v>
      </c>
      <c r="H224" s="104">
        <f t="shared" si="8"/>
        <v>63</v>
      </c>
    </row>
    <row r="225" spans="1:8" s="14" customFormat="1" ht="15.75">
      <c r="A225" s="91"/>
      <c r="B225" s="31" t="s">
        <v>13</v>
      </c>
      <c r="C225" s="31" t="s">
        <v>33</v>
      </c>
      <c r="D225" s="24" t="s">
        <v>152</v>
      </c>
      <c r="E225" s="24" t="s">
        <v>878</v>
      </c>
      <c r="F225" s="6">
        <v>165.37</v>
      </c>
      <c r="G225" s="3">
        <v>1</v>
      </c>
      <c r="H225" s="104">
        <f t="shared" si="8"/>
        <v>165.37</v>
      </c>
    </row>
    <row r="226" spans="1:8" s="14" customFormat="1" ht="15.75">
      <c r="A226" s="91"/>
      <c r="B226" s="31" t="s">
        <v>40</v>
      </c>
      <c r="C226" s="31" t="s">
        <v>41</v>
      </c>
      <c r="D226" s="24" t="s">
        <v>879</v>
      </c>
      <c r="E226" s="24" t="s">
        <v>547</v>
      </c>
      <c r="F226" s="6">
        <v>12.91</v>
      </c>
      <c r="G226" s="3">
        <v>1</v>
      </c>
      <c r="H226" s="104">
        <f t="shared" si="8"/>
        <v>12.91</v>
      </c>
    </row>
    <row r="227" spans="1:8" s="14" customFormat="1" ht="15.75">
      <c r="A227" s="91"/>
      <c r="B227" s="31" t="s">
        <v>40</v>
      </c>
      <c r="C227" s="31" t="s">
        <v>880</v>
      </c>
      <c r="D227" s="24" t="s">
        <v>881</v>
      </c>
      <c r="E227" s="24" t="s">
        <v>882</v>
      </c>
      <c r="F227" s="6">
        <v>111.83</v>
      </c>
      <c r="G227" s="3">
        <v>1</v>
      </c>
      <c r="H227" s="104">
        <f t="shared" si="8"/>
        <v>111.83</v>
      </c>
    </row>
    <row r="228" spans="1:8" s="14" customFormat="1" ht="15.75">
      <c r="A228" s="91"/>
      <c r="B228" s="31" t="s">
        <v>40</v>
      </c>
      <c r="C228" s="31" t="s">
        <v>880</v>
      </c>
      <c r="D228" s="24" t="s">
        <v>881</v>
      </c>
      <c r="E228" s="24" t="s">
        <v>883</v>
      </c>
      <c r="F228" s="6">
        <v>111.83</v>
      </c>
      <c r="G228" s="3">
        <v>1</v>
      </c>
      <c r="H228" s="104">
        <f t="shared" si="8"/>
        <v>111.83</v>
      </c>
    </row>
    <row r="229" spans="1:8" s="14" customFormat="1" ht="15.75">
      <c r="A229" s="91"/>
      <c r="B229" s="31" t="s">
        <v>40</v>
      </c>
      <c r="C229" s="31" t="s">
        <v>880</v>
      </c>
      <c r="D229" s="24" t="s">
        <v>884</v>
      </c>
      <c r="E229" s="24" t="s">
        <v>885</v>
      </c>
      <c r="F229" s="6">
        <v>103.95</v>
      </c>
      <c r="G229" s="3">
        <v>1</v>
      </c>
      <c r="H229" s="104">
        <f t="shared" si="8"/>
        <v>103.95</v>
      </c>
    </row>
    <row r="230" spans="1:8" s="14" customFormat="1" ht="15.75">
      <c r="A230" s="91"/>
      <c r="B230" s="31" t="s">
        <v>40</v>
      </c>
      <c r="C230" s="31" t="s">
        <v>880</v>
      </c>
      <c r="D230" s="24" t="s">
        <v>884</v>
      </c>
      <c r="E230" s="24" t="s">
        <v>886</v>
      </c>
      <c r="F230" s="6">
        <v>103.95</v>
      </c>
      <c r="G230" s="3">
        <v>1</v>
      </c>
      <c r="H230" s="104">
        <f t="shared" si="8"/>
        <v>103.95</v>
      </c>
    </row>
    <row r="231" spans="1:8" s="14" customFormat="1" ht="15.75">
      <c r="A231" s="91"/>
      <c r="B231" s="31" t="s">
        <v>40</v>
      </c>
      <c r="C231" s="31" t="s">
        <v>604</v>
      </c>
      <c r="D231" s="24" t="s">
        <v>887</v>
      </c>
      <c r="E231" s="24" t="s">
        <v>888</v>
      </c>
      <c r="F231" s="6">
        <v>36.7</v>
      </c>
      <c r="G231" s="3">
        <v>3</v>
      </c>
      <c r="H231" s="104">
        <f t="shared" si="8"/>
        <v>110.10000000000001</v>
      </c>
    </row>
    <row r="232" spans="1:8" s="14" customFormat="1" ht="15.75">
      <c r="A232" s="91"/>
      <c r="B232" s="31" t="s">
        <v>40</v>
      </c>
      <c r="C232" s="31" t="s">
        <v>453</v>
      </c>
      <c r="D232" s="24" t="s">
        <v>889</v>
      </c>
      <c r="E232" s="24" t="s">
        <v>515</v>
      </c>
      <c r="F232" s="6">
        <v>11.34</v>
      </c>
      <c r="G232" s="3">
        <v>2</v>
      </c>
      <c r="H232" s="104">
        <f t="shared" si="8"/>
        <v>22.68</v>
      </c>
    </row>
    <row r="233" spans="1:8" s="14" customFormat="1" ht="15.75">
      <c r="A233" s="91"/>
      <c r="B233" s="31" t="s">
        <v>40</v>
      </c>
      <c r="C233" s="31" t="s">
        <v>453</v>
      </c>
      <c r="D233" s="24" t="s">
        <v>889</v>
      </c>
      <c r="E233" s="24" t="s">
        <v>890</v>
      </c>
      <c r="F233" s="6">
        <v>11.34</v>
      </c>
      <c r="G233" s="3">
        <v>2</v>
      </c>
      <c r="H233" s="104">
        <f t="shared" si="8"/>
        <v>22.68</v>
      </c>
    </row>
    <row r="234" spans="1:8" s="14" customFormat="1" ht="15.75">
      <c r="A234" s="91"/>
      <c r="B234" s="31" t="s">
        <v>13</v>
      </c>
      <c r="C234" s="31" t="s">
        <v>14</v>
      </c>
      <c r="D234" s="24" t="s">
        <v>891</v>
      </c>
      <c r="E234" s="24" t="s">
        <v>892</v>
      </c>
      <c r="F234" s="6">
        <v>92</v>
      </c>
      <c r="G234" s="3">
        <v>1</v>
      </c>
      <c r="H234" s="104">
        <f t="shared" si="8"/>
        <v>92</v>
      </c>
    </row>
    <row r="235" spans="1:8" s="14" customFormat="1" ht="15.75">
      <c r="A235" s="91"/>
      <c r="B235" s="70" t="s">
        <v>13</v>
      </c>
      <c r="C235" s="70" t="s">
        <v>33</v>
      </c>
      <c r="D235" s="74" t="s">
        <v>1231</v>
      </c>
      <c r="E235" s="74" t="s">
        <v>1232</v>
      </c>
      <c r="F235" s="75">
        <v>166.95</v>
      </c>
      <c r="G235" s="76">
        <v>0.2</v>
      </c>
      <c r="H235" s="104">
        <f t="shared" si="8"/>
        <v>33.39</v>
      </c>
    </row>
    <row r="236" spans="1:8" s="14" customFormat="1" ht="15.75">
      <c r="A236" s="91"/>
      <c r="B236" s="70" t="s">
        <v>13</v>
      </c>
      <c r="C236" s="70" t="s">
        <v>33</v>
      </c>
      <c r="D236" s="74" t="s">
        <v>1231</v>
      </c>
      <c r="E236" s="74" t="s">
        <v>1234</v>
      </c>
      <c r="F236" s="75">
        <v>166.95</v>
      </c>
      <c r="G236" s="76">
        <v>0.2</v>
      </c>
      <c r="H236" s="104">
        <f t="shared" si="8"/>
        <v>33.39</v>
      </c>
    </row>
    <row r="237" spans="1:8" s="14" customFormat="1" ht="15.75">
      <c r="A237" s="91"/>
      <c r="B237" s="70" t="s">
        <v>13</v>
      </c>
      <c r="C237" s="70" t="s">
        <v>33</v>
      </c>
      <c r="D237" s="74" t="s">
        <v>1231</v>
      </c>
      <c r="E237" s="74" t="s">
        <v>1235</v>
      </c>
      <c r="F237" s="75">
        <v>166.95</v>
      </c>
      <c r="G237" s="76">
        <v>0.2</v>
      </c>
      <c r="H237" s="104">
        <f t="shared" si="8"/>
        <v>33.39</v>
      </c>
    </row>
    <row r="238" spans="1:8" s="14" customFormat="1" ht="15.75">
      <c r="A238" s="91"/>
      <c r="B238" s="70" t="s">
        <v>13</v>
      </c>
      <c r="C238" s="70" t="s">
        <v>33</v>
      </c>
      <c r="D238" s="74" t="s">
        <v>1239</v>
      </c>
      <c r="E238" s="74" t="s">
        <v>1240</v>
      </c>
      <c r="F238" s="75">
        <v>122.85</v>
      </c>
      <c r="G238" s="76">
        <v>0.2</v>
      </c>
      <c r="H238" s="104">
        <f t="shared" si="8"/>
        <v>24.57</v>
      </c>
    </row>
    <row r="239" spans="1:8" s="14" customFormat="1" ht="15.75">
      <c r="A239" s="91"/>
      <c r="B239" s="70" t="s">
        <v>13</v>
      </c>
      <c r="C239" s="70" t="s">
        <v>33</v>
      </c>
      <c r="D239" s="74" t="s">
        <v>1239</v>
      </c>
      <c r="E239" s="74" t="s">
        <v>1241</v>
      </c>
      <c r="F239" s="75">
        <v>122.85</v>
      </c>
      <c r="G239" s="76">
        <v>0.2</v>
      </c>
      <c r="H239" s="104">
        <f t="shared" si="8"/>
        <v>24.57</v>
      </c>
    </row>
    <row r="240" spans="1:8" s="14" customFormat="1" ht="15.75">
      <c r="A240" s="91"/>
      <c r="B240" s="49" t="s">
        <v>13</v>
      </c>
      <c r="C240" s="49" t="s">
        <v>163</v>
      </c>
      <c r="D240" s="77" t="s">
        <v>1242</v>
      </c>
      <c r="E240" s="68" t="s">
        <v>1288</v>
      </c>
      <c r="F240" s="78">
        <v>154.35</v>
      </c>
      <c r="G240" s="69">
        <v>0.1</v>
      </c>
      <c r="H240" s="104">
        <f t="shared" si="8"/>
        <v>15.435</v>
      </c>
    </row>
    <row r="241" spans="1:8" s="14" customFormat="1" ht="15.75">
      <c r="A241" s="91"/>
      <c r="B241" s="49" t="s">
        <v>13</v>
      </c>
      <c r="C241" s="49" t="s">
        <v>163</v>
      </c>
      <c r="D241" s="77" t="s">
        <v>1242</v>
      </c>
      <c r="E241" s="68" t="s">
        <v>1281</v>
      </c>
      <c r="F241" s="78">
        <v>154.35</v>
      </c>
      <c r="G241" s="69">
        <v>0.2</v>
      </c>
      <c r="H241" s="104">
        <f t="shared" si="8"/>
        <v>30.87</v>
      </c>
    </row>
    <row r="242" spans="1:8" s="14" customFormat="1" ht="15.75">
      <c r="A242" s="91"/>
      <c r="B242" s="49" t="s">
        <v>13</v>
      </c>
      <c r="C242" s="49" t="s">
        <v>163</v>
      </c>
      <c r="D242" s="77" t="s">
        <v>1242</v>
      </c>
      <c r="E242" s="68" t="s">
        <v>1284</v>
      </c>
      <c r="F242" s="78">
        <v>154.35</v>
      </c>
      <c r="G242" s="69">
        <v>0.1</v>
      </c>
      <c r="H242" s="104">
        <f t="shared" si="8"/>
        <v>15.435</v>
      </c>
    </row>
    <row r="243" spans="1:8" s="14" customFormat="1" ht="15.75">
      <c r="A243" s="91"/>
      <c r="B243" s="49" t="s">
        <v>13</v>
      </c>
      <c r="C243" s="49" t="s">
        <v>163</v>
      </c>
      <c r="D243" s="77" t="s">
        <v>1242</v>
      </c>
      <c r="E243" s="68" t="s">
        <v>1285</v>
      </c>
      <c r="F243" s="78">
        <v>154.35</v>
      </c>
      <c r="G243" s="69">
        <v>0.2</v>
      </c>
      <c r="H243" s="104">
        <f t="shared" si="8"/>
        <v>30.87</v>
      </c>
    </row>
    <row r="244" spans="1:8" s="14" customFormat="1" ht="15.75">
      <c r="A244" s="91"/>
      <c r="B244" s="49" t="s">
        <v>13</v>
      </c>
      <c r="C244" s="49" t="s">
        <v>163</v>
      </c>
      <c r="D244" s="77" t="s">
        <v>1242</v>
      </c>
      <c r="E244" s="68" t="s">
        <v>1248</v>
      </c>
      <c r="F244" s="78">
        <v>154.35</v>
      </c>
      <c r="G244" s="69">
        <v>0.2</v>
      </c>
      <c r="H244" s="104">
        <f t="shared" si="8"/>
        <v>30.87</v>
      </c>
    </row>
    <row r="245" spans="1:8" s="14" customFormat="1" ht="15.75">
      <c r="A245" s="91"/>
      <c r="B245" s="49" t="s">
        <v>13</v>
      </c>
      <c r="C245" s="49" t="s">
        <v>163</v>
      </c>
      <c r="D245" s="67" t="s">
        <v>1253</v>
      </c>
      <c r="E245" s="68" t="s">
        <v>1254</v>
      </c>
      <c r="F245" s="69">
        <v>189</v>
      </c>
      <c r="G245" s="69">
        <v>0.1</v>
      </c>
      <c r="H245" s="104">
        <f t="shared" si="8"/>
        <v>18.900000000000002</v>
      </c>
    </row>
    <row r="246" spans="1:8" s="14" customFormat="1" ht="15.75">
      <c r="A246" s="91"/>
      <c r="B246" s="49" t="s">
        <v>13</v>
      </c>
      <c r="C246" s="49" t="s">
        <v>163</v>
      </c>
      <c r="D246" s="67" t="s">
        <v>1253</v>
      </c>
      <c r="E246" s="68" t="s">
        <v>1264</v>
      </c>
      <c r="F246" s="69">
        <v>189</v>
      </c>
      <c r="G246" s="69">
        <v>0.2</v>
      </c>
      <c r="H246" s="104">
        <f t="shared" si="8"/>
        <v>37.800000000000004</v>
      </c>
    </row>
    <row r="247" spans="1:8" s="14" customFormat="1" ht="16.5" thickBot="1">
      <c r="A247" s="114"/>
      <c r="B247" s="105" t="s">
        <v>13</v>
      </c>
      <c r="C247" s="105" t="s">
        <v>163</v>
      </c>
      <c r="D247" s="106" t="s">
        <v>1265</v>
      </c>
      <c r="E247" s="107" t="s">
        <v>1267</v>
      </c>
      <c r="F247" s="108">
        <v>220.5</v>
      </c>
      <c r="G247" s="108">
        <v>0.1</v>
      </c>
      <c r="H247" s="103">
        <f t="shared" si="8"/>
        <v>22.05</v>
      </c>
    </row>
    <row r="248" spans="1:8" s="14" customFormat="1" ht="15.75">
      <c r="A248" s="12"/>
      <c r="B248" s="45"/>
      <c r="C248" s="45"/>
      <c r="D248" s="30"/>
      <c r="E248" s="30"/>
      <c r="F248" s="7"/>
      <c r="G248" s="85" t="s">
        <v>1296</v>
      </c>
      <c r="H248" s="41">
        <f>SUM(H211:H247)</f>
        <v>3499.719999999999</v>
      </c>
    </row>
    <row r="249" spans="1:8" s="14" customFormat="1" ht="15.75">
      <c r="A249" s="12"/>
      <c r="B249" s="48"/>
      <c r="C249" s="48"/>
      <c r="D249" s="18"/>
      <c r="E249" s="18"/>
      <c r="F249" s="7"/>
      <c r="G249" s="23"/>
      <c r="H249" s="19"/>
    </row>
    <row r="250" spans="1:8" s="14" customFormat="1" ht="16.5" thickBot="1">
      <c r="A250" s="12"/>
      <c r="B250" s="48"/>
      <c r="C250" s="48"/>
      <c r="D250" s="18"/>
      <c r="E250" s="18"/>
      <c r="F250" s="7"/>
      <c r="G250" s="23"/>
      <c r="H250" s="19"/>
    </row>
    <row r="251" spans="1:8" s="14" customFormat="1" ht="15.75">
      <c r="A251" s="113" t="s">
        <v>80</v>
      </c>
      <c r="B251" s="93" t="s">
        <v>9</v>
      </c>
      <c r="C251" s="93" t="s">
        <v>35</v>
      </c>
      <c r="D251" s="94" t="s">
        <v>36</v>
      </c>
      <c r="E251" s="94" t="s">
        <v>343</v>
      </c>
      <c r="F251" s="95">
        <v>343.03</v>
      </c>
      <c r="G251" s="96">
        <v>1</v>
      </c>
      <c r="H251" s="97">
        <f>F251*G251</f>
        <v>343.03</v>
      </c>
    </row>
    <row r="252" spans="1:8" s="14" customFormat="1" ht="15.75">
      <c r="A252" s="91"/>
      <c r="B252" s="31" t="s">
        <v>13</v>
      </c>
      <c r="C252" s="31" t="s">
        <v>25</v>
      </c>
      <c r="D252" s="24" t="s">
        <v>340</v>
      </c>
      <c r="E252" s="24" t="s">
        <v>341</v>
      </c>
      <c r="F252" s="27">
        <v>91.47</v>
      </c>
      <c r="G252" s="2">
        <v>3</v>
      </c>
      <c r="H252" s="104">
        <f>F252*G252</f>
        <v>274.40999999999997</v>
      </c>
    </row>
    <row r="253" spans="1:8" s="14" customFormat="1" ht="15.75">
      <c r="A253" s="91"/>
      <c r="B253" s="31" t="s">
        <v>13</v>
      </c>
      <c r="C253" s="31" t="s">
        <v>25</v>
      </c>
      <c r="D253" s="24" t="s">
        <v>29</v>
      </c>
      <c r="E253" s="24" t="s">
        <v>342</v>
      </c>
      <c r="F253" s="27">
        <v>68.85</v>
      </c>
      <c r="G253" s="2">
        <v>2</v>
      </c>
      <c r="H253" s="104">
        <f>F253*G253</f>
        <v>137.7</v>
      </c>
    </row>
    <row r="254" spans="1:8" s="14" customFormat="1" ht="15.75">
      <c r="A254" s="91"/>
      <c r="B254" s="49" t="s">
        <v>13</v>
      </c>
      <c r="C254" s="49" t="s">
        <v>163</v>
      </c>
      <c r="D254" s="77" t="s">
        <v>1274</v>
      </c>
      <c r="E254" s="79" t="s">
        <v>1275</v>
      </c>
      <c r="F254" s="78">
        <v>185.85</v>
      </c>
      <c r="G254" s="69">
        <v>0.1</v>
      </c>
      <c r="H254" s="104">
        <f aca="true" t="shared" si="9" ref="H254:H284">F254*G254</f>
        <v>18.585</v>
      </c>
    </row>
    <row r="255" spans="1:8" s="14" customFormat="1" ht="15.75">
      <c r="A255" s="91"/>
      <c r="B255" s="49" t="s">
        <v>13</v>
      </c>
      <c r="C255" s="49" t="s">
        <v>163</v>
      </c>
      <c r="D255" s="77" t="s">
        <v>1242</v>
      </c>
      <c r="E255" s="68" t="s">
        <v>1243</v>
      </c>
      <c r="F255" s="78">
        <v>154.35</v>
      </c>
      <c r="G255" s="69">
        <v>0.1</v>
      </c>
      <c r="H255" s="104">
        <f t="shared" si="9"/>
        <v>15.435</v>
      </c>
    </row>
    <row r="256" spans="1:8" s="14" customFormat="1" ht="15.75">
      <c r="A256" s="91"/>
      <c r="B256" s="49" t="s">
        <v>13</v>
      </c>
      <c r="C256" s="49" t="s">
        <v>163</v>
      </c>
      <c r="D256" s="77" t="s">
        <v>1242</v>
      </c>
      <c r="E256" s="68" t="s">
        <v>1244</v>
      </c>
      <c r="F256" s="78">
        <v>154.35</v>
      </c>
      <c r="G256" s="69">
        <v>0.1</v>
      </c>
      <c r="H256" s="104">
        <f t="shared" si="9"/>
        <v>15.435</v>
      </c>
    </row>
    <row r="257" spans="1:8" s="14" customFormat="1" ht="15.75">
      <c r="A257" s="91"/>
      <c r="B257" s="49" t="s">
        <v>13</v>
      </c>
      <c r="C257" s="49" t="s">
        <v>163</v>
      </c>
      <c r="D257" s="77" t="s">
        <v>1242</v>
      </c>
      <c r="E257" s="68" t="s">
        <v>1245</v>
      </c>
      <c r="F257" s="78">
        <v>154.35</v>
      </c>
      <c r="G257" s="69">
        <v>0.1</v>
      </c>
      <c r="H257" s="104">
        <f t="shared" si="9"/>
        <v>15.435</v>
      </c>
    </row>
    <row r="258" spans="1:8" s="14" customFormat="1" ht="15.75">
      <c r="A258" s="91"/>
      <c r="B258" s="49" t="s">
        <v>13</v>
      </c>
      <c r="C258" s="49" t="s">
        <v>163</v>
      </c>
      <c r="D258" s="77" t="s">
        <v>1242</v>
      </c>
      <c r="E258" s="68" t="s">
        <v>1246</v>
      </c>
      <c r="F258" s="78">
        <v>154.35</v>
      </c>
      <c r="G258" s="69">
        <v>0.1</v>
      </c>
      <c r="H258" s="104">
        <f t="shared" si="9"/>
        <v>15.435</v>
      </c>
    </row>
    <row r="259" spans="1:8" s="14" customFormat="1" ht="15.75">
      <c r="A259" s="91"/>
      <c r="B259" s="49" t="s">
        <v>13</v>
      </c>
      <c r="C259" s="49" t="s">
        <v>163</v>
      </c>
      <c r="D259" s="77" t="s">
        <v>1242</v>
      </c>
      <c r="E259" s="68" t="s">
        <v>1276</v>
      </c>
      <c r="F259" s="78">
        <v>154.35</v>
      </c>
      <c r="G259" s="69">
        <v>0.1</v>
      </c>
      <c r="H259" s="104">
        <f t="shared" si="9"/>
        <v>15.435</v>
      </c>
    </row>
    <row r="260" spans="1:8" s="14" customFormat="1" ht="15.75">
      <c r="A260" s="91"/>
      <c r="B260" s="49" t="s">
        <v>13</v>
      </c>
      <c r="C260" s="49" t="s">
        <v>163</v>
      </c>
      <c r="D260" s="77" t="s">
        <v>1242</v>
      </c>
      <c r="E260" s="68" t="s">
        <v>1255</v>
      </c>
      <c r="F260" s="78">
        <v>154.35</v>
      </c>
      <c r="G260" s="69">
        <v>0.1</v>
      </c>
      <c r="H260" s="104">
        <f t="shared" si="9"/>
        <v>15.435</v>
      </c>
    </row>
    <row r="261" spans="1:8" s="14" customFormat="1" ht="15.75">
      <c r="A261" s="91"/>
      <c r="B261" s="49" t="s">
        <v>13</v>
      </c>
      <c r="C261" s="49" t="s">
        <v>163</v>
      </c>
      <c r="D261" s="77" t="s">
        <v>1242</v>
      </c>
      <c r="E261" s="68" t="s">
        <v>1257</v>
      </c>
      <c r="F261" s="78">
        <v>154.35</v>
      </c>
      <c r="G261" s="69">
        <v>0.1</v>
      </c>
      <c r="H261" s="104">
        <f t="shared" si="9"/>
        <v>15.435</v>
      </c>
    </row>
    <row r="262" spans="1:8" s="14" customFormat="1" ht="15.75">
      <c r="A262" s="91"/>
      <c r="B262" s="49" t="s">
        <v>13</v>
      </c>
      <c r="C262" s="49" t="s">
        <v>163</v>
      </c>
      <c r="D262" s="77" t="s">
        <v>1242</v>
      </c>
      <c r="E262" s="68" t="s">
        <v>1288</v>
      </c>
      <c r="F262" s="78">
        <v>154.35</v>
      </c>
      <c r="G262" s="69">
        <v>0.1</v>
      </c>
      <c r="H262" s="104">
        <f t="shared" si="9"/>
        <v>15.435</v>
      </c>
    </row>
    <row r="263" spans="1:8" s="14" customFormat="1" ht="15.75">
      <c r="A263" s="91"/>
      <c r="B263" s="49" t="s">
        <v>13</v>
      </c>
      <c r="C263" s="49" t="s">
        <v>163</v>
      </c>
      <c r="D263" s="77" t="s">
        <v>1242</v>
      </c>
      <c r="E263" s="68" t="s">
        <v>1258</v>
      </c>
      <c r="F263" s="78">
        <v>154.35</v>
      </c>
      <c r="G263" s="69">
        <v>0.1</v>
      </c>
      <c r="H263" s="104">
        <f t="shared" si="9"/>
        <v>15.435</v>
      </c>
    </row>
    <row r="264" spans="1:8" s="14" customFormat="1" ht="15.75">
      <c r="A264" s="91"/>
      <c r="B264" s="49" t="s">
        <v>13</v>
      </c>
      <c r="C264" s="49" t="s">
        <v>163</v>
      </c>
      <c r="D264" s="77" t="s">
        <v>1242</v>
      </c>
      <c r="E264" s="68" t="s">
        <v>1272</v>
      </c>
      <c r="F264" s="78">
        <v>154.35</v>
      </c>
      <c r="G264" s="69">
        <v>0.1</v>
      </c>
      <c r="H264" s="104">
        <f t="shared" si="9"/>
        <v>15.435</v>
      </c>
    </row>
    <row r="265" spans="1:8" s="14" customFormat="1" ht="15.75">
      <c r="A265" s="91"/>
      <c r="B265" s="49" t="s">
        <v>13</v>
      </c>
      <c r="C265" s="49" t="s">
        <v>163</v>
      </c>
      <c r="D265" s="77" t="s">
        <v>1242</v>
      </c>
      <c r="E265" s="68" t="s">
        <v>1259</v>
      </c>
      <c r="F265" s="78">
        <v>154.35</v>
      </c>
      <c r="G265" s="69">
        <v>0.1</v>
      </c>
      <c r="H265" s="104">
        <f t="shared" si="9"/>
        <v>15.435</v>
      </c>
    </row>
    <row r="266" spans="1:8" s="14" customFormat="1" ht="15.75">
      <c r="A266" s="91"/>
      <c r="B266" s="49" t="s">
        <v>13</v>
      </c>
      <c r="C266" s="49" t="s">
        <v>163</v>
      </c>
      <c r="D266" s="77" t="s">
        <v>1242</v>
      </c>
      <c r="E266" s="68" t="s">
        <v>1280</v>
      </c>
      <c r="F266" s="78">
        <v>154.35</v>
      </c>
      <c r="G266" s="69">
        <v>0.1</v>
      </c>
      <c r="H266" s="104">
        <f t="shared" si="9"/>
        <v>15.435</v>
      </c>
    </row>
    <row r="267" spans="1:8" s="14" customFormat="1" ht="15.75">
      <c r="A267" s="91"/>
      <c r="B267" s="49" t="s">
        <v>13</v>
      </c>
      <c r="C267" s="49" t="s">
        <v>163</v>
      </c>
      <c r="D267" s="77" t="s">
        <v>1242</v>
      </c>
      <c r="E267" s="68" t="s">
        <v>1260</v>
      </c>
      <c r="F267" s="78">
        <v>154.35</v>
      </c>
      <c r="G267" s="69">
        <v>0.1</v>
      </c>
      <c r="H267" s="104">
        <f t="shared" si="9"/>
        <v>15.435</v>
      </c>
    </row>
    <row r="268" spans="1:8" s="14" customFormat="1" ht="15.75">
      <c r="A268" s="91"/>
      <c r="B268" s="49" t="s">
        <v>13</v>
      </c>
      <c r="C268" s="49" t="s">
        <v>163</v>
      </c>
      <c r="D268" s="77" t="s">
        <v>1242</v>
      </c>
      <c r="E268" s="68" t="s">
        <v>1247</v>
      </c>
      <c r="F268" s="78">
        <v>154.35</v>
      </c>
      <c r="G268" s="69">
        <v>0.1</v>
      </c>
      <c r="H268" s="104">
        <f t="shared" si="9"/>
        <v>15.435</v>
      </c>
    </row>
    <row r="269" spans="1:8" s="14" customFormat="1" ht="15.75">
      <c r="A269" s="91"/>
      <c r="B269" s="49" t="s">
        <v>13</v>
      </c>
      <c r="C269" s="49" t="s">
        <v>163</v>
      </c>
      <c r="D269" s="77" t="s">
        <v>1242</v>
      </c>
      <c r="E269" s="68" t="s">
        <v>1284</v>
      </c>
      <c r="F269" s="78">
        <v>154.35</v>
      </c>
      <c r="G269" s="69">
        <v>0.1</v>
      </c>
      <c r="H269" s="104">
        <f t="shared" si="9"/>
        <v>15.435</v>
      </c>
    </row>
    <row r="270" spans="1:8" s="14" customFormat="1" ht="15.75">
      <c r="A270" s="91"/>
      <c r="B270" s="49" t="s">
        <v>13</v>
      </c>
      <c r="C270" s="49" t="s">
        <v>163</v>
      </c>
      <c r="D270" s="77" t="s">
        <v>1242</v>
      </c>
      <c r="E270" s="68" t="s">
        <v>1286</v>
      </c>
      <c r="F270" s="78">
        <v>154.35</v>
      </c>
      <c r="G270" s="69">
        <v>0.1</v>
      </c>
      <c r="H270" s="104">
        <f t="shared" si="9"/>
        <v>15.435</v>
      </c>
    </row>
    <row r="271" spans="1:8" s="14" customFormat="1" ht="15.75">
      <c r="A271" s="91"/>
      <c r="B271" s="49" t="s">
        <v>13</v>
      </c>
      <c r="C271" s="49" t="s">
        <v>163</v>
      </c>
      <c r="D271" s="77" t="s">
        <v>1242</v>
      </c>
      <c r="E271" s="68" t="s">
        <v>1248</v>
      </c>
      <c r="F271" s="78">
        <v>154.35</v>
      </c>
      <c r="G271" s="69">
        <v>0.1</v>
      </c>
      <c r="H271" s="104">
        <f t="shared" si="9"/>
        <v>15.435</v>
      </c>
    </row>
    <row r="272" spans="1:8" s="14" customFormat="1" ht="15.75">
      <c r="A272" s="91"/>
      <c r="B272" s="49" t="s">
        <v>13</v>
      </c>
      <c r="C272" s="49" t="s">
        <v>163</v>
      </c>
      <c r="D272" s="67" t="s">
        <v>1226</v>
      </c>
      <c r="E272" s="68" t="s">
        <v>1227</v>
      </c>
      <c r="F272" s="69">
        <v>198.45</v>
      </c>
      <c r="G272" s="69">
        <v>0.2</v>
      </c>
      <c r="H272" s="104">
        <f t="shared" si="9"/>
        <v>39.69</v>
      </c>
    </row>
    <row r="273" spans="1:8" s="14" customFormat="1" ht="15.75">
      <c r="A273" s="91"/>
      <c r="B273" s="49" t="s">
        <v>13</v>
      </c>
      <c r="C273" s="49" t="s">
        <v>163</v>
      </c>
      <c r="D273" s="67" t="s">
        <v>1226</v>
      </c>
      <c r="E273" s="68" t="s">
        <v>1228</v>
      </c>
      <c r="F273" s="69">
        <v>198.45</v>
      </c>
      <c r="G273" s="69">
        <v>0.1</v>
      </c>
      <c r="H273" s="104">
        <f t="shared" si="9"/>
        <v>19.845</v>
      </c>
    </row>
    <row r="274" spans="1:8" s="14" customFormat="1" ht="15.75">
      <c r="A274" s="91"/>
      <c r="B274" s="49" t="s">
        <v>13</v>
      </c>
      <c r="C274" s="49" t="s">
        <v>163</v>
      </c>
      <c r="D274" s="67" t="s">
        <v>1226</v>
      </c>
      <c r="E274" s="68" t="s">
        <v>1229</v>
      </c>
      <c r="F274" s="69">
        <v>198.45</v>
      </c>
      <c r="G274" s="69">
        <v>0.1</v>
      </c>
      <c r="H274" s="104">
        <f t="shared" si="9"/>
        <v>19.845</v>
      </c>
    </row>
    <row r="275" spans="1:8" s="14" customFormat="1" ht="15.75">
      <c r="A275" s="91"/>
      <c r="B275" s="49" t="s">
        <v>13</v>
      </c>
      <c r="C275" s="49" t="s">
        <v>163</v>
      </c>
      <c r="D275" s="67" t="s">
        <v>1253</v>
      </c>
      <c r="E275" s="68" t="s">
        <v>1261</v>
      </c>
      <c r="F275" s="69">
        <v>189</v>
      </c>
      <c r="G275" s="69">
        <v>0.2</v>
      </c>
      <c r="H275" s="104">
        <f t="shared" si="9"/>
        <v>37.800000000000004</v>
      </c>
    </row>
    <row r="276" spans="1:8" s="14" customFormat="1" ht="15.75">
      <c r="A276" s="91"/>
      <c r="B276" s="49" t="s">
        <v>13</v>
      </c>
      <c r="C276" s="49" t="s">
        <v>163</v>
      </c>
      <c r="D276" s="67" t="s">
        <v>1253</v>
      </c>
      <c r="E276" s="68" t="s">
        <v>1254</v>
      </c>
      <c r="F276" s="69">
        <v>189</v>
      </c>
      <c r="G276" s="69">
        <v>0.2</v>
      </c>
      <c r="H276" s="104">
        <f t="shared" si="9"/>
        <v>37.800000000000004</v>
      </c>
    </row>
    <row r="277" spans="1:8" s="14" customFormat="1" ht="15.75">
      <c r="A277" s="91"/>
      <c r="B277" s="49" t="s">
        <v>13</v>
      </c>
      <c r="C277" s="49" t="s">
        <v>163</v>
      </c>
      <c r="D277" s="67" t="s">
        <v>1253</v>
      </c>
      <c r="E277" s="68" t="s">
        <v>1263</v>
      </c>
      <c r="F277" s="69">
        <v>189</v>
      </c>
      <c r="G277" s="69">
        <v>0.2</v>
      </c>
      <c r="H277" s="104">
        <f t="shared" si="9"/>
        <v>37.800000000000004</v>
      </c>
    </row>
    <row r="278" spans="1:8" s="14" customFormat="1" ht="15.75">
      <c r="A278" s="91"/>
      <c r="B278" s="49" t="s">
        <v>13</v>
      </c>
      <c r="C278" s="49" t="s">
        <v>163</v>
      </c>
      <c r="D278" s="67" t="s">
        <v>1265</v>
      </c>
      <c r="E278" s="68" t="s">
        <v>1266</v>
      </c>
      <c r="F278" s="69">
        <v>220.5</v>
      </c>
      <c r="G278" s="69">
        <v>0.2</v>
      </c>
      <c r="H278" s="104">
        <f t="shared" si="9"/>
        <v>44.1</v>
      </c>
    </row>
    <row r="279" spans="1:8" s="14" customFormat="1" ht="15.75">
      <c r="A279" s="91"/>
      <c r="B279" s="49" t="s">
        <v>13</v>
      </c>
      <c r="C279" s="49" t="s">
        <v>163</v>
      </c>
      <c r="D279" s="67" t="s">
        <v>1265</v>
      </c>
      <c r="E279" s="68" t="s">
        <v>1267</v>
      </c>
      <c r="F279" s="69">
        <v>220.5</v>
      </c>
      <c r="G279" s="69">
        <v>0.2</v>
      </c>
      <c r="H279" s="104">
        <f t="shared" si="9"/>
        <v>44.1</v>
      </c>
    </row>
    <row r="280" spans="1:8" s="14" customFormat="1" ht="15.75">
      <c r="A280" s="91"/>
      <c r="B280" s="49" t="s">
        <v>13</v>
      </c>
      <c r="C280" s="49" t="s">
        <v>163</v>
      </c>
      <c r="D280" s="67" t="s">
        <v>1265</v>
      </c>
      <c r="E280" s="68" t="s">
        <v>1268</v>
      </c>
      <c r="F280" s="69">
        <v>220.5</v>
      </c>
      <c r="G280" s="69">
        <v>0.2</v>
      </c>
      <c r="H280" s="104">
        <f t="shared" si="9"/>
        <v>44.1</v>
      </c>
    </row>
    <row r="281" spans="1:8" s="14" customFormat="1" ht="15.75">
      <c r="A281" s="91"/>
      <c r="B281" s="49" t="s">
        <v>13</v>
      </c>
      <c r="C281" s="49" t="s">
        <v>163</v>
      </c>
      <c r="D281" s="67" t="s">
        <v>1265</v>
      </c>
      <c r="E281" s="68" t="s">
        <v>1271</v>
      </c>
      <c r="F281" s="69">
        <v>220.5</v>
      </c>
      <c r="G281" s="69">
        <v>0.2</v>
      </c>
      <c r="H281" s="104">
        <f t="shared" si="9"/>
        <v>44.1</v>
      </c>
    </row>
    <row r="282" spans="1:8" s="14" customFormat="1" ht="15.75">
      <c r="A282" s="91"/>
      <c r="B282" s="49" t="s">
        <v>13</v>
      </c>
      <c r="C282" s="49" t="s">
        <v>163</v>
      </c>
      <c r="D282" s="67" t="s">
        <v>1265</v>
      </c>
      <c r="E282" s="68" t="s">
        <v>1279</v>
      </c>
      <c r="F282" s="69">
        <v>220.5</v>
      </c>
      <c r="G282" s="69">
        <v>0.2</v>
      </c>
      <c r="H282" s="104">
        <f t="shared" si="9"/>
        <v>44.1</v>
      </c>
    </row>
    <row r="283" spans="1:8" s="14" customFormat="1" ht="15.75">
      <c r="A283" s="91"/>
      <c r="B283" s="70" t="s">
        <v>13</v>
      </c>
      <c r="C283" s="70" t="s">
        <v>33</v>
      </c>
      <c r="D283" s="74" t="s">
        <v>1231</v>
      </c>
      <c r="E283" s="74" t="s">
        <v>1234</v>
      </c>
      <c r="F283" s="75">
        <v>166.95</v>
      </c>
      <c r="G283" s="76">
        <v>0.2</v>
      </c>
      <c r="H283" s="104">
        <f t="shared" si="9"/>
        <v>33.39</v>
      </c>
    </row>
    <row r="284" spans="1:8" s="14" customFormat="1" ht="16.5" thickBot="1">
      <c r="A284" s="114"/>
      <c r="B284" s="123" t="s">
        <v>13</v>
      </c>
      <c r="C284" s="123" t="s">
        <v>33</v>
      </c>
      <c r="D284" s="127" t="s">
        <v>1231</v>
      </c>
      <c r="E284" s="127" t="s">
        <v>1235</v>
      </c>
      <c r="F284" s="128">
        <v>166.95</v>
      </c>
      <c r="G284" s="129">
        <v>0.2</v>
      </c>
      <c r="H284" s="103">
        <f t="shared" si="9"/>
        <v>33.39</v>
      </c>
    </row>
    <row r="285" spans="1:8" s="14" customFormat="1" ht="15.75">
      <c r="A285" s="12"/>
      <c r="B285" s="48"/>
      <c r="C285" s="48"/>
      <c r="D285" s="18"/>
      <c r="E285" s="18"/>
      <c r="F285" s="7"/>
      <c r="G285" s="85" t="s">
        <v>1296</v>
      </c>
      <c r="H285" s="41">
        <f>SUM(H251:H284)</f>
        <v>1516.1799999999987</v>
      </c>
    </row>
    <row r="286" spans="1:8" s="14" customFormat="1" ht="16.5" thickBot="1">
      <c r="A286" s="12"/>
      <c r="B286" s="48"/>
      <c r="C286" s="48"/>
      <c r="D286" s="18"/>
      <c r="E286" s="18"/>
      <c r="F286" s="7"/>
      <c r="G286" s="4"/>
      <c r="H286" s="19"/>
    </row>
    <row r="287" spans="1:8" s="14" customFormat="1" ht="15.75">
      <c r="A287" s="113" t="s">
        <v>83</v>
      </c>
      <c r="B287" s="93" t="s">
        <v>344</v>
      </c>
      <c r="C287" s="93" t="s">
        <v>33</v>
      </c>
      <c r="D287" s="94" t="s">
        <v>345</v>
      </c>
      <c r="E287" s="94" t="s">
        <v>346</v>
      </c>
      <c r="F287" s="95">
        <v>114.7</v>
      </c>
      <c r="G287" s="96">
        <v>1</v>
      </c>
      <c r="H287" s="97">
        <f aca="true" t="shared" si="10" ref="H287:H312">F287*G287</f>
        <v>114.7</v>
      </c>
    </row>
    <row r="288" spans="1:8" s="14" customFormat="1" ht="15.75">
      <c r="A288" s="91"/>
      <c r="B288" s="31" t="s">
        <v>344</v>
      </c>
      <c r="C288" s="31" t="s">
        <v>25</v>
      </c>
      <c r="D288" s="24" t="s">
        <v>347</v>
      </c>
      <c r="E288" s="24"/>
      <c r="F288" s="27">
        <v>30.4</v>
      </c>
      <c r="G288" s="2">
        <v>1</v>
      </c>
      <c r="H288" s="104">
        <f t="shared" si="10"/>
        <v>30.4</v>
      </c>
    </row>
    <row r="289" spans="1:8" s="14" customFormat="1" ht="15.75">
      <c r="A289" s="91"/>
      <c r="B289" s="31" t="s">
        <v>344</v>
      </c>
      <c r="C289" s="31" t="s">
        <v>25</v>
      </c>
      <c r="D289" s="24" t="s">
        <v>29</v>
      </c>
      <c r="E289" s="24" t="s">
        <v>26</v>
      </c>
      <c r="F289" s="27">
        <v>68.85</v>
      </c>
      <c r="G289" s="2">
        <v>2</v>
      </c>
      <c r="H289" s="104">
        <f t="shared" si="10"/>
        <v>137.7</v>
      </c>
    </row>
    <row r="290" spans="1:8" s="14" customFormat="1" ht="15.75">
      <c r="A290" s="91"/>
      <c r="B290" s="70" t="s">
        <v>13</v>
      </c>
      <c r="C290" s="70" t="s">
        <v>33</v>
      </c>
      <c r="D290" s="74" t="s">
        <v>1231</v>
      </c>
      <c r="E290" s="74" t="s">
        <v>1232</v>
      </c>
      <c r="F290" s="75">
        <v>166.95</v>
      </c>
      <c r="G290" s="76">
        <v>0.2</v>
      </c>
      <c r="H290" s="104">
        <f t="shared" si="10"/>
        <v>33.39</v>
      </c>
    </row>
    <row r="291" spans="1:8" s="14" customFormat="1" ht="15.75">
      <c r="A291" s="91"/>
      <c r="B291" s="70" t="s">
        <v>13</v>
      </c>
      <c r="C291" s="70" t="s">
        <v>33</v>
      </c>
      <c r="D291" s="74" t="s">
        <v>1231</v>
      </c>
      <c r="E291" s="74" t="s">
        <v>1234</v>
      </c>
      <c r="F291" s="75">
        <v>166.95</v>
      </c>
      <c r="G291" s="76">
        <v>0.2</v>
      </c>
      <c r="H291" s="104">
        <f t="shared" si="10"/>
        <v>33.39</v>
      </c>
    </row>
    <row r="292" spans="1:8" s="14" customFormat="1" ht="15.75">
      <c r="A292" s="91"/>
      <c r="B292" s="70" t="s">
        <v>13</v>
      </c>
      <c r="C292" s="70" t="s">
        <v>33</v>
      </c>
      <c r="D292" s="74" t="s">
        <v>1231</v>
      </c>
      <c r="E292" s="74" t="s">
        <v>1233</v>
      </c>
      <c r="F292" s="75">
        <v>166.95</v>
      </c>
      <c r="G292" s="76">
        <v>0.2</v>
      </c>
      <c r="H292" s="104">
        <f t="shared" si="10"/>
        <v>33.39</v>
      </c>
    </row>
    <row r="293" spans="1:8" s="14" customFormat="1" ht="15.75">
      <c r="A293" s="91"/>
      <c r="B293" s="70" t="s">
        <v>13</v>
      </c>
      <c r="C293" s="70" t="s">
        <v>33</v>
      </c>
      <c r="D293" s="74" t="s">
        <v>1231</v>
      </c>
      <c r="E293" s="74" t="s">
        <v>1235</v>
      </c>
      <c r="F293" s="75">
        <v>166.95</v>
      </c>
      <c r="G293" s="76">
        <v>0.2</v>
      </c>
      <c r="H293" s="104">
        <f t="shared" si="10"/>
        <v>33.39</v>
      </c>
    </row>
    <row r="294" spans="1:8" s="14" customFormat="1" ht="15.75">
      <c r="A294" s="91"/>
      <c r="B294" s="70" t="s">
        <v>13</v>
      </c>
      <c r="C294" s="70" t="s">
        <v>33</v>
      </c>
      <c r="D294" s="74" t="s">
        <v>1231</v>
      </c>
      <c r="E294" s="74" t="s">
        <v>1236</v>
      </c>
      <c r="F294" s="75">
        <v>166.95</v>
      </c>
      <c r="G294" s="76">
        <v>0.2</v>
      </c>
      <c r="H294" s="104">
        <f t="shared" si="10"/>
        <v>33.39</v>
      </c>
    </row>
    <row r="295" spans="1:8" s="14" customFormat="1" ht="15.75">
      <c r="A295" s="91"/>
      <c r="B295" s="70" t="s">
        <v>13</v>
      </c>
      <c r="C295" s="70" t="s">
        <v>33</v>
      </c>
      <c r="D295" s="74" t="s">
        <v>1231</v>
      </c>
      <c r="E295" s="74" t="s">
        <v>1237</v>
      </c>
      <c r="F295" s="75">
        <v>166.95</v>
      </c>
      <c r="G295" s="76">
        <v>0.2</v>
      </c>
      <c r="H295" s="104">
        <f t="shared" si="10"/>
        <v>33.39</v>
      </c>
    </row>
    <row r="296" spans="1:8" s="14" customFormat="1" ht="15.75">
      <c r="A296" s="91"/>
      <c r="B296" s="70" t="s">
        <v>13</v>
      </c>
      <c r="C296" s="70" t="s">
        <v>33</v>
      </c>
      <c r="D296" s="74" t="s">
        <v>1231</v>
      </c>
      <c r="E296" s="74" t="s">
        <v>1238</v>
      </c>
      <c r="F296" s="75">
        <v>166.95</v>
      </c>
      <c r="G296" s="76">
        <v>0.2</v>
      </c>
      <c r="H296" s="104">
        <f t="shared" si="10"/>
        <v>33.39</v>
      </c>
    </row>
    <row r="297" spans="1:8" s="14" customFormat="1" ht="15.75">
      <c r="A297" s="91"/>
      <c r="B297" s="70" t="s">
        <v>13</v>
      </c>
      <c r="C297" s="70" t="s">
        <v>33</v>
      </c>
      <c r="D297" s="74" t="s">
        <v>1239</v>
      </c>
      <c r="E297" s="74" t="s">
        <v>1240</v>
      </c>
      <c r="F297" s="75">
        <v>122.85</v>
      </c>
      <c r="G297" s="76">
        <v>0.2</v>
      </c>
      <c r="H297" s="104">
        <f t="shared" si="10"/>
        <v>24.57</v>
      </c>
    </row>
    <row r="298" spans="1:8" s="14" customFormat="1" ht="15.75">
      <c r="A298" s="91"/>
      <c r="B298" s="70" t="s">
        <v>13</v>
      </c>
      <c r="C298" s="70" t="s">
        <v>33</v>
      </c>
      <c r="D298" s="74" t="s">
        <v>1239</v>
      </c>
      <c r="E298" s="74" t="s">
        <v>1241</v>
      </c>
      <c r="F298" s="75">
        <v>122.85</v>
      </c>
      <c r="G298" s="76">
        <v>0.2</v>
      </c>
      <c r="H298" s="104">
        <f t="shared" si="10"/>
        <v>24.57</v>
      </c>
    </row>
    <row r="299" spans="1:8" s="14" customFormat="1" ht="15.75">
      <c r="A299" s="91"/>
      <c r="B299" s="49" t="s">
        <v>13</v>
      </c>
      <c r="C299" s="49" t="s">
        <v>163</v>
      </c>
      <c r="D299" s="77" t="s">
        <v>1242</v>
      </c>
      <c r="E299" s="68" t="s">
        <v>1243</v>
      </c>
      <c r="F299" s="78">
        <v>154.35</v>
      </c>
      <c r="G299" s="69">
        <v>0.2</v>
      </c>
      <c r="H299" s="104">
        <f t="shared" si="10"/>
        <v>30.87</v>
      </c>
    </row>
    <row r="300" spans="1:8" s="14" customFormat="1" ht="15.75">
      <c r="A300" s="91"/>
      <c r="B300" s="49" t="s">
        <v>13</v>
      </c>
      <c r="C300" s="49" t="s">
        <v>163</v>
      </c>
      <c r="D300" s="77" t="s">
        <v>1242</v>
      </c>
      <c r="E300" s="68" t="s">
        <v>1244</v>
      </c>
      <c r="F300" s="78">
        <v>154.35</v>
      </c>
      <c r="G300" s="69">
        <v>0.2</v>
      </c>
      <c r="H300" s="104">
        <f t="shared" si="10"/>
        <v>30.87</v>
      </c>
    </row>
    <row r="301" spans="1:8" s="14" customFormat="1" ht="15.75">
      <c r="A301" s="91"/>
      <c r="B301" s="49" t="s">
        <v>13</v>
      </c>
      <c r="C301" s="49" t="s">
        <v>163</v>
      </c>
      <c r="D301" s="77" t="s">
        <v>1242</v>
      </c>
      <c r="E301" s="68" t="s">
        <v>1245</v>
      </c>
      <c r="F301" s="78">
        <v>154.35</v>
      </c>
      <c r="G301" s="69">
        <v>0.2</v>
      </c>
      <c r="H301" s="104">
        <f t="shared" si="10"/>
        <v>30.87</v>
      </c>
    </row>
    <row r="302" spans="1:8" s="14" customFormat="1" ht="15.75">
      <c r="A302" s="91"/>
      <c r="B302" s="49" t="s">
        <v>13</v>
      </c>
      <c r="C302" s="49" t="s">
        <v>163</v>
      </c>
      <c r="D302" s="77" t="s">
        <v>1242</v>
      </c>
      <c r="E302" s="68" t="s">
        <v>1246</v>
      </c>
      <c r="F302" s="78">
        <v>154.35</v>
      </c>
      <c r="G302" s="69">
        <v>0.2</v>
      </c>
      <c r="H302" s="104">
        <f t="shared" si="10"/>
        <v>30.87</v>
      </c>
    </row>
    <row r="303" spans="1:8" s="14" customFormat="1" ht="15.75">
      <c r="A303" s="91"/>
      <c r="B303" s="49" t="s">
        <v>13</v>
      </c>
      <c r="C303" s="49" t="s">
        <v>163</v>
      </c>
      <c r="D303" s="77" t="s">
        <v>1242</v>
      </c>
      <c r="E303" s="68" t="s">
        <v>1247</v>
      </c>
      <c r="F303" s="78">
        <v>154.35</v>
      </c>
      <c r="G303" s="69">
        <v>0.1</v>
      </c>
      <c r="H303" s="104">
        <f t="shared" si="10"/>
        <v>15.435</v>
      </c>
    </row>
    <row r="304" spans="1:8" s="14" customFormat="1" ht="15.75">
      <c r="A304" s="91"/>
      <c r="B304" s="49" t="s">
        <v>13</v>
      </c>
      <c r="C304" s="49" t="s">
        <v>163</v>
      </c>
      <c r="D304" s="77" t="s">
        <v>1242</v>
      </c>
      <c r="E304" s="68" t="s">
        <v>1248</v>
      </c>
      <c r="F304" s="78">
        <v>154.35</v>
      </c>
      <c r="G304" s="69">
        <v>0.2</v>
      </c>
      <c r="H304" s="104">
        <f t="shared" si="10"/>
        <v>30.87</v>
      </c>
    </row>
    <row r="305" spans="1:8" s="14" customFormat="1" ht="15.75">
      <c r="A305" s="91"/>
      <c r="B305" s="49" t="s">
        <v>13</v>
      </c>
      <c r="C305" s="49" t="s">
        <v>163</v>
      </c>
      <c r="D305" s="77" t="s">
        <v>1242</v>
      </c>
      <c r="E305" s="68" t="s">
        <v>1249</v>
      </c>
      <c r="F305" s="78">
        <v>154.35</v>
      </c>
      <c r="G305" s="69">
        <v>0.1</v>
      </c>
      <c r="H305" s="104">
        <f t="shared" si="10"/>
        <v>15.435</v>
      </c>
    </row>
    <row r="306" spans="1:8" s="14" customFormat="1" ht="15.75">
      <c r="A306" s="91"/>
      <c r="B306" s="49" t="s">
        <v>13</v>
      </c>
      <c r="C306" s="49" t="s">
        <v>163</v>
      </c>
      <c r="D306" s="67" t="s">
        <v>1226</v>
      </c>
      <c r="E306" s="68" t="s">
        <v>1227</v>
      </c>
      <c r="F306" s="67">
        <v>198.45</v>
      </c>
      <c r="G306" s="69">
        <v>0.2</v>
      </c>
      <c r="H306" s="104">
        <f t="shared" si="10"/>
        <v>39.69</v>
      </c>
    </row>
    <row r="307" spans="1:8" s="14" customFormat="1" ht="15.75">
      <c r="A307" s="91"/>
      <c r="B307" s="49" t="s">
        <v>13</v>
      </c>
      <c r="C307" s="49" t="s">
        <v>163</v>
      </c>
      <c r="D307" s="67" t="s">
        <v>1226</v>
      </c>
      <c r="E307" s="68" t="s">
        <v>1250</v>
      </c>
      <c r="F307" s="67">
        <v>198.45</v>
      </c>
      <c r="G307" s="69">
        <v>0.2</v>
      </c>
      <c r="H307" s="104">
        <f t="shared" si="10"/>
        <v>39.69</v>
      </c>
    </row>
    <row r="308" spans="1:8" s="14" customFormat="1" ht="15.75">
      <c r="A308" s="91"/>
      <c r="B308" s="49" t="s">
        <v>13</v>
      </c>
      <c r="C308" s="49" t="s">
        <v>163</v>
      </c>
      <c r="D308" s="67" t="s">
        <v>1226</v>
      </c>
      <c r="E308" s="68" t="s">
        <v>1228</v>
      </c>
      <c r="F308" s="67">
        <v>198.45</v>
      </c>
      <c r="G308" s="69">
        <v>0.2</v>
      </c>
      <c r="H308" s="104">
        <f t="shared" si="10"/>
        <v>39.69</v>
      </c>
    </row>
    <row r="309" spans="1:8" s="14" customFormat="1" ht="15.75">
      <c r="A309" s="91"/>
      <c r="B309" s="49" t="s">
        <v>13</v>
      </c>
      <c r="C309" s="49" t="s">
        <v>163</v>
      </c>
      <c r="D309" s="67" t="s">
        <v>1226</v>
      </c>
      <c r="E309" s="68" t="s">
        <v>1251</v>
      </c>
      <c r="F309" s="67">
        <v>198.45</v>
      </c>
      <c r="G309" s="69">
        <v>0.2</v>
      </c>
      <c r="H309" s="104">
        <f t="shared" si="10"/>
        <v>39.69</v>
      </c>
    </row>
    <row r="310" spans="1:8" s="14" customFormat="1" ht="15.75">
      <c r="A310" s="91"/>
      <c r="B310" s="49" t="s">
        <v>13</v>
      </c>
      <c r="C310" s="49" t="s">
        <v>163</v>
      </c>
      <c r="D310" s="67" t="s">
        <v>1226</v>
      </c>
      <c r="E310" s="68" t="s">
        <v>1252</v>
      </c>
      <c r="F310" s="67">
        <v>198.45</v>
      </c>
      <c r="G310" s="69">
        <v>0.2</v>
      </c>
      <c r="H310" s="104">
        <f t="shared" si="10"/>
        <v>39.69</v>
      </c>
    </row>
    <row r="311" spans="1:8" s="14" customFormat="1" ht="15.75">
      <c r="A311" s="91"/>
      <c r="B311" s="49" t="s">
        <v>13</v>
      </c>
      <c r="C311" s="49" t="s">
        <v>163</v>
      </c>
      <c r="D311" s="67" t="s">
        <v>1226</v>
      </c>
      <c r="E311" s="68" t="s">
        <v>1229</v>
      </c>
      <c r="F311" s="67">
        <v>198.45</v>
      </c>
      <c r="G311" s="69">
        <v>0.2</v>
      </c>
      <c r="H311" s="104">
        <f t="shared" si="10"/>
        <v>39.69</v>
      </c>
    </row>
    <row r="312" spans="1:8" s="14" customFormat="1" ht="16.5" thickBot="1">
      <c r="A312" s="114"/>
      <c r="B312" s="105" t="s">
        <v>13</v>
      </c>
      <c r="C312" s="105" t="s">
        <v>163</v>
      </c>
      <c r="D312" s="106" t="s">
        <v>1253</v>
      </c>
      <c r="E312" s="107" t="s">
        <v>1254</v>
      </c>
      <c r="F312" s="106">
        <v>189</v>
      </c>
      <c r="G312" s="108">
        <v>0.1</v>
      </c>
      <c r="H312" s="103">
        <f t="shared" si="10"/>
        <v>18.900000000000002</v>
      </c>
    </row>
    <row r="313" spans="1:8" s="14" customFormat="1" ht="15.75">
      <c r="A313" s="12"/>
      <c r="B313" s="48"/>
      <c r="C313" s="48"/>
      <c r="D313" s="18"/>
      <c r="E313" s="18"/>
      <c r="F313" s="7"/>
      <c r="G313" s="85" t="s">
        <v>1296</v>
      </c>
      <c r="H313" s="41">
        <f>SUM(H287:H312)</f>
        <v>1007.9300000000002</v>
      </c>
    </row>
    <row r="314" spans="1:8" s="14" customFormat="1" ht="16.5" thickBot="1">
      <c r="A314" s="12"/>
      <c r="B314" s="48"/>
      <c r="C314" s="48"/>
      <c r="D314" s="18"/>
      <c r="E314" s="18"/>
      <c r="F314" s="7"/>
      <c r="G314" s="4"/>
      <c r="H314" s="18"/>
    </row>
    <row r="315" spans="1:8" s="14" customFormat="1" ht="15.75">
      <c r="A315" s="113" t="s">
        <v>348</v>
      </c>
      <c r="B315" s="93" t="s">
        <v>7</v>
      </c>
      <c r="C315" s="93" t="s">
        <v>70</v>
      </c>
      <c r="D315" s="94" t="s">
        <v>349</v>
      </c>
      <c r="E315" s="94" t="s">
        <v>60</v>
      </c>
      <c r="F315" s="112">
        <v>60</v>
      </c>
      <c r="G315" s="96">
        <v>1</v>
      </c>
      <c r="H315" s="97">
        <f aca="true" t="shared" si="11" ref="H315:H346">F315*G315</f>
        <v>60</v>
      </c>
    </row>
    <row r="316" spans="1:8" s="14" customFormat="1" ht="15.75">
      <c r="A316" s="91"/>
      <c r="B316" s="31" t="s">
        <v>7</v>
      </c>
      <c r="C316" s="31" t="s">
        <v>8</v>
      </c>
      <c r="D316" s="24" t="s">
        <v>350</v>
      </c>
      <c r="E316" s="24" t="s">
        <v>351</v>
      </c>
      <c r="F316" s="27">
        <v>474.08</v>
      </c>
      <c r="G316" s="2">
        <v>1</v>
      </c>
      <c r="H316" s="104">
        <f t="shared" si="11"/>
        <v>474.08</v>
      </c>
    </row>
    <row r="317" spans="1:8" s="14" customFormat="1" ht="15.75">
      <c r="A317" s="91"/>
      <c r="B317" s="31" t="s">
        <v>7</v>
      </c>
      <c r="C317" s="31" t="s">
        <v>145</v>
      </c>
      <c r="D317" s="24" t="s">
        <v>352</v>
      </c>
      <c r="E317" s="24" t="s">
        <v>111</v>
      </c>
      <c r="F317" s="27">
        <v>20.48</v>
      </c>
      <c r="G317" s="2">
        <v>1</v>
      </c>
      <c r="H317" s="104">
        <f t="shared" si="11"/>
        <v>20.48</v>
      </c>
    </row>
    <row r="318" spans="1:8" s="14" customFormat="1" ht="15.75">
      <c r="A318" s="91"/>
      <c r="B318" s="31" t="s">
        <v>16</v>
      </c>
      <c r="C318" s="31" t="s">
        <v>46</v>
      </c>
      <c r="D318" s="24" t="s">
        <v>128</v>
      </c>
      <c r="E318" s="24" t="s">
        <v>353</v>
      </c>
      <c r="F318" s="6">
        <v>29.61</v>
      </c>
      <c r="G318" s="3">
        <v>1</v>
      </c>
      <c r="H318" s="104">
        <f t="shared" si="11"/>
        <v>29.61</v>
      </c>
    </row>
    <row r="319" spans="1:8" s="14" customFormat="1" ht="15.75">
      <c r="A319" s="91"/>
      <c r="B319" s="31" t="s">
        <v>16</v>
      </c>
      <c r="C319" s="31" t="s">
        <v>46</v>
      </c>
      <c r="D319" s="24" t="s">
        <v>128</v>
      </c>
      <c r="E319" s="24" t="s">
        <v>39</v>
      </c>
      <c r="F319" s="27">
        <v>29.61</v>
      </c>
      <c r="G319" s="2">
        <v>1</v>
      </c>
      <c r="H319" s="104">
        <f t="shared" si="11"/>
        <v>29.61</v>
      </c>
    </row>
    <row r="320" spans="1:8" s="14" customFormat="1" ht="15.75">
      <c r="A320" s="91"/>
      <c r="B320" s="31" t="s">
        <v>61</v>
      </c>
      <c r="C320" s="31" t="s">
        <v>130</v>
      </c>
      <c r="D320" s="24" t="s">
        <v>354</v>
      </c>
      <c r="E320" s="24" t="s">
        <v>355</v>
      </c>
      <c r="F320" s="27">
        <v>35.02</v>
      </c>
      <c r="G320" s="2">
        <v>1</v>
      </c>
      <c r="H320" s="104">
        <f t="shared" si="11"/>
        <v>35.02</v>
      </c>
    </row>
    <row r="321" spans="1:8" s="14" customFormat="1" ht="15.75">
      <c r="A321" s="91"/>
      <c r="B321" s="31" t="s">
        <v>124</v>
      </c>
      <c r="C321" s="31" t="s">
        <v>125</v>
      </c>
      <c r="D321" s="24" t="s">
        <v>291</v>
      </c>
      <c r="E321" s="24" t="s">
        <v>290</v>
      </c>
      <c r="F321" s="27">
        <v>12.91</v>
      </c>
      <c r="G321" s="2">
        <v>1</v>
      </c>
      <c r="H321" s="104">
        <f t="shared" si="11"/>
        <v>12.91</v>
      </c>
    </row>
    <row r="322" spans="1:8" s="14" customFormat="1" ht="15.75">
      <c r="A322" s="91"/>
      <c r="B322" s="31" t="s">
        <v>9</v>
      </c>
      <c r="C322" s="31" t="s">
        <v>35</v>
      </c>
      <c r="D322" s="24" t="s">
        <v>356</v>
      </c>
      <c r="E322" s="24" t="s">
        <v>64</v>
      </c>
      <c r="F322" s="27">
        <v>88.52</v>
      </c>
      <c r="G322" s="2">
        <v>2</v>
      </c>
      <c r="H322" s="104">
        <f t="shared" si="11"/>
        <v>177.04</v>
      </c>
    </row>
    <row r="323" spans="1:8" s="14" customFormat="1" ht="15.75">
      <c r="A323" s="91"/>
      <c r="B323" s="49" t="s">
        <v>9</v>
      </c>
      <c r="C323" s="31" t="s">
        <v>25</v>
      </c>
      <c r="D323" s="24" t="s">
        <v>357</v>
      </c>
      <c r="E323" s="29" t="s">
        <v>65</v>
      </c>
      <c r="F323" s="27">
        <v>154.56</v>
      </c>
      <c r="G323" s="2">
        <v>1</v>
      </c>
      <c r="H323" s="104">
        <f t="shared" si="11"/>
        <v>154.56</v>
      </c>
    </row>
    <row r="324" spans="1:8" s="14" customFormat="1" ht="15.75">
      <c r="A324" s="91"/>
      <c r="B324" s="49" t="s">
        <v>9</v>
      </c>
      <c r="C324" s="49" t="s">
        <v>25</v>
      </c>
      <c r="D324" s="24" t="s">
        <v>37</v>
      </c>
      <c r="E324" s="24" t="s">
        <v>38</v>
      </c>
      <c r="F324" s="27">
        <v>15.18</v>
      </c>
      <c r="G324" s="2">
        <v>2</v>
      </c>
      <c r="H324" s="104">
        <f t="shared" si="11"/>
        <v>30.36</v>
      </c>
    </row>
    <row r="325" spans="1:8" s="14" customFormat="1" ht="15.75">
      <c r="A325" s="91"/>
      <c r="B325" s="31" t="s">
        <v>9</v>
      </c>
      <c r="C325" s="31" t="s">
        <v>188</v>
      </c>
      <c r="D325" s="24" t="s">
        <v>358</v>
      </c>
      <c r="E325" s="24" t="s">
        <v>359</v>
      </c>
      <c r="F325" s="27">
        <v>63</v>
      </c>
      <c r="G325" s="2">
        <v>1</v>
      </c>
      <c r="H325" s="104">
        <f t="shared" si="11"/>
        <v>63</v>
      </c>
    </row>
    <row r="326" spans="1:8" s="14" customFormat="1" ht="15.75">
      <c r="A326" s="91"/>
      <c r="B326" s="31" t="s">
        <v>9</v>
      </c>
      <c r="C326" s="31" t="s">
        <v>28</v>
      </c>
      <c r="D326" s="24" t="s">
        <v>187</v>
      </c>
      <c r="E326" s="24" t="s">
        <v>360</v>
      </c>
      <c r="F326" s="6">
        <v>47.25</v>
      </c>
      <c r="G326" s="3">
        <v>1</v>
      </c>
      <c r="H326" s="104">
        <f t="shared" si="11"/>
        <v>47.25</v>
      </c>
    </row>
    <row r="327" spans="1:8" s="14" customFormat="1" ht="15.75">
      <c r="A327" s="91"/>
      <c r="B327" s="31" t="s">
        <v>9</v>
      </c>
      <c r="C327" s="31" t="s">
        <v>28</v>
      </c>
      <c r="D327" s="24" t="s">
        <v>141</v>
      </c>
      <c r="E327" s="24"/>
      <c r="F327" s="27">
        <v>37.49</v>
      </c>
      <c r="G327" s="2">
        <v>2</v>
      </c>
      <c r="H327" s="104">
        <f t="shared" si="11"/>
        <v>74.98</v>
      </c>
    </row>
    <row r="328" spans="1:8" s="14" customFormat="1" ht="15.75">
      <c r="A328" s="91"/>
      <c r="B328" s="49" t="s">
        <v>9</v>
      </c>
      <c r="C328" s="49" t="s">
        <v>35</v>
      </c>
      <c r="D328" s="29" t="s">
        <v>361</v>
      </c>
      <c r="E328" s="29" t="s">
        <v>64</v>
      </c>
      <c r="F328" s="6">
        <v>57.65</v>
      </c>
      <c r="G328" s="3">
        <v>1</v>
      </c>
      <c r="H328" s="104">
        <f t="shared" si="11"/>
        <v>57.65</v>
      </c>
    </row>
    <row r="329" spans="1:8" s="14" customFormat="1" ht="15.75">
      <c r="A329" s="91"/>
      <c r="B329" s="31" t="s">
        <v>9</v>
      </c>
      <c r="C329" s="31" t="s">
        <v>75</v>
      </c>
      <c r="D329" s="24" t="s">
        <v>362</v>
      </c>
      <c r="E329" s="24" t="s">
        <v>363</v>
      </c>
      <c r="F329" s="27">
        <v>63.8</v>
      </c>
      <c r="G329" s="2">
        <v>1</v>
      </c>
      <c r="H329" s="104">
        <f t="shared" si="11"/>
        <v>63.8</v>
      </c>
    </row>
    <row r="330" spans="1:8" s="14" customFormat="1" ht="15.75">
      <c r="A330" s="91"/>
      <c r="B330" s="31" t="s">
        <v>9</v>
      </c>
      <c r="C330" s="31" t="s">
        <v>75</v>
      </c>
      <c r="D330" s="24" t="s">
        <v>362</v>
      </c>
      <c r="E330" s="24" t="s">
        <v>364</v>
      </c>
      <c r="F330" s="27">
        <v>63.8</v>
      </c>
      <c r="G330" s="2">
        <v>1</v>
      </c>
      <c r="H330" s="104">
        <f t="shared" si="11"/>
        <v>63.8</v>
      </c>
    </row>
    <row r="331" spans="1:8" s="14" customFormat="1" ht="15.75">
      <c r="A331" s="91"/>
      <c r="B331" s="31" t="s">
        <v>9</v>
      </c>
      <c r="C331" s="31" t="s">
        <v>188</v>
      </c>
      <c r="D331" s="24" t="s">
        <v>365</v>
      </c>
      <c r="E331" s="24" t="s">
        <v>366</v>
      </c>
      <c r="F331" s="27">
        <v>9.01</v>
      </c>
      <c r="G331" s="2">
        <v>1</v>
      </c>
      <c r="H331" s="104">
        <f t="shared" si="11"/>
        <v>9.01</v>
      </c>
    </row>
    <row r="332" spans="1:8" s="14" customFormat="1" ht="15.75">
      <c r="A332" s="91"/>
      <c r="B332" s="31" t="s">
        <v>13</v>
      </c>
      <c r="C332" s="31" t="s">
        <v>367</v>
      </c>
      <c r="D332" s="24" t="s">
        <v>368</v>
      </c>
      <c r="E332" s="24"/>
      <c r="F332" s="27">
        <v>86.62</v>
      </c>
      <c r="G332" s="2">
        <v>1</v>
      </c>
      <c r="H332" s="104">
        <f t="shared" si="11"/>
        <v>86.62</v>
      </c>
    </row>
    <row r="333" spans="1:8" s="14" customFormat="1" ht="15.75">
      <c r="A333" s="91"/>
      <c r="B333" s="31" t="s">
        <v>13</v>
      </c>
      <c r="C333" s="31" t="s">
        <v>25</v>
      </c>
      <c r="D333" s="24" t="s">
        <v>121</v>
      </c>
      <c r="E333" s="24" t="s">
        <v>65</v>
      </c>
      <c r="F333" s="27">
        <v>23.9</v>
      </c>
      <c r="G333" s="2">
        <v>1</v>
      </c>
      <c r="H333" s="104">
        <f t="shared" si="11"/>
        <v>23.9</v>
      </c>
    </row>
    <row r="334" spans="1:8" s="14" customFormat="1" ht="15.75">
      <c r="A334" s="91"/>
      <c r="B334" s="31" t="s">
        <v>49</v>
      </c>
      <c r="C334" s="31" t="s">
        <v>50</v>
      </c>
      <c r="D334" s="24" t="s">
        <v>369</v>
      </c>
      <c r="E334" s="24" t="s">
        <v>370</v>
      </c>
      <c r="F334" s="27">
        <v>19.06</v>
      </c>
      <c r="G334" s="2">
        <v>1</v>
      </c>
      <c r="H334" s="104">
        <f t="shared" si="11"/>
        <v>19.06</v>
      </c>
    </row>
    <row r="335" spans="1:8" s="14" customFormat="1" ht="15.75">
      <c r="A335" s="91"/>
      <c r="B335" s="49" t="s">
        <v>58</v>
      </c>
      <c r="C335" s="49" t="s">
        <v>371</v>
      </c>
      <c r="D335" s="29" t="s">
        <v>372</v>
      </c>
      <c r="E335" s="29" t="s">
        <v>60</v>
      </c>
      <c r="F335" s="6">
        <v>122.22</v>
      </c>
      <c r="G335" s="3">
        <v>1</v>
      </c>
      <c r="H335" s="104">
        <f t="shared" si="11"/>
        <v>122.22</v>
      </c>
    </row>
    <row r="336" spans="1:8" ht="15.75">
      <c r="A336" s="17"/>
      <c r="B336" s="49" t="s">
        <v>58</v>
      </c>
      <c r="C336" s="49" t="s">
        <v>59</v>
      </c>
      <c r="D336" s="29" t="s">
        <v>373</v>
      </c>
      <c r="E336" s="29" t="s">
        <v>374</v>
      </c>
      <c r="F336" s="6">
        <v>412.02</v>
      </c>
      <c r="G336" s="3">
        <v>1</v>
      </c>
      <c r="H336" s="104">
        <f t="shared" si="11"/>
        <v>412.02</v>
      </c>
    </row>
    <row r="337" spans="1:8" ht="15.75">
      <c r="A337" s="17"/>
      <c r="B337" s="31" t="s">
        <v>22</v>
      </c>
      <c r="C337" s="31" t="s">
        <v>116</v>
      </c>
      <c r="D337" s="24" t="s">
        <v>375</v>
      </c>
      <c r="E337" s="24" t="s">
        <v>51</v>
      </c>
      <c r="F337" s="6">
        <v>23.62</v>
      </c>
      <c r="G337" s="2">
        <v>2</v>
      </c>
      <c r="H337" s="104">
        <f t="shared" si="11"/>
        <v>47.24</v>
      </c>
    </row>
    <row r="338" spans="1:8" ht="15.75">
      <c r="A338" s="17"/>
      <c r="B338" s="31" t="s">
        <v>22</v>
      </c>
      <c r="C338" s="31" t="s">
        <v>116</v>
      </c>
      <c r="D338" s="24" t="s">
        <v>376</v>
      </c>
      <c r="E338" s="24" t="s">
        <v>377</v>
      </c>
      <c r="F338" s="27">
        <v>17.76</v>
      </c>
      <c r="G338" s="2">
        <v>4</v>
      </c>
      <c r="H338" s="104">
        <f t="shared" si="11"/>
        <v>71.04</v>
      </c>
    </row>
    <row r="339" spans="1:8" ht="15.75">
      <c r="A339" s="17"/>
      <c r="B339" s="31" t="s">
        <v>22</v>
      </c>
      <c r="C339" s="31" t="s">
        <v>116</v>
      </c>
      <c r="D339" s="24" t="s">
        <v>378</v>
      </c>
      <c r="E339" s="24" t="s">
        <v>51</v>
      </c>
      <c r="F339" s="27">
        <v>27.09</v>
      </c>
      <c r="G339" s="2">
        <v>2</v>
      </c>
      <c r="H339" s="104">
        <f t="shared" si="11"/>
        <v>54.18</v>
      </c>
    </row>
    <row r="340" spans="1:8" ht="15.75">
      <c r="A340" s="17"/>
      <c r="B340" s="31" t="s">
        <v>22</v>
      </c>
      <c r="C340" s="31" t="s">
        <v>116</v>
      </c>
      <c r="D340" s="24" t="s">
        <v>379</v>
      </c>
      <c r="E340" s="24" t="s">
        <v>380</v>
      </c>
      <c r="F340" s="27">
        <v>65.38</v>
      </c>
      <c r="G340" s="2">
        <v>1</v>
      </c>
      <c r="H340" s="104">
        <f t="shared" si="11"/>
        <v>65.38</v>
      </c>
    </row>
    <row r="341" spans="1:8" ht="15.75">
      <c r="A341" s="17"/>
      <c r="B341" s="31" t="s">
        <v>22</v>
      </c>
      <c r="C341" s="31" t="s">
        <v>116</v>
      </c>
      <c r="D341" s="24" t="s">
        <v>381</v>
      </c>
      <c r="E341" s="24" t="s">
        <v>51</v>
      </c>
      <c r="F341" s="27">
        <v>14.81</v>
      </c>
      <c r="G341" s="2">
        <v>2</v>
      </c>
      <c r="H341" s="104">
        <f t="shared" si="11"/>
        <v>29.62</v>
      </c>
    </row>
    <row r="342" spans="1:8" ht="15.75">
      <c r="A342" s="17"/>
      <c r="B342" s="31" t="s">
        <v>22</v>
      </c>
      <c r="C342" s="31" t="s">
        <v>116</v>
      </c>
      <c r="D342" s="24" t="s">
        <v>382</v>
      </c>
      <c r="E342" s="24" t="s">
        <v>118</v>
      </c>
      <c r="F342" s="27">
        <v>71.66</v>
      </c>
      <c r="G342" s="2">
        <v>1</v>
      </c>
      <c r="H342" s="104">
        <f t="shared" si="11"/>
        <v>71.66</v>
      </c>
    </row>
    <row r="343" spans="1:8" ht="15.75">
      <c r="A343" s="17"/>
      <c r="B343" s="31" t="s">
        <v>7</v>
      </c>
      <c r="C343" s="31" t="s">
        <v>55</v>
      </c>
      <c r="D343" s="24" t="s">
        <v>466</v>
      </c>
      <c r="E343" s="24" t="s">
        <v>467</v>
      </c>
      <c r="F343" s="27">
        <v>12.91</v>
      </c>
      <c r="G343" s="2">
        <v>1</v>
      </c>
      <c r="H343" s="104">
        <f t="shared" si="11"/>
        <v>12.91</v>
      </c>
    </row>
    <row r="344" spans="1:8" ht="15.75">
      <c r="A344" s="17"/>
      <c r="B344" s="31" t="s">
        <v>7</v>
      </c>
      <c r="C344" s="31" t="s">
        <v>55</v>
      </c>
      <c r="D344" s="24" t="s">
        <v>468</v>
      </c>
      <c r="E344" s="24" t="s">
        <v>469</v>
      </c>
      <c r="F344" s="27">
        <v>25.99</v>
      </c>
      <c r="G344" s="2">
        <v>1</v>
      </c>
      <c r="H344" s="104">
        <f t="shared" si="11"/>
        <v>25.99</v>
      </c>
    </row>
    <row r="345" spans="1:8" ht="15.75">
      <c r="A345" s="17"/>
      <c r="B345" s="31" t="s">
        <v>18</v>
      </c>
      <c r="C345" s="31" t="s">
        <v>180</v>
      </c>
      <c r="D345" s="24" t="s">
        <v>470</v>
      </c>
      <c r="E345" s="24" t="s">
        <v>26</v>
      </c>
      <c r="F345" s="27">
        <v>174</v>
      </c>
      <c r="G345" s="2">
        <v>1</v>
      </c>
      <c r="H345" s="104">
        <f t="shared" si="11"/>
        <v>174</v>
      </c>
    </row>
    <row r="346" spans="1:8" ht="16.5" thickBot="1">
      <c r="A346" s="98"/>
      <c r="B346" s="99" t="s">
        <v>9</v>
      </c>
      <c r="C346" s="99" t="s">
        <v>188</v>
      </c>
      <c r="D346" s="100" t="s">
        <v>659</v>
      </c>
      <c r="E346" s="100" t="s">
        <v>26</v>
      </c>
      <c r="F346" s="130">
        <v>162.29</v>
      </c>
      <c r="G346" s="102">
        <v>1</v>
      </c>
      <c r="H346" s="103">
        <f t="shared" si="11"/>
        <v>162.29</v>
      </c>
    </row>
    <row r="347" spans="1:8" ht="15.75">
      <c r="A347" s="15"/>
      <c r="B347" s="45"/>
      <c r="C347" s="45"/>
      <c r="D347" s="30"/>
      <c r="E347" s="30"/>
      <c r="F347" s="55"/>
      <c r="G347" s="85" t="s">
        <v>1296</v>
      </c>
      <c r="H347" s="87">
        <f>SUM(H315:H346)</f>
        <v>2781.2899999999995</v>
      </c>
    </row>
    <row r="348" spans="1:8" ht="15.75">
      <c r="A348" s="15"/>
      <c r="B348" s="45"/>
      <c r="C348" s="45"/>
      <c r="D348" s="30"/>
      <c r="E348" s="30"/>
      <c r="F348" s="55"/>
      <c r="G348" s="28"/>
      <c r="H348" s="53"/>
    </row>
    <row r="349" spans="1:8" ht="16.5" thickBot="1">
      <c r="A349" s="15"/>
      <c r="B349" s="45"/>
      <c r="C349" s="45"/>
      <c r="D349" s="30"/>
      <c r="E349" s="30"/>
      <c r="F349" s="55"/>
      <c r="G349" s="28"/>
      <c r="H349" s="53"/>
    </row>
    <row r="350" spans="1:8" ht="15.75">
      <c r="A350" s="92" t="s">
        <v>110</v>
      </c>
      <c r="B350" s="93" t="s">
        <v>147</v>
      </c>
      <c r="C350" s="93" t="s">
        <v>383</v>
      </c>
      <c r="D350" s="94" t="s">
        <v>384</v>
      </c>
      <c r="E350" s="94" t="s">
        <v>385</v>
      </c>
      <c r="F350" s="112">
        <v>56</v>
      </c>
      <c r="G350" s="96">
        <v>2</v>
      </c>
      <c r="H350" s="97">
        <f aca="true" t="shared" si="12" ref="H350:H396">F350*G350</f>
        <v>112</v>
      </c>
    </row>
    <row r="351" spans="1:8" ht="15.75">
      <c r="A351" s="17"/>
      <c r="B351" s="31" t="s">
        <v>147</v>
      </c>
      <c r="C351" s="31" t="s">
        <v>386</v>
      </c>
      <c r="D351" s="24" t="s">
        <v>387</v>
      </c>
      <c r="E351" s="24" t="s">
        <v>388</v>
      </c>
      <c r="F351" s="27">
        <v>31.69</v>
      </c>
      <c r="G351" s="2">
        <v>2</v>
      </c>
      <c r="H351" s="104">
        <f t="shared" si="12"/>
        <v>63.38</v>
      </c>
    </row>
    <row r="352" spans="1:8" ht="15.75">
      <c r="A352" s="17"/>
      <c r="B352" s="31" t="s">
        <v>147</v>
      </c>
      <c r="C352" s="31" t="s">
        <v>389</v>
      </c>
      <c r="D352" s="24" t="s">
        <v>389</v>
      </c>
      <c r="E352" s="24" t="s">
        <v>34</v>
      </c>
      <c r="F352" s="27">
        <v>116.55</v>
      </c>
      <c r="G352" s="2">
        <v>1</v>
      </c>
      <c r="H352" s="104">
        <f t="shared" si="12"/>
        <v>116.55</v>
      </c>
    </row>
    <row r="353" spans="1:8" ht="15.75">
      <c r="A353" s="17"/>
      <c r="B353" s="31" t="s">
        <v>147</v>
      </c>
      <c r="C353" s="31" t="s">
        <v>389</v>
      </c>
      <c r="D353" s="24" t="s">
        <v>152</v>
      </c>
      <c r="E353" s="24" t="s">
        <v>390</v>
      </c>
      <c r="F353" s="27">
        <v>165.37</v>
      </c>
      <c r="G353" s="2">
        <v>1</v>
      </c>
      <c r="H353" s="104">
        <f t="shared" si="12"/>
        <v>165.37</v>
      </c>
    </row>
    <row r="354" spans="1:8" ht="15.75">
      <c r="A354" s="17"/>
      <c r="B354" s="31" t="s">
        <v>147</v>
      </c>
      <c r="C354" s="31" t="s">
        <v>389</v>
      </c>
      <c r="D354" s="24" t="s">
        <v>391</v>
      </c>
      <c r="E354" s="24" t="s">
        <v>390</v>
      </c>
      <c r="F354" s="27">
        <v>165.37</v>
      </c>
      <c r="G354" s="2">
        <v>1</v>
      </c>
      <c r="H354" s="104">
        <f t="shared" si="12"/>
        <v>165.37</v>
      </c>
    </row>
    <row r="355" spans="1:8" ht="15.75">
      <c r="A355" s="17"/>
      <c r="B355" s="31" t="s">
        <v>147</v>
      </c>
      <c r="C355" s="31" t="s">
        <v>389</v>
      </c>
      <c r="D355" s="24" t="s">
        <v>392</v>
      </c>
      <c r="E355" s="24" t="s">
        <v>153</v>
      </c>
      <c r="F355" s="27">
        <v>63</v>
      </c>
      <c r="G355" s="2">
        <v>1</v>
      </c>
      <c r="H355" s="104">
        <f t="shared" si="12"/>
        <v>63</v>
      </c>
    </row>
    <row r="356" spans="1:8" ht="15.75">
      <c r="A356" s="17"/>
      <c r="B356" s="31" t="s">
        <v>40</v>
      </c>
      <c r="C356" s="31" t="s">
        <v>393</v>
      </c>
      <c r="D356" s="24" t="s">
        <v>394</v>
      </c>
      <c r="E356" s="24" t="s">
        <v>395</v>
      </c>
      <c r="F356" s="27">
        <v>100.8</v>
      </c>
      <c r="G356" s="2">
        <v>1</v>
      </c>
      <c r="H356" s="104">
        <f t="shared" si="12"/>
        <v>100.8</v>
      </c>
    </row>
    <row r="357" spans="1:8" ht="15.75">
      <c r="A357" s="17"/>
      <c r="B357" s="31" t="s">
        <v>40</v>
      </c>
      <c r="C357" s="31" t="s">
        <v>396</v>
      </c>
      <c r="D357" s="24" t="s">
        <v>397</v>
      </c>
      <c r="E357" s="24" t="s">
        <v>153</v>
      </c>
      <c r="F357" s="27">
        <v>18.27</v>
      </c>
      <c r="G357" s="2">
        <v>1</v>
      </c>
      <c r="H357" s="104">
        <f t="shared" si="12"/>
        <v>18.27</v>
      </c>
    </row>
    <row r="358" spans="1:8" ht="15.75">
      <c r="A358" s="17"/>
      <c r="B358" s="31" t="s">
        <v>40</v>
      </c>
      <c r="C358" s="31" t="s">
        <v>396</v>
      </c>
      <c r="D358" s="24" t="s">
        <v>398</v>
      </c>
      <c r="E358" s="24" t="s">
        <v>153</v>
      </c>
      <c r="F358" s="27">
        <v>29.93</v>
      </c>
      <c r="G358" s="2">
        <v>1</v>
      </c>
      <c r="H358" s="104">
        <f t="shared" si="12"/>
        <v>29.93</v>
      </c>
    </row>
    <row r="359" spans="1:8" ht="15.75">
      <c r="A359" s="17"/>
      <c r="B359" s="31" t="s">
        <v>40</v>
      </c>
      <c r="C359" s="31" t="s">
        <v>396</v>
      </c>
      <c r="D359" s="24" t="s">
        <v>197</v>
      </c>
      <c r="E359" s="24" t="s">
        <v>399</v>
      </c>
      <c r="F359" s="27">
        <v>37.8</v>
      </c>
      <c r="G359" s="2">
        <v>1</v>
      </c>
      <c r="H359" s="104">
        <f t="shared" si="12"/>
        <v>37.8</v>
      </c>
    </row>
    <row r="360" spans="1:8" ht="15.75">
      <c r="A360" s="17"/>
      <c r="B360" s="31" t="s">
        <v>40</v>
      </c>
      <c r="C360" s="31" t="s">
        <v>396</v>
      </c>
      <c r="D360" s="24" t="s">
        <v>197</v>
      </c>
      <c r="E360" s="24" t="s">
        <v>72</v>
      </c>
      <c r="F360" s="27">
        <v>37.8</v>
      </c>
      <c r="G360" s="2">
        <v>1</v>
      </c>
      <c r="H360" s="104">
        <f t="shared" si="12"/>
        <v>37.8</v>
      </c>
    </row>
    <row r="361" spans="1:8" ht="15.75">
      <c r="A361" s="17"/>
      <c r="B361" s="31" t="s">
        <v>40</v>
      </c>
      <c r="C361" s="31" t="s">
        <v>396</v>
      </c>
      <c r="D361" s="24" t="s">
        <v>197</v>
      </c>
      <c r="E361" s="24" t="s">
        <v>400</v>
      </c>
      <c r="F361" s="27">
        <v>37.8</v>
      </c>
      <c r="G361" s="2">
        <v>1</v>
      </c>
      <c r="H361" s="104">
        <f t="shared" si="12"/>
        <v>37.8</v>
      </c>
    </row>
    <row r="362" spans="1:8" ht="15.75">
      <c r="A362" s="17"/>
      <c r="B362" s="31" t="s">
        <v>40</v>
      </c>
      <c r="C362" s="42" t="s">
        <v>604</v>
      </c>
      <c r="D362" s="24" t="s">
        <v>592</v>
      </c>
      <c r="E362" s="24" t="s">
        <v>593</v>
      </c>
      <c r="F362" s="27">
        <v>34.7</v>
      </c>
      <c r="G362" s="2">
        <v>1</v>
      </c>
      <c r="H362" s="104">
        <f t="shared" si="12"/>
        <v>34.7</v>
      </c>
    </row>
    <row r="363" spans="1:8" ht="15.75">
      <c r="A363" s="17"/>
      <c r="B363" s="31" t="s">
        <v>40</v>
      </c>
      <c r="C363" s="42" t="s">
        <v>604</v>
      </c>
      <c r="D363" s="24"/>
      <c r="E363" s="24" t="s">
        <v>594</v>
      </c>
      <c r="F363" s="27">
        <v>34.7</v>
      </c>
      <c r="G363" s="2">
        <v>1</v>
      </c>
      <c r="H363" s="104">
        <f t="shared" si="12"/>
        <v>34.7</v>
      </c>
    </row>
    <row r="364" spans="1:8" ht="15.75">
      <c r="A364" s="17"/>
      <c r="B364" s="31" t="s">
        <v>40</v>
      </c>
      <c r="C364" s="42" t="s">
        <v>604</v>
      </c>
      <c r="D364" s="24"/>
      <c r="E364" s="24" t="s">
        <v>595</v>
      </c>
      <c r="F364" s="27">
        <v>34.7</v>
      </c>
      <c r="G364" s="2">
        <v>1</v>
      </c>
      <c r="H364" s="104">
        <f t="shared" si="12"/>
        <v>34.7</v>
      </c>
    </row>
    <row r="365" spans="1:8" ht="15.75">
      <c r="A365" s="17"/>
      <c r="B365" s="31" t="s">
        <v>40</v>
      </c>
      <c r="C365" s="42" t="s">
        <v>604</v>
      </c>
      <c r="D365" s="24" t="s">
        <v>596</v>
      </c>
      <c r="E365" s="24" t="s">
        <v>597</v>
      </c>
      <c r="F365" s="27">
        <v>11.5</v>
      </c>
      <c r="G365" s="2">
        <v>1</v>
      </c>
      <c r="H365" s="104">
        <f t="shared" si="12"/>
        <v>11.5</v>
      </c>
    </row>
    <row r="366" spans="1:8" ht="15.75">
      <c r="A366" s="17"/>
      <c r="B366" s="31" t="s">
        <v>40</v>
      </c>
      <c r="C366" s="42" t="s">
        <v>604</v>
      </c>
      <c r="D366" s="24"/>
      <c r="E366" s="24" t="s">
        <v>598</v>
      </c>
      <c r="F366" s="27">
        <v>11.5</v>
      </c>
      <c r="G366" s="2">
        <v>2</v>
      </c>
      <c r="H366" s="104">
        <f t="shared" si="12"/>
        <v>23</v>
      </c>
    </row>
    <row r="367" spans="1:8" ht="15.75">
      <c r="A367" s="17"/>
      <c r="B367" s="31" t="s">
        <v>40</v>
      </c>
      <c r="C367" s="42" t="s">
        <v>604</v>
      </c>
      <c r="D367" s="24" t="s">
        <v>599</v>
      </c>
      <c r="E367" s="24" t="s">
        <v>597</v>
      </c>
      <c r="F367" s="27">
        <v>16.68</v>
      </c>
      <c r="G367" s="2">
        <v>1</v>
      </c>
      <c r="H367" s="104">
        <f t="shared" si="12"/>
        <v>16.68</v>
      </c>
    </row>
    <row r="368" spans="1:8" ht="15.75">
      <c r="A368" s="17"/>
      <c r="B368" s="31" t="s">
        <v>40</v>
      </c>
      <c r="C368" s="42" t="s">
        <v>604</v>
      </c>
      <c r="D368" s="24"/>
      <c r="E368" s="24" t="s">
        <v>600</v>
      </c>
      <c r="F368" s="27">
        <v>16.68</v>
      </c>
      <c r="G368" s="2">
        <v>2</v>
      </c>
      <c r="H368" s="104">
        <f t="shared" si="12"/>
        <v>33.36</v>
      </c>
    </row>
    <row r="369" spans="1:8" ht="15.75">
      <c r="A369" s="17"/>
      <c r="B369" s="31" t="s">
        <v>40</v>
      </c>
      <c r="C369" s="42" t="s">
        <v>604</v>
      </c>
      <c r="D369" s="24" t="s">
        <v>605</v>
      </c>
      <c r="E369" s="24" t="s">
        <v>601</v>
      </c>
      <c r="F369" s="27">
        <v>29.3</v>
      </c>
      <c r="G369" s="2">
        <v>3</v>
      </c>
      <c r="H369" s="104">
        <f t="shared" si="12"/>
        <v>87.9</v>
      </c>
    </row>
    <row r="370" spans="1:8" ht="15.75">
      <c r="A370" s="17"/>
      <c r="B370" s="31" t="s">
        <v>40</v>
      </c>
      <c r="C370" s="31" t="s">
        <v>602</v>
      </c>
      <c r="D370" s="24" t="s">
        <v>603</v>
      </c>
      <c r="E370" s="24" t="s">
        <v>547</v>
      </c>
      <c r="F370" s="27">
        <v>12.91</v>
      </c>
      <c r="G370" s="2">
        <v>2</v>
      </c>
      <c r="H370" s="104">
        <f t="shared" si="12"/>
        <v>25.82</v>
      </c>
    </row>
    <row r="371" spans="1:8" ht="15.75">
      <c r="A371" s="17"/>
      <c r="B371" s="70" t="s">
        <v>13</v>
      </c>
      <c r="C371" s="70" t="s">
        <v>33</v>
      </c>
      <c r="D371" s="74" t="s">
        <v>1231</v>
      </c>
      <c r="E371" s="74" t="s">
        <v>1232</v>
      </c>
      <c r="F371" s="75">
        <v>166.95</v>
      </c>
      <c r="G371" s="76">
        <v>0.2</v>
      </c>
      <c r="H371" s="104">
        <f t="shared" si="12"/>
        <v>33.39</v>
      </c>
    </row>
    <row r="372" spans="1:8" ht="15.75">
      <c r="A372" s="17"/>
      <c r="B372" s="70" t="s">
        <v>13</v>
      </c>
      <c r="C372" s="70" t="s">
        <v>33</v>
      </c>
      <c r="D372" s="74" t="s">
        <v>1231</v>
      </c>
      <c r="E372" s="74" t="s">
        <v>1234</v>
      </c>
      <c r="F372" s="75">
        <v>166.95</v>
      </c>
      <c r="G372" s="76">
        <v>0.2</v>
      </c>
      <c r="H372" s="104">
        <f t="shared" si="12"/>
        <v>33.39</v>
      </c>
    </row>
    <row r="373" spans="1:8" ht="15.75">
      <c r="A373" s="17"/>
      <c r="B373" s="70" t="s">
        <v>13</v>
      </c>
      <c r="C373" s="70" t="s">
        <v>33</v>
      </c>
      <c r="D373" s="74" t="s">
        <v>1231</v>
      </c>
      <c r="E373" s="74" t="s">
        <v>1235</v>
      </c>
      <c r="F373" s="75">
        <v>166.95</v>
      </c>
      <c r="G373" s="76">
        <v>0.2</v>
      </c>
      <c r="H373" s="104">
        <f t="shared" si="12"/>
        <v>33.39</v>
      </c>
    </row>
    <row r="374" spans="1:8" ht="15.75">
      <c r="A374" s="17"/>
      <c r="B374" s="70" t="s">
        <v>13</v>
      </c>
      <c r="C374" s="70" t="s">
        <v>33</v>
      </c>
      <c r="D374" s="74" t="s">
        <v>1231</v>
      </c>
      <c r="E374" s="74" t="s">
        <v>1237</v>
      </c>
      <c r="F374" s="75">
        <v>166.95</v>
      </c>
      <c r="G374" s="76">
        <v>0.2</v>
      </c>
      <c r="H374" s="104">
        <f t="shared" si="12"/>
        <v>33.39</v>
      </c>
    </row>
    <row r="375" spans="1:8" ht="15.75">
      <c r="A375" s="17"/>
      <c r="B375" s="70" t="s">
        <v>13</v>
      </c>
      <c r="C375" s="70" t="s">
        <v>33</v>
      </c>
      <c r="D375" s="74" t="s">
        <v>1231</v>
      </c>
      <c r="E375" s="74" t="s">
        <v>1238</v>
      </c>
      <c r="F375" s="75">
        <v>166.95</v>
      </c>
      <c r="G375" s="76">
        <v>0.2</v>
      </c>
      <c r="H375" s="104">
        <f t="shared" si="12"/>
        <v>33.39</v>
      </c>
    </row>
    <row r="376" spans="1:8" ht="15.75">
      <c r="A376" s="17"/>
      <c r="B376" s="49" t="s">
        <v>13</v>
      </c>
      <c r="C376" s="49" t="s">
        <v>163</v>
      </c>
      <c r="D376" s="77" t="s">
        <v>1242</v>
      </c>
      <c r="E376" s="68" t="s">
        <v>1255</v>
      </c>
      <c r="F376" s="78">
        <v>154.35</v>
      </c>
      <c r="G376" s="69">
        <v>0.1</v>
      </c>
      <c r="H376" s="104">
        <f t="shared" si="12"/>
        <v>15.435</v>
      </c>
    </row>
    <row r="377" spans="1:8" ht="15.75">
      <c r="A377" s="17"/>
      <c r="B377" s="49" t="s">
        <v>13</v>
      </c>
      <c r="C377" s="49" t="s">
        <v>163</v>
      </c>
      <c r="D377" s="77" t="s">
        <v>1242</v>
      </c>
      <c r="E377" s="68" t="s">
        <v>1255</v>
      </c>
      <c r="F377" s="78">
        <v>154.35</v>
      </c>
      <c r="G377" s="69">
        <v>0.2</v>
      </c>
      <c r="H377" s="104">
        <f t="shared" si="12"/>
        <v>30.87</v>
      </c>
    </row>
    <row r="378" spans="1:8" ht="15.75">
      <c r="A378" s="17"/>
      <c r="B378" s="49" t="s">
        <v>13</v>
      </c>
      <c r="C378" s="49" t="s">
        <v>163</v>
      </c>
      <c r="D378" s="77" t="s">
        <v>1242</v>
      </c>
      <c r="E378" s="68" t="s">
        <v>1256</v>
      </c>
      <c r="F378" s="78">
        <v>154.35</v>
      </c>
      <c r="G378" s="69">
        <v>0.3</v>
      </c>
      <c r="H378" s="104">
        <f t="shared" si="12"/>
        <v>46.305</v>
      </c>
    </row>
    <row r="379" spans="1:8" ht="15.75">
      <c r="A379" s="17"/>
      <c r="B379" s="49" t="s">
        <v>13</v>
      </c>
      <c r="C379" s="49" t="s">
        <v>163</v>
      </c>
      <c r="D379" s="77" t="s">
        <v>1242</v>
      </c>
      <c r="E379" s="68" t="s">
        <v>1257</v>
      </c>
      <c r="F379" s="78">
        <v>154.35</v>
      </c>
      <c r="G379" s="69">
        <v>0.3</v>
      </c>
      <c r="H379" s="104">
        <f t="shared" si="12"/>
        <v>46.305</v>
      </c>
    </row>
    <row r="380" spans="1:8" ht="15.75">
      <c r="A380" s="17"/>
      <c r="B380" s="49" t="s">
        <v>13</v>
      </c>
      <c r="C380" s="49" t="s">
        <v>163</v>
      </c>
      <c r="D380" s="77" t="s">
        <v>1242</v>
      </c>
      <c r="E380" s="68" t="s">
        <v>1258</v>
      </c>
      <c r="F380" s="78">
        <v>154.35</v>
      </c>
      <c r="G380" s="69">
        <v>0.2</v>
      </c>
      <c r="H380" s="104">
        <f t="shared" si="12"/>
        <v>30.87</v>
      </c>
    </row>
    <row r="381" spans="1:8" ht="15.75">
      <c r="A381" s="17"/>
      <c r="B381" s="49" t="s">
        <v>13</v>
      </c>
      <c r="C381" s="49" t="s">
        <v>163</v>
      </c>
      <c r="D381" s="77" t="s">
        <v>1242</v>
      </c>
      <c r="E381" s="68" t="s">
        <v>1259</v>
      </c>
      <c r="F381" s="78">
        <v>154.35</v>
      </c>
      <c r="G381" s="69">
        <v>0.2</v>
      </c>
      <c r="H381" s="104">
        <f t="shared" si="12"/>
        <v>30.87</v>
      </c>
    </row>
    <row r="382" spans="1:8" ht="15.75">
      <c r="A382" s="17"/>
      <c r="B382" s="49" t="s">
        <v>13</v>
      </c>
      <c r="C382" s="49" t="s">
        <v>163</v>
      </c>
      <c r="D382" s="77" t="s">
        <v>1242</v>
      </c>
      <c r="E382" s="68" t="s">
        <v>1260</v>
      </c>
      <c r="F382" s="78">
        <v>154.35</v>
      </c>
      <c r="G382" s="69">
        <v>0.1</v>
      </c>
      <c r="H382" s="104">
        <f t="shared" si="12"/>
        <v>15.435</v>
      </c>
    </row>
    <row r="383" spans="1:8" ht="15.75">
      <c r="A383" s="17"/>
      <c r="B383" s="49" t="s">
        <v>13</v>
      </c>
      <c r="C383" s="49" t="s">
        <v>163</v>
      </c>
      <c r="D383" s="67" t="s">
        <v>1226</v>
      </c>
      <c r="E383" s="68" t="s">
        <v>1227</v>
      </c>
      <c r="F383" s="67">
        <v>198.45</v>
      </c>
      <c r="G383" s="69">
        <v>0.1</v>
      </c>
      <c r="H383" s="104">
        <f t="shared" si="12"/>
        <v>19.845</v>
      </c>
    </row>
    <row r="384" spans="1:8" ht="15.75">
      <c r="A384" s="17"/>
      <c r="B384" s="49" t="s">
        <v>13</v>
      </c>
      <c r="C384" s="49" t="s">
        <v>163</v>
      </c>
      <c r="D384" s="67" t="s">
        <v>1226</v>
      </c>
      <c r="E384" s="68" t="s">
        <v>1250</v>
      </c>
      <c r="F384" s="67">
        <v>198.45</v>
      </c>
      <c r="G384" s="69">
        <v>0.1</v>
      </c>
      <c r="H384" s="104">
        <f t="shared" si="12"/>
        <v>19.845</v>
      </c>
    </row>
    <row r="385" spans="1:8" ht="15.75">
      <c r="A385" s="17"/>
      <c r="B385" s="49" t="s">
        <v>13</v>
      </c>
      <c r="C385" s="49" t="s">
        <v>163</v>
      </c>
      <c r="D385" s="67" t="s">
        <v>1226</v>
      </c>
      <c r="E385" s="68" t="s">
        <v>1251</v>
      </c>
      <c r="F385" s="67">
        <v>198.45</v>
      </c>
      <c r="G385" s="69">
        <v>0.1</v>
      </c>
      <c r="H385" s="104">
        <f t="shared" si="12"/>
        <v>19.845</v>
      </c>
    </row>
    <row r="386" spans="1:8" ht="15.75">
      <c r="A386" s="17"/>
      <c r="B386" s="49" t="s">
        <v>13</v>
      </c>
      <c r="C386" s="49" t="s">
        <v>163</v>
      </c>
      <c r="D386" s="67" t="s">
        <v>1253</v>
      </c>
      <c r="E386" s="68" t="s">
        <v>1261</v>
      </c>
      <c r="F386" s="67">
        <v>189</v>
      </c>
      <c r="G386" s="69">
        <v>0.2</v>
      </c>
      <c r="H386" s="104">
        <f t="shared" si="12"/>
        <v>37.800000000000004</v>
      </c>
    </row>
    <row r="387" spans="1:8" ht="15.75">
      <c r="A387" s="17"/>
      <c r="B387" s="49" t="s">
        <v>13</v>
      </c>
      <c r="C387" s="49" t="s">
        <v>163</v>
      </c>
      <c r="D387" s="67" t="s">
        <v>1253</v>
      </c>
      <c r="E387" s="68" t="s">
        <v>1262</v>
      </c>
      <c r="F387" s="67">
        <v>189</v>
      </c>
      <c r="G387" s="69">
        <v>0.1</v>
      </c>
      <c r="H387" s="104">
        <f t="shared" si="12"/>
        <v>18.900000000000002</v>
      </c>
    </row>
    <row r="388" spans="1:8" ht="15.75">
      <c r="A388" s="17"/>
      <c r="B388" s="49" t="s">
        <v>13</v>
      </c>
      <c r="C388" s="49" t="s">
        <v>163</v>
      </c>
      <c r="D388" s="67" t="s">
        <v>1253</v>
      </c>
      <c r="E388" s="68" t="s">
        <v>1254</v>
      </c>
      <c r="F388" s="67">
        <v>189</v>
      </c>
      <c r="G388" s="69">
        <v>0.1</v>
      </c>
      <c r="H388" s="104">
        <f t="shared" si="12"/>
        <v>18.900000000000002</v>
      </c>
    </row>
    <row r="389" spans="1:8" ht="15.75">
      <c r="A389" s="17"/>
      <c r="B389" s="49" t="s">
        <v>13</v>
      </c>
      <c r="C389" s="49" t="s">
        <v>163</v>
      </c>
      <c r="D389" s="67" t="s">
        <v>1253</v>
      </c>
      <c r="E389" s="68" t="s">
        <v>1263</v>
      </c>
      <c r="F389" s="67">
        <v>189</v>
      </c>
      <c r="G389" s="69">
        <v>0.2</v>
      </c>
      <c r="H389" s="104">
        <f t="shared" si="12"/>
        <v>37.800000000000004</v>
      </c>
    </row>
    <row r="390" spans="1:8" ht="15.75">
      <c r="A390" s="17"/>
      <c r="B390" s="49" t="s">
        <v>13</v>
      </c>
      <c r="C390" s="49" t="s">
        <v>163</v>
      </c>
      <c r="D390" s="67" t="s">
        <v>1253</v>
      </c>
      <c r="E390" s="68" t="s">
        <v>1264</v>
      </c>
      <c r="F390" s="67">
        <v>189</v>
      </c>
      <c r="G390" s="69">
        <v>0.1</v>
      </c>
      <c r="H390" s="104">
        <f t="shared" si="12"/>
        <v>18.900000000000002</v>
      </c>
    </row>
    <row r="391" spans="1:8" ht="15.75">
      <c r="A391" s="17"/>
      <c r="B391" s="49" t="s">
        <v>13</v>
      </c>
      <c r="C391" s="49" t="s">
        <v>163</v>
      </c>
      <c r="D391" s="67" t="s">
        <v>1265</v>
      </c>
      <c r="E391" s="68" t="s">
        <v>1266</v>
      </c>
      <c r="F391" s="67">
        <v>220.5</v>
      </c>
      <c r="G391" s="69">
        <v>0.1</v>
      </c>
      <c r="H391" s="104">
        <f t="shared" si="12"/>
        <v>22.05</v>
      </c>
    </row>
    <row r="392" spans="1:8" ht="15.75">
      <c r="A392" s="17"/>
      <c r="B392" s="49" t="s">
        <v>13</v>
      </c>
      <c r="C392" s="49" t="s">
        <v>163</v>
      </c>
      <c r="D392" s="67" t="s">
        <v>1265</v>
      </c>
      <c r="E392" s="68" t="s">
        <v>1267</v>
      </c>
      <c r="F392" s="67">
        <v>220.5</v>
      </c>
      <c r="G392" s="69">
        <v>0.1</v>
      </c>
      <c r="H392" s="104">
        <f t="shared" si="12"/>
        <v>22.05</v>
      </c>
    </row>
    <row r="393" spans="1:8" ht="15.75">
      <c r="A393" s="17"/>
      <c r="B393" s="49" t="s">
        <v>13</v>
      </c>
      <c r="C393" s="49" t="s">
        <v>163</v>
      </c>
      <c r="D393" s="67" t="s">
        <v>1265</v>
      </c>
      <c r="E393" s="68" t="s">
        <v>1268</v>
      </c>
      <c r="F393" s="67">
        <v>220.5</v>
      </c>
      <c r="G393" s="69">
        <v>0.1</v>
      </c>
      <c r="H393" s="104">
        <f t="shared" si="12"/>
        <v>22.05</v>
      </c>
    </row>
    <row r="394" spans="1:8" ht="15.75">
      <c r="A394" s="17"/>
      <c r="B394" s="49" t="s">
        <v>13</v>
      </c>
      <c r="C394" s="49" t="s">
        <v>163</v>
      </c>
      <c r="D394" s="67" t="s">
        <v>1265</v>
      </c>
      <c r="E394" s="68" t="s">
        <v>1269</v>
      </c>
      <c r="F394" s="67">
        <v>220.5</v>
      </c>
      <c r="G394" s="69">
        <v>0.1</v>
      </c>
      <c r="H394" s="104">
        <f t="shared" si="12"/>
        <v>22.05</v>
      </c>
    </row>
    <row r="395" spans="1:8" ht="15.75">
      <c r="A395" s="17"/>
      <c r="B395" s="49" t="s">
        <v>13</v>
      </c>
      <c r="C395" s="49" t="s">
        <v>163</v>
      </c>
      <c r="D395" s="67" t="s">
        <v>1265</v>
      </c>
      <c r="E395" s="68" t="s">
        <v>1270</v>
      </c>
      <c r="F395" s="67">
        <v>220.5</v>
      </c>
      <c r="G395" s="69">
        <v>0.1</v>
      </c>
      <c r="H395" s="104">
        <f t="shared" si="12"/>
        <v>22.05</v>
      </c>
    </row>
    <row r="396" spans="1:8" ht="16.5" thickBot="1">
      <c r="A396" s="98"/>
      <c r="B396" s="105" t="s">
        <v>13</v>
      </c>
      <c r="C396" s="105" t="s">
        <v>163</v>
      </c>
      <c r="D396" s="106" t="s">
        <v>1265</v>
      </c>
      <c r="E396" s="107" t="s">
        <v>1271</v>
      </c>
      <c r="F396" s="106">
        <v>220.5</v>
      </c>
      <c r="G396" s="108">
        <v>0.1</v>
      </c>
      <c r="H396" s="103">
        <f t="shared" si="12"/>
        <v>22.05</v>
      </c>
    </row>
    <row r="397" spans="1:8" ht="15.75">
      <c r="A397" s="15"/>
      <c r="B397" s="45"/>
      <c r="C397" s="45"/>
      <c r="D397" s="30"/>
      <c r="E397" s="30"/>
      <c r="F397" s="55"/>
      <c r="G397" s="85" t="s">
        <v>1296</v>
      </c>
      <c r="H397" s="87">
        <f>SUM(H350:H396)</f>
        <v>1957.605</v>
      </c>
    </row>
    <row r="398" spans="1:8" ht="16.5" thickBot="1">
      <c r="A398" s="15"/>
      <c r="B398" s="45"/>
      <c r="C398" s="45"/>
      <c r="D398" s="30"/>
      <c r="E398" s="30"/>
      <c r="F398" s="55"/>
      <c r="G398" s="28"/>
      <c r="H398" s="53"/>
    </row>
    <row r="399" spans="1:8" ht="15.75">
      <c r="A399" s="92" t="s">
        <v>401</v>
      </c>
      <c r="B399" s="93" t="s">
        <v>22</v>
      </c>
      <c r="C399" s="93" t="s">
        <v>116</v>
      </c>
      <c r="D399" s="94" t="s">
        <v>117</v>
      </c>
      <c r="E399" s="94" t="s">
        <v>402</v>
      </c>
      <c r="F399" s="112">
        <v>71.66</v>
      </c>
      <c r="G399" s="96">
        <v>1</v>
      </c>
      <c r="H399" s="97">
        <f aca="true" t="shared" si="13" ref="H399:H419">F399*G399</f>
        <v>71.66</v>
      </c>
    </row>
    <row r="400" spans="1:8" ht="15.75">
      <c r="A400" s="17"/>
      <c r="B400" s="31" t="s">
        <v>22</v>
      </c>
      <c r="C400" s="31" t="s">
        <v>116</v>
      </c>
      <c r="D400" s="24" t="s">
        <v>139</v>
      </c>
      <c r="E400" s="24" t="s">
        <v>403</v>
      </c>
      <c r="F400" s="27">
        <v>63.02</v>
      </c>
      <c r="G400" s="2">
        <v>1</v>
      </c>
      <c r="H400" s="104">
        <f t="shared" si="13"/>
        <v>63.02</v>
      </c>
    </row>
    <row r="401" spans="1:8" ht="15.75">
      <c r="A401" s="17"/>
      <c r="B401" s="31" t="s">
        <v>22</v>
      </c>
      <c r="C401" s="31" t="s">
        <v>116</v>
      </c>
      <c r="D401" s="24" t="s">
        <v>140</v>
      </c>
      <c r="E401" s="24" t="s">
        <v>404</v>
      </c>
      <c r="F401" s="27">
        <v>35.18</v>
      </c>
      <c r="G401" s="2">
        <v>1</v>
      </c>
      <c r="H401" s="104">
        <f t="shared" si="13"/>
        <v>35.18</v>
      </c>
    </row>
    <row r="402" spans="1:8" ht="15.75">
      <c r="A402" s="17"/>
      <c r="B402" s="31" t="s">
        <v>22</v>
      </c>
      <c r="C402" s="31" t="s">
        <v>116</v>
      </c>
      <c r="D402" s="24" t="s">
        <v>140</v>
      </c>
      <c r="E402" s="24" t="s">
        <v>405</v>
      </c>
      <c r="F402" s="27">
        <v>35.18</v>
      </c>
      <c r="G402" s="2">
        <v>1</v>
      </c>
      <c r="H402" s="104">
        <f t="shared" si="13"/>
        <v>35.18</v>
      </c>
    </row>
    <row r="403" spans="1:8" ht="15.75">
      <c r="A403" s="17"/>
      <c r="B403" s="31" t="s">
        <v>1192</v>
      </c>
      <c r="C403" s="31" t="s">
        <v>406</v>
      </c>
      <c r="D403" s="24" t="s">
        <v>407</v>
      </c>
      <c r="E403" s="24" t="s">
        <v>26</v>
      </c>
      <c r="F403" s="27">
        <v>283.5</v>
      </c>
      <c r="G403" s="2">
        <v>1</v>
      </c>
      <c r="H403" s="104">
        <f t="shared" si="13"/>
        <v>283.5</v>
      </c>
    </row>
    <row r="404" spans="1:8" ht="15.75">
      <c r="A404" s="17"/>
      <c r="B404" s="31" t="s">
        <v>1192</v>
      </c>
      <c r="C404" s="31" t="s">
        <v>406</v>
      </c>
      <c r="D404" s="24" t="s">
        <v>408</v>
      </c>
      <c r="E404" s="24" t="s">
        <v>409</v>
      </c>
      <c r="F404" s="27">
        <v>49.99</v>
      </c>
      <c r="G404" s="2">
        <v>1</v>
      </c>
      <c r="H404" s="104">
        <f t="shared" si="13"/>
        <v>49.99</v>
      </c>
    </row>
    <row r="405" spans="1:8" ht="15.75">
      <c r="A405" s="17"/>
      <c r="B405" s="31" t="s">
        <v>1192</v>
      </c>
      <c r="C405" s="31" t="s">
        <v>406</v>
      </c>
      <c r="D405" s="24" t="s">
        <v>410</v>
      </c>
      <c r="E405" s="24" t="s">
        <v>62</v>
      </c>
      <c r="F405" s="27">
        <v>65.39</v>
      </c>
      <c r="G405" s="2">
        <v>1</v>
      </c>
      <c r="H405" s="104">
        <f t="shared" si="13"/>
        <v>65.39</v>
      </c>
    </row>
    <row r="406" spans="1:8" ht="15.75">
      <c r="A406" s="17"/>
      <c r="B406" s="31" t="s">
        <v>1192</v>
      </c>
      <c r="C406" s="31" t="s">
        <v>406</v>
      </c>
      <c r="D406" s="24" t="s">
        <v>425</v>
      </c>
      <c r="E406" s="24" t="s">
        <v>153</v>
      </c>
      <c r="F406" s="27">
        <v>33.39</v>
      </c>
      <c r="G406" s="2">
        <v>1</v>
      </c>
      <c r="H406" s="104">
        <f t="shared" si="13"/>
        <v>33.39</v>
      </c>
    </row>
    <row r="407" spans="1:8" ht="15.75">
      <c r="A407" s="17"/>
      <c r="B407" s="31" t="s">
        <v>18</v>
      </c>
      <c r="C407" s="31" t="s">
        <v>179</v>
      </c>
      <c r="D407" s="24" t="s">
        <v>411</v>
      </c>
      <c r="E407" s="24" t="s">
        <v>153</v>
      </c>
      <c r="F407" s="27">
        <v>93.55</v>
      </c>
      <c r="G407" s="2">
        <v>1</v>
      </c>
      <c r="H407" s="104">
        <f t="shared" si="13"/>
        <v>93.55</v>
      </c>
    </row>
    <row r="408" spans="1:8" ht="15.75">
      <c r="A408" s="17"/>
      <c r="B408" s="31" t="s">
        <v>18</v>
      </c>
      <c r="C408" s="31" t="s">
        <v>179</v>
      </c>
      <c r="D408" s="24" t="s">
        <v>287</v>
      </c>
      <c r="E408" s="24" t="s">
        <v>412</v>
      </c>
      <c r="F408" s="27">
        <v>26.46</v>
      </c>
      <c r="G408" s="2">
        <v>1</v>
      </c>
      <c r="H408" s="104">
        <f t="shared" si="13"/>
        <v>26.46</v>
      </c>
    </row>
    <row r="409" spans="1:8" ht="15.75">
      <c r="A409" s="17"/>
      <c r="B409" s="31" t="s">
        <v>18</v>
      </c>
      <c r="C409" s="31" t="s">
        <v>179</v>
      </c>
      <c r="D409" s="24" t="s">
        <v>288</v>
      </c>
      <c r="E409" s="24" t="s">
        <v>413</v>
      </c>
      <c r="F409" s="27">
        <v>26.46</v>
      </c>
      <c r="G409" s="2">
        <v>1</v>
      </c>
      <c r="H409" s="104">
        <f t="shared" si="13"/>
        <v>26.46</v>
      </c>
    </row>
    <row r="410" spans="1:8" ht="15.75">
      <c r="A410" s="17"/>
      <c r="B410" s="31" t="s">
        <v>18</v>
      </c>
      <c r="C410" s="31" t="s">
        <v>181</v>
      </c>
      <c r="D410" s="24" t="s">
        <v>424</v>
      </c>
      <c r="E410" s="24" t="s">
        <v>26</v>
      </c>
      <c r="F410" s="27">
        <v>148.68</v>
      </c>
      <c r="G410" s="2">
        <v>1</v>
      </c>
      <c r="H410" s="104">
        <f t="shared" si="13"/>
        <v>148.68</v>
      </c>
    </row>
    <row r="411" spans="1:8" ht="15.75">
      <c r="A411" s="17"/>
      <c r="B411" s="31" t="s">
        <v>414</v>
      </c>
      <c r="C411" s="31" t="s">
        <v>1221</v>
      </c>
      <c r="D411" s="24" t="s">
        <v>161</v>
      </c>
      <c r="E411" s="24" t="s">
        <v>51</v>
      </c>
      <c r="F411" s="27">
        <v>100</v>
      </c>
      <c r="G411" s="2">
        <v>1</v>
      </c>
      <c r="H411" s="104">
        <f t="shared" si="13"/>
        <v>100</v>
      </c>
    </row>
    <row r="412" spans="1:8" ht="15.75">
      <c r="A412" s="17"/>
      <c r="B412" s="31" t="s">
        <v>99</v>
      </c>
      <c r="C412" s="31" t="s">
        <v>415</v>
      </c>
      <c r="D412" s="24" t="s">
        <v>416</v>
      </c>
      <c r="E412" s="24" t="s">
        <v>417</v>
      </c>
      <c r="F412" s="27">
        <v>44.1</v>
      </c>
      <c r="G412" s="2">
        <v>1</v>
      </c>
      <c r="H412" s="104">
        <f t="shared" si="13"/>
        <v>44.1</v>
      </c>
    </row>
    <row r="413" spans="1:8" ht="15.75">
      <c r="A413" s="17"/>
      <c r="B413" s="31" t="s">
        <v>7</v>
      </c>
      <c r="C413" s="31" t="s">
        <v>11</v>
      </c>
      <c r="D413" s="24" t="s">
        <v>218</v>
      </c>
      <c r="E413" s="24" t="s">
        <v>710</v>
      </c>
      <c r="F413" s="27">
        <v>98.28</v>
      </c>
      <c r="G413" s="2">
        <v>1</v>
      </c>
      <c r="H413" s="104">
        <f t="shared" si="13"/>
        <v>98.28</v>
      </c>
    </row>
    <row r="414" spans="1:8" ht="15.75">
      <c r="A414" s="17"/>
      <c r="B414" s="31" t="s">
        <v>9</v>
      </c>
      <c r="C414" s="31" t="s">
        <v>188</v>
      </c>
      <c r="D414" s="24" t="s">
        <v>418</v>
      </c>
      <c r="E414" s="24" t="s">
        <v>419</v>
      </c>
      <c r="F414" s="27">
        <v>65.97</v>
      </c>
      <c r="G414" s="2">
        <v>1</v>
      </c>
      <c r="H414" s="104">
        <f t="shared" si="13"/>
        <v>65.97</v>
      </c>
    </row>
    <row r="415" spans="1:8" ht="15.75">
      <c r="A415" s="17"/>
      <c r="B415" s="31" t="s">
        <v>9</v>
      </c>
      <c r="C415" s="31" t="s">
        <v>188</v>
      </c>
      <c r="D415" s="24" t="s">
        <v>420</v>
      </c>
      <c r="E415" s="24" t="s">
        <v>421</v>
      </c>
      <c r="F415" s="27">
        <v>31.42</v>
      </c>
      <c r="G415" s="2">
        <v>1</v>
      </c>
      <c r="H415" s="104">
        <f t="shared" si="13"/>
        <v>31.42</v>
      </c>
    </row>
    <row r="416" spans="1:8" ht="15.75">
      <c r="A416" s="17"/>
      <c r="B416" s="31" t="s">
        <v>9</v>
      </c>
      <c r="C416" s="31" t="s">
        <v>188</v>
      </c>
      <c r="D416" s="24" t="s">
        <v>422</v>
      </c>
      <c r="E416" s="29" t="s">
        <v>423</v>
      </c>
      <c r="F416" s="6">
        <v>81.68</v>
      </c>
      <c r="G416" s="3">
        <v>1</v>
      </c>
      <c r="H416" s="104">
        <f t="shared" si="13"/>
        <v>81.68</v>
      </c>
    </row>
    <row r="417" spans="1:8" ht="15.75">
      <c r="A417" s="17"/>
      <c r="B417" s="31" t="s">
        <v>21</v>
      </c>
      <c r="C417" s="31" t="s">
        <v>1023</v>
      </c>
      <c r="D417" s="24" t="s">
        <v>1024</v>
      </c>
      <c r="E417" s="24" t="s">
        <v>1025</v>
      </c>
      <c r="F417" s="27">
        <v>105</v>
      </c>
      <c r="G417" s="2">
        <v>1</v>
      </c>
      <c r="H417" s="104">
        <f t="shared" si="13"/>
        <v>105</v>
      </c>
    </row>
    <row r="418" spans="1:8" ht="15.75">
      <c r="A418" s="17"/>
      <c r="B418" s="31" t="s">
        <v>21</v>
      </c>
      <c r="C418" s="31" t="s">
        <v>1023</v>
      </c>
      <c r="D418" s="24" t="s">
        <v>1026</v>
      </c>
      <c r="E418" s="24" t="s">
        <v>1025</v>
      </c>
      <c r="F418" s="27">
        <v>128</v>
      </c>
      <c r="G418" s="2">
        <v>1</v>
      </c>
      <c r="H418" s="104">
        <f t="shared" si="13"/>
        <v>128</v>
      </c>
    </row>
    <row r="419" spans="1:8" ht="16.5" thickBot="1">
      <c r="A419" s="98"/>
      <c r="B419" s="99" t="s">
        <v>21</v>
      </c>
      <c r="C419" s="99" t="s">
        <v>1023</v>
      </c>
      <c r="D419" s="100" t="s">
        <v>1027</v>
      </c>
      <c r="E419" s="100" t="s">
        <v>1025</v>
      </c>
      <c r="F419" s="101">
        <v>48</v>
      </c>
      <c r="G419" s="102">
        <v>2</v>
      </c>
      <c r="H419" s="103">
        <f t="shared" si="13"/>
        <v>96</v>
      </c>
    </row>
    <row r="420" spans="1:8" ht="15.75">
      <c r="A420" s="15"/>
      <c r="B420" s="45"/>
      <c r="C420" s="45"/>
      <c r="D420" s="30"/>
      <c r="E420" s="18"/>
      <c r="F420" s="7"/>
      <c r="G420" s="85" t="s">
        <v>1296</v>
      </c>
      <c r="H420" s="41">
        <f>SUM(H399:H419)</f>
        <v>1682.91</v>
      </c>
    </row>
    <row r="421" spans="1:8" ht="15.75">
      <c r="A421" s="15"/>
      <c r="B421" s="45"/>
      <c r="C421" s="45"/>
      <c r="D421" s="30"/>
      <c r="E421" s="30"/>
      <c r="F421" s="55"/>
      <c r="G421" s="28"/>
      <c r="H421" s="53"/>
    </row>
    <row r="422" spans="1:8" ht="16.5" thickBot="1">
      <c r="A422" s="15"/>
      <c r="B422" s="45"/>
      <c r="C422" s="45"/>
      <c r="D422" s="30"/>
      <c r="E422" s="30"/>
      <c r="F422" s="55"/>
      <c r="G422" s="28"/>
      <c r="H422" s="53"/>
    </row>
    <row r="423" spans="1:8" ht="15.75">
      <c r="A423" s="92" t="s">
        <v>32</v>
      </c>
      <c r="B423" s="131" t="s">
        <v>13</v>
      </c>
      <c r="C423" s="131" t="s">
        <v>33</v>
      </c>
      <c r="D423" s="132" t="s">
        <v>1155</v>
      </c>
      <c r="E423" s="132" t="s">
        <v>1156</v>
      </c>
      <c r="F423" s="133">
        <v>83.48</v>
      </c>
      <c r="G423" s="134">
        <v>1</v>
      </c>
      <c r="H423" s="97">
        <f aca="true" t="shared" si="14" ref="H423:H453">F423*G423</f>
        <v>83.48</v>
      </c>
    </row>
    <row r="424" spans="1:8" ht="15.75">
      <c r="A424" s="17"/>
      <c r="B424" s="62" t="s">
        <v>13</v>
      </c>
      <c r="C424" s="62" t="s">
        <v>163</v>
      </c>
      <c r="D424" s="47" t="s">
        <v>1148</v>
      </c>
      <c r="E424" s="47" t="s">
        <v>1157</v>
      </c>
      <c r="F424" s="54">
        <v>181.12</v>
      </c>
      <c r="G424" s="5">
        <v>1</v>
      </c>
      <c r="H424" s="104">
        <f t="shared" si="14"/>
        <v>181.12</v>
      </c>
    </row>
    <row r="425" spans="1:8" ht="15.75">
      <c r="A425" s="17"/>
      <c r="B425" s="62" t="s">
        <v>13</v>
      </c>
      <c r="C425" s="62" t="s">
        <v>163</v>
      </c>
      <c r="D425" s="47" t="s">
        <v>1149</v>
      </c>
      <c r="E425" s="47" t="s">
        <v>1158</v>
      </c>
      <c r="F425" s="56">
        <v>185.85</v>
      </c>
      <c r="G425" s="5">
        <v>1</v>
      </c>
      <c r="H425" s="104">
        <f t="shared" si="14"/>
        <v>185.85</v>
      </c>
    </row>
    <row r="426" spans="1:8" ht="15.75">
      <c r="A426" s="17"/>
      <c r="B426" s="62" t="s">
        <v>13</v>
      </c>
      <c r="C426" s="62" t="s">
        <v>163</v>
      </c>
      <c r="D426" s="47" t="s">
        <v>1150</v>
      </c>
      <c r="E426" s="47" t="s">
        <v>1151</v>
      </c>
      <c r="F426" s="56">
        <v>185.85</v>
      </c>
      <c r="G426" s="5">
        <v>1</v>
      </c>
      <c r="H426" s="104">
        <f t="shared" si="14"/>
        <v>185.85</v>
      </c>
    </row>
    <row r="427" spans="1:8" ht="15.75">
      <c r="A427" s="17"/>
      <c r="B427" s="62" t="s">
        <v>21</v>
      </c>
      <c r="C427" s="62" t="s">
        <v>1152</v>
      </c>
      <c r="D427" s="47" t="s">
        <v>1153</v>
      </c>
      <c r="E427" s="47" t="s">
        <v>1159</v>
      </c>
      <c r="F427" s="56">
        <v>451</v>
      </c>
      <c r="G427" s="5">
        <v>1</v>
      </c>
      <c r="H427" s="104">
        <f t="shared" si="14"/>
        <v>451</v>
      </c>
    </row>
    <row r="428" spans="1:8" ht="15.75">
      <c r="A428" s="17"/>
      <c r="B428" s="62" t="s">
        <v>13</v>
      </c>
      <c r="C428" s="62" t="s">
        <v>163</v>
      </c>
      <c r="D428" s="47" t="s">
        <v>1149</v>
      </c>
      <c r="E428" s="47" t="s">
        <v>1150</v>
      </c>
      <c r="F428" s="56">
        <v>185.85</v>
      </c>
      <c r="G428" s="5">
        <v>1</v>
      </c>
      <c r="H428" s="104">
        <f t="shared" si="14"/>
        <v>185.85</v>
      </c>
    </row>
    <row r="429" spans="1:8" ht="15.75">
      <c r="A429" s="17"/>
      <c r="B429" s="62" t="s">
        <v>13</v>
      </c>
      <c r="C429" s="62" t="s">
        <v>163</v>
      </c>
      <c r="D429" s="47" t="s">
        <v>1150</v>
      </c>
      <c r="E429" s="47" t="s">
        <v>1154</v>
      </c>
      <c r="F429" s="56">
        <v>185.85</v>
      </c>
      <c r="G429" s="5">
        <v>1</v>
      </c>
      <c r="H429" s="104">
        <f t="shared" si="14"/>
        <v>185.85</v>
      </c>
    </row>
    <row r="430" spans="1:8" ht="15.75">
      <c r="A430" s="17"/>
      <c r="B430" s="49" t="s">
        <v>13</v>
      </c>
      <c r="C430" s="49" t="s">
        <v>163</v>
      </c>
      <c r="D430" s="77" t="s">
        <v>1274</v>
      </c>
      <c r="E430" s="79" t="s">
        <v>1275</v>
      </c>
      <c r="F430" s="78">
        <v>185.85</v>
      </c>
      <c r="G430" s="69">
        <v>0.3</v>
      </c>
      <c r="H430" s="104">
        <f t="shared" si="14"/>
        <v>55.754999999999995</v>
      </c>
    </row>
    <row r="431" spans="1:8" ht="15.75">
      <c r="A431" s="17"/>
      <c r="B431" s="49" t="s">
        <v>13</v>
      </c>
      <c r="C431" s="49" t="s">
        <v>163</v>
      </c>
      <c r="D431" s="77" t="s">
        <v>1242</v>
      </c>
      <c r="E431" s="68" t="s">
        <v>1243</v>
      </c>
      <c r="F431" s="78">
        <v>154.35</v>
      </c>
      <c r="G431" s="69">
        <v>0.1</v>
      </c>
      <c r="H431" s="104">
        <f t="shared" si="14"/>
        <v>15.435</v>
      </c>
    </row>
    <row r="432" spans="1:8" ht="15.75">
      <c r="A432" s="17"/>
      <c r="B432" s="49" t="s">
        <v>13</v>
      </c>
      <c r="C432" s="49" t="s">
        <v>163</v>
      </c>
      <c r="D432" s="77" t="s">
        <v>1242</v>
      </c>
      <c r="E432" s="68" t="s">
        <v>1244</v>
      </c>
      <c r="F432" s="78">
        <v>154.35</v>
      </c>
      <c r="G432" s="69">
        <v>0.1</v>
      </c>
      <c r="H432" s="104">
        <f t="shared" si="14"/>
        <v>15.435</v>
      </c>
    </row>
    <row r="433" spans="1:8" ht="15.75">
      <c r="A433" s="17"/>
      <c r="B433" s="49" t="s">
        <v>13</v>
      </c>
      <c r="C433" s="49" t="s">
        <v>163</v>
      </c>
      <c r="D433" s="77" t="s">
        <v>1242</v>
      </c>
      <c r="E433" s="68" t="s">
        <v>1245</v>
      </c>
      <c r="F433" s="78">
        <v>154.35</v>
      </c>
      <c r="G433" s="69">
        <v>0.2</v>
      </c>
      <c r="H433" s="104">
        <f t="shared" si="14"/>
        <v>30.87</v>
      </c>
    </row>
    <row r="434" spans="1:8" ht="15.75">
      <c r="A434" s="17"/>
      <c r="B434" s="49" t="s">
        <v>13</v>
      </c>
      <c r="C434" s="49" t="s">
        <v>163</v>
      </c>
      <c r="D434" s="77" t="s">
        <v>1242</v>
      </c>
      <c r="E434" s="68" t="s">
        <v>1246</v>
      </c>
      <c r="F434" s="78">
        <v>154.35</v>
      </c>
      <c r="G434" s="69">
        <v>0.2</v>
      </c>
      <c r="H434" s="104">
        <f t="shared" si="14"/>
        <v>30.87</v>
      </c>
    </row>
    <row r="435" spans="1:8" ht="15.75">
      <c r="A435" s="17"/>
      <c r="B435" s="49" t="s">
        <v>13</v>
      </c>
      <c r="C435" s="49" t="s">
        <v>163</v>
      </c>
      <c r="D435" s="77" t="s">
        <v>1242</v>
      </c>
      <c r="E435" s="68" t="s">
        <v>1276</v>
      </c>
      <c r="F435" s="78">
        <v>154.35</v>
      </c>
      <c r="G435" s="69">
        <v>0.2</v>
      </c>
      <c r="H435" s="104">
        <f t="shared" si="14"/>
        <v>30.87</v>
      </c>
    </row>
    <row r="436" spans="1:8" ht="15.75">
      <c r="A436" s="17"/>
      <c r="B436" s="49" t="s">
        <v>13</v>
      </c>
      <c r="C436" s="49" t="s">
        <v>163</v>
      </c>
      <c r="D436" s="77" t="s">
        <v>1242</v>
      </c>
      <c r="E436" s="68" t="s">
        <v>1256</v>
      </c>
      <c r="F436" s="78">
        <v>154.35</v>
      </c>
      <c r="G436" s="69">
        <v>0.2</v>
      </c>
      <c r="H436" s="104">
        <f t="shared" si="14"/>
        <v>30.87</v>
      </c>
    </row>
    <row r="437" spans="1:8" ht="15.75">
      <c r="A437" s="17"/>
      <c r="B437" s="49" t="s">
        <v>13</v>
      </c>
      <c r="C437" s="49" t="s">
        <v>163</v>
      </c>
      <c r="D437" s="77" t="s">
        <v>1242</v>
      </c>
      <c r="E437" s="68" t="s">
        <v>1257</v>
      </c>
      <c r="F437" s="78">
        <v>154.35</v>
      </c>
      <c r="G437" s="69">
        <v>0.4</v>
      </c>
      <c r="H437" s="104">
        <f t="shared" si="14"/>
        <v>61.74</v>
      </c>
    </row>
    <row r="438" spans="1:8" ht="15.75">
      <c r="A438" s="17"/>
      <c r="B438" s="49" t="s">
        <v>13</v>
      </c>
      <c r="C438" s="49" t="s">
        <v>163</v>
      </c>
      <c r="D438" s="77" t="s">
        <v>1242</v>
      </c>
      <c r="E438" s="68" t="s">
        <v>1258</v>
      </c>
      <c r="F438" s="78">
        <v>154.35</v>
      </c>
      <c r="G438" s="69">
        <v>0.2</v>
      </c>
      <c r="H438" s="104">
        <f t="shared" si="14"/>
        <v>30.87</v>
      </c>
    </row>
    <row r="439" spans="1:8" ht="15.75">
      <c r="A439" s="17"/>
      <c r="B439" s="49" t="s">
        <v>13</v>
      </c>
      <c r="C439" s="49" t="s">
        <v>163</v>
      </c>
      <c r="D439" s="77" t="s">
        <v>1242</v>
      </c>
      <c r="E439" s="68" t="s">
        <v>1281</v>
      </c>
      <c r="F439" s="78">
        <v>154.35</v>
      </c>
      <c r="G439" s="69">
        <v>0.5</v>
      </c>
      <c r="H439" s="104">
        <f t="shared" si="14"/>
        <v>77.175</v>
      </c>
    </row>
    <row r="440" spans="1:8" ht="15.75">
      <c r="A440" s="17"/>
      <c r="B440" s="49" t="s">
        <v>13</v>
      </c>
      <c r="C440" s="49" t="s">
        <v>163</v>
      </c>
      <c r="D440" s="77" t="s">
        <v>1242</v>
      </c>
      <c r="E440" s="68" t="s">
        <v>1284</v>
      </c>
      <c r="F440" s="78">
        <v>154.35</v>
      </c>
      <c r="G440" s="69">
        <v>0.2</v>
      </c>
      <c r="H440" s="104">
        <f t="shared" si="14"/>
        <v>30.87</v>
      </c>
    </row>
    <row r="441" spans="1:8" ht="15.75">
      <c r="A441" s="17"/>
      <c r="B441" s="49" t="s">
        <v>13</v>
      </c>
      <c r="C441" s="49" t="s">
        <v>163</v>
      </c>
      <c r="D441" s="77" t="s">
        <v>1242</v>
      </c>
      <c r="E441" s="68" t="s">
        <v>1285</v>
      </c>
      <c r="F441" s="78">
        <v>154.35</v>
      </c>
      <c r="G441" s="69">
        <v>0.1</v>
      </c>
      <c r="H441" s="104">
        <f t="shared" si="14"/>
        <v>15.435</v>
      </c>
    </row>
    <row r="442" spans="1:8" ht="15.75">
      <c r="A442" s="17"/>
      <c r="B442" s="49" t="s">
        <v>13</v>
      </c>
      <c r="C442" s="49" t="s">
        <v>163</v>
      </c>
      <c r="D442" s="77" t="s">
        <v>1242</v>
      </c>
      <c r="E442" s="68" t="s">
        <v>1286</v>
      </c>
      <c r="F442" s="78">
        <v>154.35</v>
      </c>
      <c r="G442" s="69">
        <v>0.1</v>
      </c>
      <c r="H442" s="104">
        <f t="shared" si="14"/>
        <v>15.435</v>
      </c>
    </row>
    <row r="443" spans="1:8" ht="15.75">
      <c r="A443" s="17"/>
      <c r="B443" s="49" t="s">
        <v>13</v>
      </c>
      <c r="C443" s="49" t="s">
        <v>163</v>
      </c>
      <c r="D443" s="77" t="s">
        <v>1242</v>
      </c>
      <c r="E443" s="68" t="s">
        <v>1248</v>
      </c>
      <c r="F443" s="78">
        <v>154.35</v>
      </c>
      <c r="G443" s="69">
        <v>0.2</v>
      </c>
      <c r="H443" s="104">
        <f t="shared" si="14"/>
        <v>30.87</v>
      </c>
    </row>
    <row r="444" spans="1:8" ht="15.75">
      <c r="A444" s="17"/>
      <c r="B444" s="49" t="s">
        <v>13</v>
      </c>
      <c r="C444" s="49" t="s">
        <v>163</v>
      </c>
      <c r="D444" s="77" t="s">
        <v>1242</v>
      </c>
      <c r="E444" s="68" t="s">
        <v>1249</v>
      </c>
      <c r="F444" s="78">
        <v>154.35</v>
      </c>
      <c r="G444" s="69">
        <v>0.3</v>
      </c>
      <c r="H444" s="104">
        <f t="shared" si="14"/>
        <v>46.305</v>
      </c>
    </row>
    <row r="445" spans="1:8" ht="15.75">
      <c r="A445" s="17"/>
      <c r="B445" s="49" t="s">
        <v>13</v>
      </c>
      <c r="C445" s="49" t="s">
        <v>163</v>
      </c>
      <c r="D445" s="67" t="s">
        <v>1226</v>
      </c>
      <c r="E445" s="68" t="s">
        <v>1227</v>
      </c>
      <c r="F445" s="69">
        <v>198.45</v>
      </c>
      <c r="G445" s="69">
        <v>0.5</v>
      </c>
      <c r="H445" s="104">
        <f t="shared" si="14"/>
        <v>99.225</v>
      </c>
    </row>
    <row r="446" spans="1:8" ht="15.75">
      <c r="A446" s="17"/>
      <c r="B446" s="49" t="s">
        <v>13</v>
      </c>
      <c r="C446" s="49" t="s">
        <v>163</v>
      </c>
      <c r="D446" s="67" t="s">
        <v>1226</v>
      </c>
      <c r="E446" s="68" t="s">
        <v>1228</v>
      </c>
      <c r="F446" s="69">
        <v>198.45</v>
      </c>
      <c r="G446" s="69">
        <v>0.5</v>
      </c>
      <c r="H446" s="104">
        <f t="shared" si="14"/>
        <v>99.225</v>
      </c>
    </row>
    <row r="447" spans="1:8" ht="15.75">
      <c r="A447" s="17"/>
      <c r="B447" s="49" t="s">
        <v>13</v>
      </c>
      <c r="C447" s="49" t="s">
        <v>163</v>
      </c>
      <c r="D447" s="67" t="s">
        <v>1226</v>
      </c>
      <c r="E447" s="68" t="s">
        <v>1252</v>
      </c>
      <c r="F447" s="69">
        <v>198.45</v>
      </c>
      <c r="G447" s="69">
        <v>0.5</v>
      </c>
      <c r="H447" s="104">
        <f t="shared" si="14"/>
        <v>99.225</v>
      </c>
    </row>
    <row r="448" spans="1:8" ht="15.75">
      <c r="A448" s="17"/>
      <c r="B448" s="49" t="s">
        <v>13</v>
      </c>
      <c r="C448" s="49" t="s">
        <v>163</v>
      </c>
      <c r="D448" s="67" t="s">
        <v>1226</v>
      </c>
      <c r="E448" s="68" t="s">
        <v>1229</v>
      </c>
      <c r="F448" s="69">
        <v>198.45</v>
      </c>
      <c r="G448" s="69">
        <v>0.2</v>
      </c>
      <c r="H448" s="104">
        <f t="shared" si="14"/>
        <v>39.69</v>
      </c>
    </row>
    <row r="449" spans="1:8" ht="15.75">
      <c r="A449" s="17"/>
      <c r="B449" s="49" t="s">
        <v>13</v>
      </c>
      <c r="C449" s="49" t="s">
        <v>163</v>
      </c>
      <c r="D449" s="67" t="s">
        <v>1253</v>
      </c>
      <c r="E449" s="68" t="s">
        <v>1262</v>
      </c>
      <c r="F449" s="69">
        <v>189</v>
      </c>
      <c r="G449" s="69">
        <v>0.1</v>
      </c>
      <c r="H449" s="104">
        <f t="shared" si="14"/>
        <v>18.900000000000002</v>
      </c>
    </row>
    <row r="450" spans="1:8" ht="15.75">
      <c r="A450" s="17"/>
      <c r="B450" s="49" t="s">
        <v>13</v>
      </c>
      <c r="C450" s="49" t="s">
        <v>163</v>
      </c>
      <c r="D450" s="67" t="s">
        <v>1253</v>
      </c>
      <c r="E450" s="68" t="s">
        <v>1254</v>
      </c>
      <c r="F450" s="69">
        <v>189</v>
      </c>
      <c r="G450" s="69">
        <v>0.2</v>
      </c>
      <c r="H450" s="104">
        <f t="shared" si="14"/>
        <v>37.800000000000004</v>
      </c>
    </row>
    <row r="451" spans="1:8" ht="15.75">
      <c r="A451" s="17"/>
      <c r="B451" s="49" t="s">
        <v>13</v>
      </c>
      <c r="C451" s="49" t="s">
        <v>163</v>
      </c>
      <c r="D451" s="67" t="s">
        <v>1253</v>
      </c>
      <c r="E451" s="68" t="s">
        <v>1263</v>
      </c>
      <c r="F451" s="69">
        <v>189</v>
      </c>
      <c r="G451" s="69">
        <v>0.1</v>
      </c>
      <c r="H451" s="104">
        <f t="shared" si="14"/>
        <v>18.900000000000002</v>
      </c>
    </row>
    <row r="452" spans="1:8" ht="15.75">
      <c r="A452" s="17"/>
      <c r="B452" s="49" t="s">
        <v>13</v>
      </c>
      <c r="C452" s="49" t="s">
        <v>163</v>
      </c>
      <c r="D452" s="67" t="s">
        <v>1253</v>
      </c>
      <c r="E452" s="68" t="s">
        <v>1264</v>
      </c>
      <c r="F452" s="69">
        <v>189</v>
      </c>
      <c r="G452" s="69">
        <v>0.5</v>
      </c>
      <c r="H452" s="104">
        <f t="shared" si="14"/>
        <v>94.5</v>
      </c>
    </row>
    <row r="453" spans="1:8" ht="16.5" thickBot="1">
      <c r="A453" s="98"/>
      <c r="B453" s="105" t="s">
        <v>13</v>
      </c>
      <c r="C453" s="105" t="s">
        <v>163</v>
      </c>
      <c r="D453" s="106" t="s">
        <v>1265</v>
      </c>
      <c r="E453" s="107" t="s">
        <v>1271</v>
      </c>
      <c r="F453" s="108">
        <v>220.5</v>
      </c>
      <c r="G453" s="108">
        <v>0.1</v>
      </c>
      <c r="H453" s="103">
        <f t="shared" si="14"/>
        <v>22.05</v>
      </c>
    </row>
    <row r="454" spans="1:8" ht="15.75">
      <c r="A454" s="15"/>
      <c r="B454" s="45"/>
      <c r="C454" s="45"/>
      <c r="D454" s="30"/>
      <c r="E454" s="30"/>
      <c r="F454" s="7"/>
      <c r="G454" s="85" t="s">
        <v>1296</v>
      </c>
      <c r="H454" s="87">
        <f>SUM(H423:H453)</f>
        <v>2507.3199999999997</v>
      </c>
    </row>
    <row r="455" spans="1:8" ht="15.75">
      <c r="A455" s="15"/>
      <c r="B455" s="45"/>
      <c r="C455" s="45"/>
      <c r="D455" s="30"/>
      <c r="E455" s="30"/>
      <c r="F455" s="55"/>
      <c r="G455" s="28"/>
      <c r="H455" s="53"/>
    </row>
    <row r="456" spans="1:8" ht="16.5" thickBot="1">
      <c r="A456" s="15"/>
      <c r="B456" s="45"/>
      <c r="C456" s="45"/>
      <c r="D456" s="30"/>
      <c r="E456" s="30"/>
      <c r="F456" s="55"/>
      <c r="G456" s="28"/>
      <c r="H456" s="53"/>
    </row>
    <row r="457" spans="1:8" ht="15.75">
      <c r="A457" s="92" t="s">
        <v>426</v>
      </c>
      <c r="B457" s="93" t="s">
        <v>7</v>
      </c>
      <c r="C457" s="93" t="s">
        <v>11</v>
      </c>
      <c r="D457" s="94" t="s">
        <v>427</v>
      </c>
      <c r="E457" s="94" t="s">
        <v>428</v>
      </c>
      <c r="F457" s="112">
        <v>26.15</v>
      </c>
      <c r="G457" s="96">
        <v>2</v>
      </c>
      <c r="H457" s="97">
        <f aca="true" t="shared" si="15" ref="H457:H467">F457*G457</f>
        <v>52.3</v>
      </c>
    </row>
    <row r="458" spans="1:8" ht="15.75">
      <c r="A458" s="17"/>
      <c r="B458" s="31" t="s">
        <v>7</v>
      </c>
      <c r="C458" s="31" t="s">
        <v>429</v>
      </c>
      <c r="D458" s="24" t="s">
        <v>430</v>
      </c>
      <c r="E458" s="24" t="s">
        <v>431</v>
      </c>
      <c r="F458" s="27">
        <v>134.5</v>
      </c>
      <c r="G458" s="2">
        <v>1</v>
      </c>
      <c r="H458" s="104">
        <f t="shared" si="15"/>
        <v>134.5</v>
      </c>
    </row>
    <row r="459" spans="1:8" ht="15.75">
      <c r="A459" s="17"/>
      <c r="B459" s="31" t="s">
        <v>9</v>
      </c>
      <c r="C459" s="31" t="s">
        <v>28</v>
      </c>
      <c r="D459" s="24" t="s">
        <v>432</v>
      </c>
      <c r="E459" s="24" t="s">
        <v>433</v>
      </c>
      <c r="F459" s="27">
        <v>532</v>
      </c>
      <c r="G459" s="2">
        <v>1</v>
      </c>
      <c r="H459" s="104">
        <f t="shared" si="15"/>
        <v>532</v>
      </c>
    </row>
    <row r="460" spans="1:8" ht="15.75">
      <c r="A460" s="17"/>
      <c r="B460" s="31" t="s">
        <v>9</v>
      </c>
      <c r="C460" s="31" t="s">
        <v>28</v>
      </c>
      <c r="D460" s="24" t="s">
        <v>434</v>
      </c>
      <c r="E460" s="24" t="s">
        <v>435</v>
      </c>
      <c r="F460" s="27">
        <v>26.46</v>
      </c>
      <c r="G460" s="2">
        <v>1</v>
      </c>
      <c r="H460" s="104">
        <f t="shared" si="15"/>
        <v>26.46</v>
      </c>
    </row>
    <row r="461" spans="1:8" ht="15.75">
      <c r="A461" s="17"/>
      <c r="B461" s="31" t="s">
        <v>13</v>
      </c>
      <c r="C461" s="31" t="s">
        <v>436</v>
      </c>
      <c r="D461" s="24" t="s">
        <v>437</v>
      </c>
      <c r="E461" s="24" t="s">
        <v>438</v>
      </c>
      <c r="F461" s="27">
        <v>49.14</v>
      </c>
      <c r="G461" s="2">
        <v>1</v>
      </c>
      <c r="H461" s="104">
        <f t="shared" si="15"/>
        <v>49.14</v>
      </c>
    </row>
    <row r="462" spans="1:8" ht="15.75">
      <c r="A462" s="17"/>
      <c r="B462" s="31" t="s">
        <v>13</v>
      </c>
      <c r="C462" s="31" t="s">
        <v>14</v>
      </c>
      <c r="D462" s="24" t="s">
        <v>439</v>
      </c>
      <c r="E462" s="24" t="s">
        <v>440</v>
      </c>
      <c r="F462" s="27">
        <v>41.17</v>
      </c>
      <c r="G462" s="2">
        <v>1</v>
      </c>
      <c r="H462" s="104">
        <f t="shared" si="15"/>
        <v>41.17</v>
      </c>
    </row>
    <row r="463" spans="1:8" ht="15.75">
      <c r="A463" s="17"/>
      <c r="B463" s="31" t="s">
        <v>13</v>
      </c>
      <c r="C463" s="31" t="s">
        <v>14</v>
      </c>
      <c r="D463" s="24" t="s">
        <v>439</v>
      </c>
      <c r="E463" s="24" t="s">
        <v>441</v>
      </c>
      <c r="F463" s="27">
        <v>41.17</v>
      </c>
      <c r="G463" s="2">
        <v>1</v>
      </c>
      <c r="H463" s="104">
        <f t="shared" si="15"/>
        <v>41.17</v>
      </c>
    </row>
    <row r="464" spans="1:8" ht="15.75">
      <c r="A464" s="17"/>
      <c r="B464" s="31" t="s">
        <v>13</v>
      </c>
      <c r="C464" s="31" t="s">
        <v>14</v>
      </c>
      <c r="D464" s="24" t="s">
        <v>439</v>
      </c>
      <c r="E464" s="24" t="s">
        <v>442</v>
      </c>
      <c r="F464" s="27">
        <v>41.17</v>
      </c>
      <c r="G464" s="2">
        <v>1</v>
      </c>
      <c r="H464" s="104">
        <f t="shared" si="15"/>
        <v>41.17</v>
      </c>
    </row>
    <row r="465" spans="1:8" ht="15.75">
      <c r="A465" s="17"/>
      <c r="B465" s="31" t="s">
        <v>13</v>
      </c>
      <c r="C465" s="31" t="s">
        <v>14</v>
      </c>
      <c r="D465" s="24" t="s">
        <v>439</v>
      </c>
      <c r="E465" s="24" t="s">
        <v>443</v>
      </c>
      <c r="F465" s="27">
        <v>41.17</v>
      </c>
      <c r="G465" s="2">
        <v>1</v>
      </c>
      <c r="H465" s="104">
        <f t="shared" si="15"/>
        <v>41.17</v>
      </c>
    </row>
    <row r="466" spans="1:8" ht="15.75">
      <c r="A466" s="17"/>
      <c r="B466" s="31" t="s">
        <v>13</v>
      </c>
      <c r="C466" s="31" t="s">
        <v>25</v>
      </c>
      <c r="D466" s="24" t="s">
        <v>444</v>
      </c>
      <c r="E466" s="24" t="s">
        <v>445</v>
      </c>
      <c r="F466" s="27">
        <v>91.47</v>
      </c>
      <c r="G466" s="2">
        <v>2</v>
      </c>
      <c r="H466" s="104">
        <f t="shared" si="15"/>
        <v>182.94</v>
      </c>
    </row>
    <row r="467" spans="1:8" ht="16.5" thickBot="1">
      <c r="A467" s="98"/>
      <c r="B467" s="99" t="s">
        <v>13</v>
      </c>
      <c r="C467" s="99" t="s">
        <v>15</v>
      </c>
      <c r="D467" s="100" t="s">
        <v>446</v>
      </c>
      <c r="E467" s="100" t="s">
        <v>447</v>
      </c>
      <c r="F467" s="101">
        <v>49.78</v>
      </c>
      <c r="G467" s="102">
        <v>3</v>
      </c>
      <c r="H467" s="103">
        <f t="shared" si="15"/>
        <v>149.34</v>
      </c>
    </row>
    <row r="468" spans="1:8" ht="15.75">
      <c r="A468" s="15"/>
      <c r="B468" s="45"/>
      <c r="C468" s="45"/>
      <c r="D468" s="30"/>
      <c r="E468" s="30"/>
      <c r="F468" s="55"/>
      <c r="G468" s="85" t="s">
        <v>1296</v>
      </c>
      <c r="H468" s="87">
        <f>SUM(H457:H467)</f>
        <v>1291.3599999999997</v>
      </c>
    </row>
    <row r="469" spans="1:8" ht="16.5" thickBot="1">
      <c r="A469" s="15"/>
      <c r="B469" s="45"/>
      <c r="C469" s="45"/>
      <c r="D469" s="30"/>
      <c r="E469" s="30"/>
      <c r="F469" s="55"/>
      <c r="G469" s="28"/>
      <c r="H469" s="53"/>
    </row>
    <row r="470" spans="1:8" ht="15.75">
      <c r="A470" s="92" t="s">
        <v>89</v>
      </c>
      <c r="B470" s="135" t="s">
        <v>40</v>
      </c>
      <c r="C470" s="135" t="s">
        <v>448</v>
      </c>
      <c r="D470" s="94" t="s">
        <v>449</v>
      </c>
      <c r="E470" s="94" t="s">
        <v>450</v>
      </c>
      <c r="F470" s="95">
        <v>49.91</v>
      </c>
      <c r="G470" s="96">
        <v>1</v>
      </c>
      <c r="H470" s="97">
        <f aca="true" t="shared" si="16" ref="H470:H478">F470*G470</f>
        <v>49.91</v>
      </c>
    </row>
    <row r="471" spans="1:8" ht="15.75">
      <c r="A471" s="17"/>
      <c r="B471" s="49" t="s">
        <v>40</v>
      </c>
      <c r="C471" s="49" t="s">
        <v>448</v>
      </c>
      <c r="D471" s="24" t="s">
        <v>451</v>
      </c>
      <c r="E471" s="24" t="s">
        <v>452</v>
      </c>
      <c r="F471" s="27">
        <v>49.91</v>
      </c>
      <c r="G471" s="2">
        <v>2</v>
      </c>
      <c r="H471" s="104">
        <f t="shared" si="16"/>
        <v>99.82</v>
      </c>
    </row>
    <row r="472" spans="1:8" ht="15.75">
      <c r="A472" s="17"/>
      <c r="B472" s="49" t="s">
        <v>40</v>
      </c>
      <c r="C472" s="49" t="s">
        <v>453</v>
      </c>
      <c r="D472" s="24" t="s">
        <v>454</v>
      </c>
      <c r="E472" s="24" t="s">
        <v>455</v>
      </c>
      <c r="F472" s="27">
        <v>11.65</v>
      </c>
      <c r="G472" s="2">
        <v>2</v>
      </c>
      <c r="H472" s="104">
        <f t="shared" si="16"/>
        <v>23.3</v>
      </c>
    </row>
    <row r="473" spans="1:8" ht="15.75">
      <c r="A473" s="17"/>
      <c r="B473" s="49" t="s">
        <v>40</v>
      </c>
      <c r="C473" s="49" t="s">
        <v>456</v>
      </c>
      <c r="D473" s="24" t="s">
        <v>457</v>
      </c>
      <c r="E473" s="24" t="s">
        <v>458</v>
      </c>
      <c r="F473" s="27">
        <v>29.61</v>
      </c>
      <c r="G473" s="2">
        <v>1</v>
      </c>
      <c r="H473" s="104">
        <f t="shared" si="16"/>
        <v>29.61</v>
      </c>
    </row>
    <row r="474" spans="1:8" ht="15.75">
      <c r="A474" s="17"/>
      <c r="B474" s="49" t="s">
        <v>40</v>
      </c>
      <c r="C474" s="49" t="s">
        <v>456</v>
      </c>
      <c r="D474" s="24" t="s">
        <v>459</v>
      </c>
      <c r="E474" s="24" t="s">
        <v>460</v>
      </c>
      <c r="F474" s="27">
        <v>27.9</v>
      </c>
      <c r="G474" s="2">
        <v>3</v>
      </c>
      <c r="H474" s="104">
        <f t="shared" si="16"/>
        <v>83.69999999999999</v>
      </c>
    </row>
    <row r="475" spans="1:8" ht="15.75">
      <c r="A475" s="17"/>
      <c r="B475" s="49" t="s">
        <v>9</v>
      </c>
      <c r="C475" s="49" t="s">
        <v>28</v>
      </c>
      <c r="D475" s="29" t="s">
        <v>461</v>
      </c>
      <c r="E475" s="24" t="s">
        <v>462</v>
      </c>
      <c r="F475" s="27">
        <v>527.31</v>
      </c>
      <c r="G475" s="2">
        <v>1</v>
      </c>
      <c r="H475" s="104">
        <f t="shared" si="16"/>
        <v>527.31</v>
      </c>
    </row>
    <row r="476" spans="1:8" ht="15.75">
      <c r="A476" s="17"/>
      <c r="B476" s="49" t="s">
        <v>40</v>
      </c>
      <c r="C476" s="49" t="s">
        <v>453</v>
      </c>
      <c r="D476" s="24" t="s">
        <v>1198</v>
      </c>
      <c r="E476" s="24" t="s">
        <v>677</v>
      </c>
      <c r="F476" s="6">
        <v>15.75</v>
      </c>
      <c r="G476" s="2">
        <v>2</v>
      </c>
      <c r="H476" s="104">
        <f t="shared" si="16"/>
        <v>31.5</v>
      </c>
    </row>
    <row r="477" spans="1:8" ht="15.75">
      <c r="A477" s="17"/>
      <c r="B477" s="49" t="s">
        <v>40</v>
      </c>
      <c r="C477" s="49" t="s">
        <v>453</v>
      </c>
      <c r="D477" s="24" t="s">
        <v>514</v>
      </c>
      <c r="E477" s="24" t="s">
        <v>678</v>
      </c>
      <c r="F477" s="27">
        <v>14.18</v>
      </c>
      <c r="G477" s="2">
        <v>2</v>
      </c>
      <c r="H477" s="104">
        <f t="shared" si="16"/>
        <v>28.36</v>
      </c>
    </row>
    <row r="478" spans="1:8" ht="16.5" thickBot="1">
      <c r="A478" s="98"/>
      <c r="B478" s="105" t="s">
        <v>40</v>
      </c>
      <c r="C478" s="105" t="s">
        <v>453</v>
      </c>
      <c r="D478" s="100" t="s">
        <v>514</v>
      </c>
      <c r="E478" s="100" t="s">
        <v>679</v>
      </c>
      <c r="F478" s="101">
        <v>14.18</v>
      </c>
      <c r="G478" s="102">
        <v>2</v>
      </c>
      <c r="H478" s="103">
        <f t="shared" si="16"/>
        <v>28.36</v>
      </c>
    </row>
    <row r="479" spans="1:8" ht="15.75">
      <c r="A479" s="15"/>
      <c r="B479" s="45"/>
      <c r="C479" s="45"/>
      <c r="D479" s="30"/>
      <c r="E479" s="30"/>
      <c r="F479" s="55"/>
      <c r="G479" s="85" t="s">
        <v>1296</v>
      </c>
      <c r="H479" s="87">
        <f>SUM(H470:H478)</f>
        <v>901.8699999999999</v>
      </c>
    </row>
    <row r="480" spans="1:8" ht="16.5" thickBot="1">
      <c r="A480" s="15"/>
      <c r="B480" s="45"/>
      <c r="C480" s="45"/>
      <c r="D480" s="30"/>
      <c r="E480" s="30"/>
      <c r="F480" s="55"/>
      <c r="G480" s="28"/>
      <c r="H480" s="53"/>
    </row>
    <row r="481" spans="1:8" ht="15.75">
      <c r="A481" s="92" t="s">
        <v>10</v>
      </c>
      <c r="B481" s="93" t="s">
        <v>13</v>
      </c>
      <c r="C481" s="93" t="s">
        <v>25</v>
      </c>
      <c r="D481" s="94" t="s">
        <v>463</v>
      </c>
      <c r="E481" s="94"/>
      <c r="F481" s="112">
        <v>11.32</v>
      </c>
      <c r="G481" s="96">
        <v>2</v>
      </c>
      <c r="H481" s="97">
        <f>F481*G481</f>
        <v>22.64</v>
      </c>
    </row>
    <row r="482" spans="1:8" ht="15.75">
      <c r="A482" s="17"/>
      <c r="B482" s="31" t="s">
        <v>9</v>
      </c>
      <c r="C482" s="31" t="s">
        <v>28</v>
      </c>
      <c r="D482" s="24" t="s">
        <v>464</v>
      </c>
      <c r="E482" s="24"/>
      <c r="F482" s="27">
        <v>152.46</v>
      </c>
      <c r="G482" s="2">
        <v>1</v>
      </c>
      <c r="H482" s="104">
        <f>F482*G482</f>
        <v>152.46</v>
      </c>
    </row>
    <row r="483" spans="1:8" ht="15.75">
      <c r="A483" s="17"/>
      <c r="B483" s="31" t="s">
        <v>9</v>
      </c>
      <c r="C483" s="31" t="s">
        <v>28</v>
      </c>
      <c r="D483" s="24" t="s">
        <v>465</v>
      </c>
      <c r="E483" s="24"/>
      <c r="F483" s="27">
        <v>203.49</v>
      </c>
      <c r="G483" s="2">
        <v>1</v>
      </c>
      <c r="H483" s="104">
        <f>F483*G483</f>
        <v>203.49</v>
      </c>
    </row>
    <row r="484" spans="1:8" ht="16.5" thickBot="1">
      <c r="A484" s="98"/>
      <c r="B484" s="123" t="s">
        <v>30</v>
      </c>
      <c r="C484" s="123" t="s">
        <v>296</v>
      </c>
      <c r="D484" s="124" t="s">
        <v>1273</v>
      </c>
      <c r="E484" s="124" t="s">
        <v>413</v>
      </c>
      <c r="F484" s="125">
        <v>347.44</v>
      </c>
      <c r="G484" s="125">
        <v>0.1</v>
      </c>
      <c r="H484" s="103">
        <f>F484*G484</f>
        <v>34.744</v>
      </c>
    </row>
    <row r="485" spans="1:8" ht="15.75">
      <c r="A485" s="15"/>
      <c r="B485" s="45"/>
      <c r="C485" s="45"/>
      <c r="D485" s="30"/>
      <c r="E485" s="30"/>
      <c r="F485" s="55"/>
      <c r="G485" s="85" t="s">
        <v>1296</v>
      </c>
      <c r="H485" s="87">
        <f>SUM(H481:H484)</f>
        <v>413.33400000000006</v>
      </c>
    </row>
    <row r="486" spans="1:8" ht="16.5" thickBot="1">
      <c r="A486" s="15"/>
      <c r="B486" s="45"/>
      <c r="C486" s="45"/>
      <c r="D486" s="30"/>
      <c r="E486" s="30"/>
      <c r="F486" s="55"/>
      <c r="G486" s="28"/>
      <c r="H486" s="53"/>
    </row>
    <row r="487" spans="1:8" ht="15.75">
      <c r="A487" s="92" t="s">
        <v>138</v>
      </c>
      <c r="B487" s="93" t="s">
        <v>30</v>
      </c>
      <c r="C487" s="93" t="s">
        <v>296</v>
      </c>
      <c r="D487" s="94" t="s">
        <v>297</v>
      </c>
      <c r="E487" s="94" t="s">
        <v>412</v>
      </c>
      <c r="F487" s="95">
        <v>53.57</v>
      </c>
      <c r="G487" s="96">
        <v>1</v>
      </c>
      <c r="H487" s="97">
        <f aca="true" t="shared" si="17" ref="H487:H494">F487*G487</f>
        <v>53.57</v>
      </c>
    </row>
    <row r="488" spans="1:8" ht="15.75">
      <c r="A488" s="17"/>
      <c r="B488" s="70" t="s">
        <v>30</v>
      </c>
      <c r="C488" s="70" t="s">
        <v>296</v>
      </c>
      <c r="D488" s="71" t="s">
        <v>1273</v>
      </c>
      <c r="E488" s="71" t="s">
        <v>413</v>
      </c>
      <c r="F488" s="72">
        <v>347.44</v>
      </c>
      <c r="G488" s="72">
        <v>0.2</v>
      </c>
      <c r="H488" s="104">
        <f t="shared" si="17"/>
        <v>69.488</v>
      </c>
    </row>
    <row r="489" spans="1:8" ht="15.75">
      <c r="A489" s="17"/>
      <c r="B489" s="31" t="s">
        <v>22</v>
      </c>
      <c r="C489" s="31" t="s">
        <v>116</v>
      </c>
      <c r="D489" s="24" t="s">
        <v>139</v>
      </c>
      <c r="E489" s="24" t="s">
        <v>471</v>
      </c>
      <c r="F489" s="6">
        <v>63.02</v>
      </c>
      <c r="G489" s="2">
        <v>1</v>
      </c>
      <c r="H489" s="104">
        <f t="shared" si="17"/>
        <v>63.02</v>
      </c>
    </row>
    <row r="490" spans="1:8" ht="15.75">
      <c r="A490" s="17"/>
      <c r="B490" s="31" t="s">
        <v>22</v>
      </c>
      <c r="C490" s="31" t="s">
        <v>472</v>
      </c>
      <c r="D490" s="24" t="s">
        <v>473</v>
      </c>
      <c r="E490" s="24" t="s">
        <v>474</v>
      </c>
      <c r="F490" s="6">
        <v>122.76</v>
      </c>
      <c r="G490" s="2">
        <v>1</v>
      </c>
      <c r="H490" s="104">
        <f t="shared" si="17"/>
        <v>122.76</v>
      </c>
    </row>
    <row r="491" spans="1:8" ht="15.75">
      <c r="A491" s="17"/>
      <c r="B491" s="31" t="s">
        <v>49</v>
      </c>
      <c r="C491" s="31" t="s">
        <v>475</v>
      </c>
      <c r="D491" s="24" t="s">
        <v>476</v>
      </c>
      <c r="E491" s="24" t="s">
        <v>477</v>
      </c>
      <c r="F491" s="27">
        <v>26.77</v>
      </c>
      <c r="G491" s="2">
        <v>1</v>
      </c>
      <c r="H491" s="104">
        <f t="shared" si="17"/>
        <v>26.77</v>
      </c>
    </row>
    <row r="492" spans="1:8" ht="15.75">
      <c r="A492" s="17"/>
      <c r="B492" s="31" t="s">
        <v>124</v>
      </c>
      <c r="C492" s="31" t="s">
        <v>478</v>
      </c>
      <c r="D492" s="24" t="s">
        <v>479</v>
      </c>
      <c r="E492" s="24" t="s">
        <v>290</v>
      </c>
      <c r="F492" s="27">
        <v>46.81</v>
      </c>
      <c r="G492" s="2">
        <v>1</v>
      </c>
      <c r="H492" s="104">
        <f t="shared" si="17"/>
        <v>46.81</v>
      </c>
    </row>
    <row r="493" spans="1:8" ht="15.75">
      <c r="A493" s="17"/>
      <c r="B493" s="31" t="s">
        <v>49</v>
      </c>
      <c r="C493" s="31" t="s">
        <v>475</v>
      </c>
      <c r="D493" s="24" t="s">
        <v>480</v>
      </c>
      <c r="E493" s="24" t="s">
        <v>65</v>
      </c>
      <c r="F493" s="27">
        <v>46.31</v>
      </c>
      <c r="G493" s="2">
        <v>1</v>
      </c>
      <c r="H493" s="104">
        <f t="shared" si="17"/>
        <v>46.31</v>
      </c>
    </row>
    <row r="494" spans="1:8" ht="16.5" thickBot="1">
      <c r="A494" s="98"/>
      <c r="B494" s="99" t="s">
        <v>49</v>
      </c>
      <c r="C494" s="99" t="s">
        <v>475</v>
      </c>
      <c r="D494" s="100" t="s">
        <v>481</v>
      </c>
      <c r="E494" s="100" t="s">
        <v>482</v>
      </c>
      <c r="F494" s="101">
        <v>17.95</v>
      </c>
      <c r="G494" s="102">
        <v>1</v>
      </c>
      <c r="H494" s="103">
        <f t="shared" si="17"/>
        <v>17.95</v>
      </c>
    </row>
    <row r="495" spans="1:8" ht="15.75">
      <c r="A495" s="15"/>
      <c r="B495" s="45"/>
      <c r="C495" s="45"/>
      <c r="D495" s="30"/>
      <c r="E495" s="30"/>
      <c r="F495" s="55"/>
      <c r="G495" s="85" t="s">
        <v>1296</v>
      </c>
      <c r="H495" s="87">
        <f>SUM(H487:H494)</f>
        <v>446.678</v>
      </c>
    </row>
    <row r="496" spans="1:8" ht="15.75">
      <c r="A496" s="15"/>
      <c r="B496" s="45"/>
      <c r="C496" s="45"/>
      <c r="D496" s="30"/>
      <c r="E496" s="30"/>
      <c r="F496" s="55"/>
      <c r="G496" s="28"/>
      <c r="H496" s="53"/>
    </row>
    <row r="497" spans="1:8" ht="16.5" thickBot="1">
      <c r="A497" s="15"/>
      <c r="B497" s="45"/>
      <c r="C497" s="45"/>
      <c r="D497" s="30"/>
      <c r="E497" s="30"/>
      <c r="F497" s="55"/>
      <c r="G497" s="28"/>
      <c r="H497" s="53"/>
    </row>
    <row r="498" spans="1:8" ht="15.75">
      <c r="A498" s="92" t="s">
        <v>162</v>
      </c>
      <c r="B498" s="93" t="s">
        <v>16</v>
      </c>
      <c r="C498" s="93" t="s">
        <v>44</v>
      </c>
      <c r="D498" s="94" t="s">
        <v>483</v>
      </c>
      <c r="E498" s="94" t="s">
        <v>484</v>
      </c>
      <c r="F498" s="95">
        <v>168.21</v>
      </c>
      <c r="G498" s="96">
        <v>1</v>
      </c>
      <c r="H498" s="97">
        <f aca="true" t="shared" si="18" ref="H498:H512">F498*G498</f>
        <v>168.21</v>
      </c>
    </row>
    <row r="499" spans="1:8" ht="15.75">
      <c r="A499" s="17"/>
      <c r="B499" s="31" t="s">
        <v>16</v>
      </c>
      <c r="C499" s="31" t="s">
        <v>44</v>
      </c>
      <c r="D499" s="24" t="s">
        <v>483</v>
      </c>
      <c r="E499" s="24" t="s">
        <v>485</v>
      </c>
      <c r="F499" s="6">
        <v>168.21</v>
      </c>
      <c r="G499" s="2">
        <v>1</v>
      </c>
      <c r="H499" s="104">
        <f t="shared" si="18"/>
        <v>168.21</v>
      </c>
    </row>
    <row r="500" spans="1:8" ht="15.75">
      <c r="A500" s="17"/>
      <c r="B500" s="31" t="s">
        <v>16</v>
      </c>
      <c r="C500" s="31" t="s">
        <v>44</v>
      </c>
      <c r="D500" s="24" t="s">
        <v>483</v>
      </c>
      <c r="E500" s="24" t="s">
        <v>486</v>
      </c>
      <c r="F500" s="6">
        <v>168.21</v>
      </c>
      <c r="G500" s="2">
        <v>1</v>
      </c>
      <c r="H500" s="104">
        <f t="shared" si="18"/>
        <v>168.21</v>
      </c>
    </row>
    <row r="501" spans="1:8" ht="15.75">
      <c r="A501" s="17"/>
      <c r="B501" s="31" t="s">
        <v>16</v>
      </c>
      <c r="C501" s="31" t="s">
        <v>487</v>
      </c>
      <c r="D501" s="24" t="s">
        <v>488</v>
      </c>
      <c r="E501" s="24" t="s">
        <v>39</v>
      </c>
      <c r="F501" s="27">
        <v>148.05</v>
      </c>
      <c r="G501" s="2">
        <v>1</v>
      </c>
      <c r="H501" s="104">
        <f t="shared" si="18"/>
        <v>148.05</v>
      </c>
    </row>
    <row r="502" spans="1:8" ht="15.75">
      <c r="A502" s="17"/>
      <c r="B502" s="31" t="s">
        <v>16</v>
      </c>
      <c r="C502" s="31" t="s">
        <v>487</v>
      </c>
      <c r="D502" s="24" t="s">
        <v>488</v>
      </c>
      <c r="E502" s="24" t="s">
        <v>489</v>
      </c>
      <c r="F502" s="27">
        <v>148.05</v>
      </c>
      <c r="G502" s="2">
        <v>1</v>
      </c>
      <c r="H502" s="104">
        <f t="shared" si="18"/>
        <v>148.05</v>
      </c>
    </row>
    <row r="503" spans="1:8" ht="15.75">
      <c r="A503" s="17"/>
      <c r="B503" s="31" t="s">
        <v>16</v>
      </c>
      <c r="C503" s="31" t="s">
        <v>487</v>
      </c>
      <c r="D503" s="24" t="s">
        <v>490</v>
      </c>
      <c r="E503" s="24" t="s">
        <v>491</v>
      </c>
      <c r="F503" s="27">
        <v>81.27</v>
      </c>
      <c r="G503" s="2">
        <v>1</v>
      </c>
      <c r="H503" s="104">
        <f t="shared" si="18"/>
        <v>81.27</v>
      </c>
    </row>
    <row r="504" spans="1:8" ht="15.75">
      <c r="A504" s="17"/>
      <c r="B504" s="31" t="s">
        <v>16</v>
      </c>
      <c r="C504" s="31" t="s">
        <v>487</v>
      </c>
      <c r="D504" s="24" t="s">
        <v>490</v>
      </c>
      <c r="E504" s="24" t="s">
        <v>160</v>
      </c>
      <c r="F504" s="27">
        <v>81.27</v>
      </c>
      <c r="G504" s="2">
        <v>1</v>
      </c>
      <c r="H504" s="104">
        <f t="shared" si="18"/>
        <v>81.27</v>
      </c>
    </row>
    <row r="505" spans="1:8" ht="15.75">
      <c r="A505" s="17"/>
      <c r="B505" s="31" t="s">
        <v>16</v>
      </c>
      <c r="C505" s="31" t="s">
        <v>487</v>
      </c>
      <c r="D505" s="24" t="s">
        <v>47</v>
      </c>
      <c r="E505" s="24" t="s">
        <v>160</v>
      </c>
      <c r="F505" s="27">
        <v>52.61</v>
      </c>
      <c r="G505" s="2">
        <v>1</v>
      </c>
      <c r="H505" s="104">
        <f t="shared" si="18"/>
        <v>52.61</v>
      </c>
    </row>
    <row r="506" spans="1:8" ht="15.75">
      <c r="A506" s="17"/>
      <c r="B506" s="31" t="s">
        <v>16</v>
      </c>
      <c r="C506" s="31" t="s">
        <v>487</v>
      </c>
      <c r="D506" s="24" t="s">
        <v>47</v>
      </c>
      <c r="E506" s="24" t="s">
        <v>492</v>
      </c>
      <c r="F506" s="27">
        <v>52.61</v>
      </c>
      <c r="G506" s="2">
        <v>1</v>
      </c>
      <c r="H506" s="104">
        <f t="shared" si="18"/>
        <v>52.61</v>
      </c>
    </row>
    <row r="507" spans="1:8" ht="15.75">
      <c r="A507" s="17"/>
      <c r="B507" s="31" t="s">
        <v>16</v>
      </c>
      <c r="C507" s="31" t="s">
        <v>487</v>
      </c>
      <c r="D507" s="24" t="s">
        <v>47</v>
      </c>
      <c r="E507" s="24" t="s">
        <v>493</v>
      </c>
      <c r="F507" s="27">
        <v>52.61</v>
      </c>
      <c r="G507" s="2">
        <v>1</v>
      </c>
      <c r="H507" s="104">
        <f t="shared" si="18"/>
        <v>52.61</v>
      </c>
    </row>
    <row r="508" spans="1:8" ht="15.75">
      <c r="A508" s="17"/>
      <c r="B508" s="31" t="s">
        <v>16</v>
      </c>
      <c r="C508" s="31" t="s">
        <v>487</v>
      </c>
      <c r="D508" s="24" t="s">
        <v>494</v>
      </c>
      <c r="E508" s="24" t="s">
        <v>67</v>
      </c>
      <c r="F508" s="27">
        <v>21.11</v>
      </c>
      <c r="G508" s="2">
        <v>1</v>
      </c>
      <c r="H508" s="104">
        <f t="shared" si="18"/>
        <v>21.11</v>
      </c>
    </row>
    <row r="509" spans="1:8" ht="15.75">
      <c r="A509" s="17"/>
      <c r="B509" s="31" t="s">
        <v>16</v>
      </c>
      <c r="C509" s="31" t="s">
        <v>487</v>
      </c>
      <c r="D509" s="24" t="s">
        <v>494</v>
      </c>
      <c r="E509" s="24" t="s">
        <v>160</v>
      </c>
      <c r="F509" s="27">
        <v>21.11</v>
      </c>
      <c r="G509" s="2">
        <v>1</v>
      </c>
      <c r="H509" s="104">
        <f t="shared" si="18"/>
        <v>21.11</v>
      </c>
    </row>
    <row r="510" spans="1:8" ht="15.75">
      <c r="A510" s="17"/>
      <c r="B510" s="31" t="s">
        <v>16</v>
      </c>
      <c r="C510" s="31" t="s">
        <v>487</v>
      </c>
      <c r="D510" s="24" t="s">
        <v>494</v>
      </c>
      <c r="E510" s="24" t="s">
        <v>495</v>
      </c>
      <c r="F510" s="27">
        <v>21.11</v>
      </c>
      <c r="G510" s="2">
        <v>1</v>
      </c>
      <c r="H510" s="104">
        <f t="shared" si="18"/>
        <v>21.11</v>
      </c>
    </row>
    <row r="511" spans="1:8" ht="15.75">
      <c r="A511" s="17"/>
      <c r="B511" s="31" t="s">
        <v>16</v>
      </c>
      <c r="C511" s="31" t="s">
        <v>487</v>
      </c>
      <c r="D511" s="24" t="s">
        <v>494</v>
      </c>
      <c r="E511" s="24" t="s">
        <v>496</v>
      </c>
      <c r="F511" s="27">
        <v>21.11</v>
      </c>
      <c r="G511" s="2">
        <v>1</v>
      </c>
      <c r="H511" s="104">
        <f t="shared" si="18"/>
        <v>21.11</v>
      </c>
    </row>
    <row r="512" spans="1:8" ht="15.75">
      <c r="A512" s="17"/>
      <c r="B512" s="31" t="s">
        <v>16</v>
      </c>
      <c r="C512" s="31" t="s">
        <v>44</v>
      </c>
      <c r="D512" s="24" t="s">
        <v>165</v>
      </c>
      <c r="E512" s="24" t="s">
        <v>166</v>
      </c>
      <c r="F512" s="6">
        <v>83.79</v>
      </c>
      <c r="G512" s="3">
        <v>1</v>
      </c>
      <c r="H512" s="104">
        <f t="shared" si="18"/>
        <v>83.79</v>
      </c>
    </row>
    <row r="513" spans="1:8" ht="15.75">
      <c r="A513" s="17"/>
      <c r="B513" s="49" t="s">
        <v>13</v>
      </c>
      <c r="C513" s="49" t="s">
        <v>163</v>
      </c>
      <c r="D513" s="67" t="s">
        <v>1226</v>
      </c>
      <c r="E513" s="68" t="s">
        <v>1227</v>
      </c>
      <c r="F513" s="67">
        <v>198.45</v>
      </c>
      <c r="G513" s="69">
        <v>0.2</v>
      </c>
      <c r="H513" s="104">
        <f>F513*G513</f>
        <v>39.69</v>
      </c>
    </row>
    <row r="514" spans="1:8" ht="15.75">
      <c r="A514" s="17"/>
      <c r="B514" s="49" t="s">
        <v>13</v>
      </c>
      <c r="C514" s="49" t="s">
        <v>163</v>
      </c>
      <c r="D514" s="67" t="s">
        <v>1226</v>
      </c>
      <c r="E514" s="68" t="s">
        <v>1228</v>
      </c>
      <c r="F514" s="67">
        <v>198.45</v>
      </c>
      <c r="G514" s="69">
        <v>0.2</v>
      </c>
      <c r="H514" s="104">
        <f>F514*G514</f>
        <v>39.69</v>
      </c>
    </row>
    <row r="515" spans="1:8" ht="16.5" thickBot="1">
      <c r="A515" s="98"/>
      <c r="B515" s="105" t="s">
        <v>13</v>
      </c>
      <c r="C515" s="105" t="s">
        <v>163</v>
      </c>
      <c r="D515" s="106" t="s">
        <v>1226</v>
      </c>
      <c r="E515" s="107" t="s">
        <v>1229</v>
      </c>
      <c r="F515" s="106">
        <v>198.45</v>
      </c>
      <c r="G515" s="108">
        <v>0.2</v>
      </c>
      <c r="H515" s="103">
        <f>F515*G515</f>
        <v>39.69</v>
      </c>
    </row>
    <row r="516" spans="1:8" ht="15.75">
      <c r="A516" s="15"/>
      <c r="B516" s="45"/>
      <c r="C516" s="45"/>
      <c r="D516" s="30"/>
      <c r="E516" s="30"/>
      <c r="F516" s="55"/>
      <c r="G516" s="85" t="s">
        <v>1296</v>
      </c>
      <c r="H516" s="87">
        <f>SUM(H498:H515)</f>
        <v>1408.3999999999996</v>
      </c>
    </row>
    <row r="517" spans="1:8" ht="16.5" thickBot="1">
      <c r="A517" s="15"/>
      <c r="B517" s="45"/>
      <c r="C517" s="45"/>
      <c r="D517" s="30"/>
      <c r="E517" s="30"/>
      <c r="F517" s="55"/>
      <c r="G517" s="28"/>
      <c r="H517" s="53"/>
    </row>
    <row r="518" spans="1:8" ht="15.75">
      <c r="A518" s="92" t="s">
        <v>497</v>
      </c>
      <c r="B518" s="93" t="s">
        <v>40</v>
      </c>
      <c r="C518" s="93" t="s">
        <v>498</v>
      </c>
      <c r="D518" s="94" t="s">
        <v>499</v>
      </c>
      <c r="E518" s="94" t="s">
        <v>500</v>
      </c>
      <c r="F518" s="112">
        <v>44.1</v>
      </c>
      <c r="G518" s="96">
        <v>1</v>
      </c>
      <c r="H518" s="97">
        <f aca="true" t="shared" si="19" ref="H518:H578">F518*G518</f>
        <v>44.1</v>
      </c>
    </row>
    <row r="519" spans="1:8" ht="15.75">
      <c r="A519" s="17"/>
      <c r="B519" s="31" t="s">
        <v>40</v>
      </c>
      <c r="C519" s="31" t="s">
        <v>501</v>
      </c>
      <c r="D519" s="30" t="s">
        <v>502</v>
      </c>
      <c r="E519" s="24" t="s">
        <v>503</v>
      </c>
      <c r="F519" s="27">
        <v>15.21</v>
      </c>
      <c r="G519" s="2">
        <v>1</v>
      </c>
      <c r="H519" s="104">
        <f t="shared" si="19"/>
        <v>15.21</v>
      </c>
    </row>
    <row r="520" spans="1:8" ht="15.75">
      <c r="A520" s="17"/>
      <c r="B520" s="31" t="s">
        <v>40</v>
      </c>
      <c r="C520" s="31" t="s">
        <v>501</v>
      </c>
      <c r="D520" s="24" t="s">
        <v>504</v>
      </c>
      <c r="E520" s="24" t="s">
        <v>505</v>
      </c>
      <c r="F520" s="27">
        <v>19.54</v>
      </c>
      <c r="G520" s="2">
        <v>1</v>
      </c>
      <c r="H520" s="104">
        <f t="shared" si="19"/>
        <v>19.54</v>
      </c>
    </row>
    <row r="521" spans="1:8" ht="15.75">
      <c r="A521" s="17"/>
      <c r="B521" s="31" t="s">
        <v>40</v>
      </c>
      <c r="C521" s="31" t="s">
        <v>501</v>
      </c>
      <c r="D521" s="24" t="s">
        <v>506</v>
      </c>
      <c r="E521" s="24" t="s">
        <v>503</v>
      </c>
      <c r="F521" s="27">
        <v>27.37</v>
      </c>
      <c r="G521" s="2">
        <v>1</v>
      </c>
      <c r="H521" s="104">
        <f t="shared" si="19"/>
        <v>27.37</v>
      </c>
    </row>
    <row r="522" spans="1:8" ht="15.75">
      <c r="A522" s="17"/>
      <c r="B522" s="49" t="s">
        <v>40</v>
      </c>
      <c r="C522" s="31" t="s">
        <v>41</v>
      </c>
      <c r="D522" s="24" t="s">
        <v>507</v>
      </c>
      <c r="E522" s="24" t="s">
        <v>508</v>
      </c>
      <c r="F522" s="27">
        <v>8.51</v>
      </c>
      <c r="G522" s="2">
        <v>1</v>
      </c>
      <c r="H522" s="104">
        <f t="shared" si="19"/>
        <v>8.51</v>
      </c>
    </row>
    <row r="523" spans="1:8" ht="15.75">
      <c r="A523" s="17"/>
      <c r="B523" s="49" t="s">
        <v>40</v>
      </c>
      <c r="C523" s="31" t="s">
        <v>41</v>
      </c>
      <c r="D523" s="24" t="s">
        <v>101</v>
      </c>
      <c r="E523" s="24" t="s">
        <v>509</v>
      </c>
      <c r="F523" s="27">
        <v>13.55</v>
      </c>
      <c r="G523" s="2">
        <v>1</v>
      </c>
      <c r="H523" s="104">
        <f t="shared" si="19"/>
        <v>13.55</v>
      </c>
    </row>
    <row r="524" spans="1:8" ht="15.75">
      <c r="A524" s="17"/>
      <c r="B524" s="49" t="s">
        <v>40</v>
      </c>
      <c r="C524" s="31" t="s">
        <v>41</v>
      </c>
      <c r="D524" s="24" t="s">
        <v>257</v>
      </c>
      <c r="E524" s="24" t="s">
        <v>258</v>
      </c>
      <c r="F524" s="27">
        <v>94.5</v>
      </c>
      <c r="G524" s="2">
        <v>1</v>
      </c>
      <c r="H524" s="104">
        <f t="shared" si="19"/>
        <v>94.5</v>
      </c>
    </row>
    <row r="525" spans="1:8" ht="15.75">
      <c r="A525" s="17"/>
      <c r="B525" s="49" t="s">
        <v>40</v>
      </c>
      <c r="C525" s="31" t="s">
        <v>41</v>
      </c>
      <c r="D525" s="24" t="s">
        <v>510</v>
      </c>
      <c r="E525" s="24" t="s">
        <v>511</v>
      </c>
      <c r="F525" s="27">
        <v>43.15</v>
      </c>
      <c r="G525" s="2">
        <v>1</v>
      </c>
      <c r="H525" s="104">
        <f t="shared" si="19"/>
        <v>43.15</v>
      </c>
    </row>
    <row r="526" spans="1:8" ht="15.75">
      <c r="A526" s="17"/>
      <c r="B526" s="49" t="s">
        <v>40</v>
      </c>
      <c r="C526" s="31" t="s">
        <v>453</v>
      </c>
      <c r="D526" s="24" t="s">
        <v>512</v>
      </c>
      <c r="E526" s="24" t="s">
        <v>513</v>
      </c>
      <c r="F526" s="27">
        <v>10.24</v>
      </c>
      <c r="G526" s="2">
        <v>1</v>
      </c>
      <c r="H526" s="104">
        <f t="shared" si="19"/>
        <v>10.24</v>
      </c>
    </row>
    <row r="527" spans="1:8" ht="15.75">
      <c r="A527" s="17"/>
      <c r="B527" s="49" t="s">
        <v>40</v>
      </c>
      <c r="C527" s="31" t="s">
        <v>453</v>
      </c>
      <c r="D527" s="24" t="s">
        <v>514</v>
      </c>
      <c r="E527" s="24" t="s">
        <v>515</v>
      </c>
      <c r="F527" s="27">
        <v>14.18</v>
      </c>
      <c r="G527" s="2">
        <v>1</v>
      </c>
      <c r="H527" s="104">
        <f t="shared" si="19"/>
        <v>14.18</v>
      </c>
    </row>
    <row r="528" spans="1:8" ht="15.75">
      <c r="A528" s="17"/>
      <c r="B528" s="49" t="s">
        <v>40</v>
      </c>
      <c r="C528" s="31" t="s">
        <v>453</v>
      </c>
      <c r="D528" s="24" t="s">
        <v>454</v>
      </c>
      <c r="E528" s="24" t="s">
        <v>503</v>
      </c>
      <c r="F528" s="27">
        <v>11.65</v>
      </c>
      <c r="G528" s="2">
        <v>1</v>
      </c>
      <c r="H528" s="104">
        <f t="shared" si="19"/>
        <v>11.65</v>
      </c>
    </row>
    <row r="529" spans="1:8" ht="15.75">
      <c r="A529" s="17"/>
      <c r="B529" s="49" t="s">
        <v>40</v>
      </c>
      <c r="C529" s="31" t="s">
        <v>453</v>
      </c>
      <c r="D529" s="24" t="s">
        <v>397</v>
      </c>
      <c r="E529" s="24" t="s">
        <v>153</v>
      </c>
      <c r="F529" s="27">
        <v>18.27</v>
      </c>
      <c r="G529" s="2">
        <v>1</v>
      </c>
      <c r="H529" s="104">
        <f t="shared" si="19"/>
        <v>18.27</v>
      </c>
    </row>
    <row r="530" spans="1:8" ht="15.75">
      <c r="A530" s="17"/>
      <c r="B530" s="49" t="s">
        <v>40</v>
      </c>
      <c r="C530" s="31" t="s">
        <v>453</v>
      </c>
      <c r="D530" s="24" t="s">
        <v>398</v>
      </c>
      <c r="E530" s="24" t="s">
        <v>153</v>
      </c>
      <c r="F530" s="27">
        <v>29.93</v>
      </c>
      <c r="G530" s="2">
        <v>2</v>
      </c>
      <c r="H530" s="104">
        <f t="shared" si="19"/>
        <v>59.86</v>
      </c>
    </row>
    <row r="531" spans="1:8" ht="15.75">
      <c r="A531" s="17"/>
      <c r="B531" s="49" t="s">
        <v>40</v>
      </c>
      <c r="C531" s="31" t="s">
        <v>453</v>
      </c>
      <c r="D531" s="24" t="s">
        <v>516</v>
      </c>
      <c r="E531" s="24" t="s">
        <v>503</v>
      </c>
      <c r="F531" s="27">
        <v>17.95</v>
      </c>
      <c r="G531" s="2">
        <v>1</v>
      </c>
      <c r="H531" s="104">
        <f t="shared" si="19"/>
        <v>17.95</v>
      </c>
    </row>
    <row r="532" spans="1:8" ht="15.75">
      <c r="A532" s="17"/>
      <c r="B532" s="31" t="s">
        <v>16</v>
      </c>
      <c r="C532" s="31" t="s">
        <v>189</v>
      </c>
      <c r="D532" s="24" t="s">
        <v>517</v>
      </c>
      <c r="E532" s="24" t="s">
        <v>518</v>
      </c>
      <c r="F532" s="27">
        <v>40.63</v>
      </c>
      <c r="G532" s="2">
        <v>1</v>
      </c>
      <c r="H532" s="104">
        <f t="shared" si="19"/>
        <v>40.63</v>
      </c>
    </row>
    <row r="533" spans="1:8" ht="15.75">
      <c r="A533" s="17"/>
      <c r="B533" s="31" t="s">
        <v>16</v>
      </c>
      <c r="C533" s="31" t="s">
        <v>189</v>
      </c>
      <c r="D533" s="37" t="s">
        <v>517</v>
      </c>
      <c r="E533" s="24" t="s">
        <v>39</v>
      </c>
      <c r="F533" s="27">
        <v>40.63</v>
      </c>
      <c r="G533" s="2">
        <v>1</v>
      </c>
      <c r="H533" s="104">
        <f t="shared" si="19"/>
        <v>40.63</v>
      </c>
    </row>
    <row r="534" spans="1:8" ht="15.75">
      <c r="A534" s="17"/>
      <c r="B534" s="31" t="s">
        <v>16</v>
      </c>
      <c r="C534" s="31" t="s">
        <v>66</v>
      </c>
      <c r="D534" s="24" t="s">
        <v>519</v>
      </c>
      <c r="E534" s="24" t="s">
        <v>520</v>
      </c>
      <c r="F534" s="27">
        <v>33.26</v>
      </c>
      <c r="G534" s="2">
        <v>1</v>
      </c>
      <c r="H534" s="104">
        <f t="shared" si="19"/>
        <v>33.26</v>
      </c>
    </row>
    <row r="535" spans="1:8" ht="15.75">
      <c r="A535" s="17"/>
      <c r="B535" s="31" t="s">
        <v>16</v>
      </c>
      <c r="C535" s="31" t="s">
        <v>66</v>
      </c>
      <c r="D535" s="24" t="s">
        <v>519</v>
      </c>
      <c r="E535" s="24" t="s">
        <v>521</v>
      </c>
      <c r="F535" s="27">
        <v>33.26</v>
      </c>
      <c r="G535" s="2">
        <v>1</v>
      </c>
      <c r="H535" s="104">
        <f t="shared" si="19"/>
        <v>33.26</v>
      </c>
    </row>
    <row r="536" spans="1:8" ht="15.75">
      <c r="A536" s="17"/>
      <c r="B536" s="31" t="s">
        <v>16</v>
      </c>
      <c r="C536" s="31" t="s">
        <v>66</v>
      </c>
      <c r="D536" s="24" t="s">
        <v>519</v>
      </c>
      <c r="E536" s="24" t="s">
        <v>522</v>
      </c>
      <c r="F536" s="27">
        <v>33.26</v>
      </c>
      <c r="G536" s="2">
        <v>1</v>
      </c>
      <c r="H536" s="104">
        <f t="shared" si="19"/>
        <v>33.26</v>
      </c>
    </row>
    <row r="537" spans="1:8" ht="15.75">
      <c r="A537" s="17"/>
      <c r="B537" s="31" t="s">
        <v>16</v>
      </c>
      <c r="C537" s="31" t="s">
        <v>66</v>
      </c>
      <c r="D537" s="24" t="s">
        <v>523</v>
      </c>
      <c r="E537" s="24" t="s">
        <v>520</v>
      </c>
      <c r="F537" s="27">
        <v>43.47</v>
      </c>
      <c r="G537" s="2">
        <v>1</v>
      </c>
      <c r="H537" s="104">
        <f t="shared" si="19"/>
        <v>43.47</v>
      </c>
    </row>
    <row r="538" spans="1:8" ht="15.75">
      <c r="A538" s="17"/>
      <c r="B538" s="31" t="s">
        <v>16</v>
      </c>
      <c r="C538" s="31" t="s">
        <v>66</v>
      </c>
      <c r="D538" s="24" t="s">
        <v>523</v>
      </c>
      <c r="E538" s="24" t="s">
        <v>521</v>
      </c>
      <c r="F538" s="27">
        <v>43.47</v>
      </c>
      <c r="G538" s="2">
        <v>1</v>
      </c>
      <c r="H538" s="104">
        <f t="shared" si="19"/>
        <v>43.47</v>
      </c>
    </row>
    <row r="539" spans="1:8" ht="15.75">
      <c r="A539" s="17"/>
      <c r="B539" s="31" t="s">
        <v>16</v>
      </c>
      <c r="C539" s="31" t="s">
        <v>66</v>
      </c>
      <c r="D539" s="24" t="s">
        <v>523</v>
      </c>
      <c r="E539" s="30" t="s">
        <v>522</v>
      </c>
      <c r="F539" s="27">
        <v>43.47</v>
      </c>
      <c r="G539" s="2">
        <v>1</v>
      </c>
      <c r="H539" s="104">
        <f t="shared" si="19"/>
        <v>43.47</v>
      </c>
    </row>
    <row r="540" spans="1:8" ht="15.75">
      <c r="A540" s="17"/>
      <c r="B540" s="31" t="s">
        <v>16</v>
      </c>
      <c r="C540" s="31" t="s">
        <v>66</v>
      </c>
      <c r="D540" s="24" t="s">
        <v>524</v>
      </c>
      <c r="E540" s="24" t="s">
        <v>525</v>
      </c>
      <c r="F540" s="27">
        <v>44.73</v>
      </c>
      <c r="G540" s="2">
        <v>1</v>
      </c>
      <c r="H540" s="104">
        <f t="shared" si="19"/>
        <v>44.73</v>
      </c>
    </row>
    <row r="541" spans="1:8" ht="15.75">
      <c r="A541" s="17"/>
      <c r="B541" s="31" t="s">
        <v>16</v>
      </c>
      <c r="C541" s="31" t="s">
        <v>66</v>
      </c>
      <c r="D541" s="24" t="s">
        <v>524</v>
      </c>
      <c r="E541" s="30" t="s">
        <v>526</v>
      </c>
      <c r="F541" s="27">
        <v>44.73</v>
      </c>
      <c r="G541" s="2">
        <v>1</v>
      </c>
      <c r="H541" s="104">
        <f t="shared" si="19"/>
        <v>44.73</v>
      </c>
    </row>
    <row r="542" spans="1:8" ht="15.75">
      <c r="A542" s="17"/>
      <c r="B542" s="31" t="s">
        <v>16</v>
      </c>
      <c r="C542" s="31" t="s">
        <v>66</v>
      </c>
      <c r="D542" s="24" t="s">
        <v>90</v>
      </c>
      <c r="E542" s="24" t="s">
        <v>520</v>
      </c>
      <c r="F542" s="27">
        <v>23.31</v>
      </c>
      <c r="G542" s="2">
        <v>1</v>
      </c>
      <c r="H542" s="104">
        <f t="shared" si="19"/>
        <v>23.31</v>
      </c>
    </row>
    <row r="543" spans="1:8" ht="15.75">
      <c r="A543" s="17"/>
      <c r="B543" s="31" t="s">
        <v>16</v>
      </c>
      <c r="C543" s="31" t="s">
        <v>66</v>
      </c>
      <c r="D543" s="24" t="s">
        <v>90</v>
      </c>
      <c r="E543" s="24" t="s">
        <v>521</v>
      </c>
      <c r="F543" s="27">
        <v>23.31</v>
      </c>
      <c r="G543" s="2">
        <v>1</v>
      </c>
      <c r="H543" s="104">
        <f t="shared" si="19"/>
        <v>23.31</v>
      </c>
    </row>
    <row r="544" spans="1:8" ht="15.75">
      <c r="A544" s="17"/>
      <c r="B544" s="31" t="s">
        <v>16</v>
      </c>
      <c r="C544" s="31" t="s">
        <v>66</v>
      </c>
      <c r="D544" s="25" t="s">
        <v>90</v>
      </c>
      <c r="E544" s="25" t="s">
        <v>522</v>
      </c>
      <c r="F544" s="57">
        <v>23.31</v>
      </c>
      <c r="G544" s="43">
        <v>1</v>
      </c>
      <c r="H544" s="104">
        <f t="shared" si="19"/>
        <v>23.31</v>
      </c>
    </row>
    <row r="545" spans="1:8" ht="15.75">
      <c r="A545" s="17"/>
      <c r="B545" s="31" t="s">
        <v>16</v>
      </c>
      <c r="C545" s="33" t="s">
        <v>46</v>
      </c>
      <c r="D545" s="24" t="s">
        <v>527</v>
      </c>
      <c r="E545" s="24" t="s">
        <v>528</v>
      </c>
      <c r="F545" s="27">
        <v>55.76</v>
      </c>
      <c r="G545" s="2">
        <v>1</v>
      </c>
      <c r="H545" s="104">
        <f t="shared" si="19"/>
        <v>55.76</v>
      </c>
    </row>
    <row r="546" spans="1:8" ht="15.75">
      <c r="A546" s="17"/>
      <c r="B546" s="31" t="s">
        <v>16</v>
      </c>
      <c r="C546" s="33" t="s">
        <v>46</v>
      </c>
      <c r="D546" s="24" t="s">
        <v>128</v>
      </c>
      <c r="E546" s="24" t="s">
        <v>67</v>
      </c>
      <c r="F546" s="27">
        <v>29.61</v>
      </c>
      <c r="G546" s="2">
        <v>1</v>
      </c>
      <c r="H546" s="104">
        <f t="shared" si="19"/>
        <v>29.61</v>
      </c>
    </row>
    <row r="547" spans="1:8" ht="15.75">
      <c r="A547" s="17"/>
      <c r="B547" s="31" t="s">
        <v>16</v>
      </c>
      <c r="C547" s="33" t="s">
        <v>46</v>
      </c>
      <c r="D547" s="24" t="s">
        <v>128</v>
      </c>
      <c r="E547" s="24" t="s">
        <v>529</v>
      </c>
      <c r="F547" s="27">
        <v>29.61</v>
      </c>
      <c r="G547" s="2">
        <v>1</v>
      </c>
      <c r="H547" s="104">
        <f t="shared" si="19"/>
        <v>29.61</v>
      </c>
    </row>
    <row r="548" spans="1:8" ht="15.75">
      <c r="A548" s="17"/>
      <c r="B548" s="31" t="s">
        <v>16</v>
      </c>
      <c r="C548" s="33" t="s">
        <v>46</v>
      </c>
      <c r="D548" s="24" t="s">
        <v>128</v>
      </c>
      <c r="E548" s="24" t="s">
        <v>530</v>
      </c>
      <c r="F548" s="27">
        <v>29.61</v>
      </c>
      <c r="G548" s="2">
        <v>1</v>
      </c>
      <c r="H548" s="104">
        <f t="shared" si="19"/>
        <v>29.61</v>
      </c>
    </row>
    <row r="549" spans="1:8" ht="15.75">
      <c r="A549" s="17"/>
      <c r="B549" s="31" t="s">
        <v>16</v>
      </c>
      <c r="C549" s="33" t="s">
        <v>46</v>
      </c>
      <c r="D549" s="24" t="s">
        <v>531</v>
      </c>
      <c r="E549" s="24" t="s">
        <v>39</v>
      </c>
      <c r="F549" s="27">
        <v>46.94</v>
      </c>
      <c r="G549" s="2">
        <v>1</v>
      </c>
      <c r="H549" s="104">
        <f t="shared" si="19"/>
        <v>46.94</v>
      </c>
    </row>
    <row r="550" spans="1:8" ht="15.75">
      <c r="A550" s="17"/>
      <c r="B550" s="31" t="s">
        <v>16</v>
      </c>
      <c r="C550" s="33" t="s">
        <v>46</v>
      </c>
      <c r="D550" s="24" t="s">
        <v>532</v>
      </c>
      <c r="E550" s="24" t="s">
        <v>528</v>
      </c>
      <c r="F550" s="27">
        <v>29.17</v>
      </c>
      <c r="G550" s="2">
        <v>1</v>
      </c>
      <c r="H550" s="104">
        <f t="shared" si="19"/>
        <v>29.17</v>
      </c>
    </row>
    <row r="551" spans="1:8" ht="15.75">
      <c r="A551" s="17"/>
      <c r="B551" s="31" t="s">
        <v>16</v>
      </c>
      <c r="C551" s="33" t="s">
        <v>46</v>
      </c>
      <c r="D551" s="24" t="s">
        <v>494</v>
      </c>
      <c r="E551" s="24" t="s">
        <v>67</v>
      </c>
      <c r="F551" s="27">
        <v>21.11</v>
      </c>
      <c r="G551" s="2">
        <v>1</v>
      </c>
      <c r="H551" s="104">
        <f t="shared" si="19"/>
        <v>21.11</v>
      </c>
    </row>
    <row r="552" spans="1:8" ht="15.75">
      <c r="A552" s="17"/>
      <c r="B552" s="31" t="s">
        <v>16</v>
      </c>
      <c r="C552" s="33" t="s">
        <v>46</v>
      </c>
      <c r="D552" s="24" t="s">
        <v>494</v>
      </c>
      <c r="E552" s="24" t="s">
        <v>529</v>
      </c>
      <c r="F552" s="27">
        <v>21.11</v>
      </c>
      <c r="G552" s="2">
        <v>1</v>
      </c>
      <c r="H552" s="104">
        <f t="shared" si="19"/>
        <v>21.11</v>
      </c>
    </row>
    <row r="553" spans="1:8" ht="15.75">
      <c r="A553" s="17"/>
      <c r="B553" s="31" t="s">
        <v>16</v>
      </c>
      <c r="C553" s="31" t="s">
        <v>46</v>
      </c>
      <c r="D553" s="24" t="s">
        <v>494</v>
      </c>
      <c r="E553" s="24" t="s">
        <v>530</v>
      </c>
      <c r="F553" s="27">
        <v>21.11</v>
      </c>
      <c r="G553" s="2">
        <v>1</v>
      </c>
      <c r="H553" s="104">
        <f t="shared" si="19"/>
        <v>21.11</v>
      </c>
    </row>
    <row r="554" spans="1:8" ht="15.75">
      <c r="A554" s="17"/>
      <c r="B554" s="31" t="s">
        <v>49</v>
      </c>
      <c r="C554" s="31" t="s">
        <v>533</v>
      </c>
      <c r="D554" s="24" t="s">
        <v>534</v>
      </c>
      <c r="E554" s="24" t="s">
        <v>535</v>
      </c>
      <c r="F554" s="27">
        <v>63.31</v>
      </c>
      <c r="G554" s="2">
        <v>1</v>
      </c>
      <c r="H554" s="104">
        <f t="shared" si="19"/>
        <v>63.31</v>
      </c>
    </row>
    <row r="555" spans="1:8" ht="15.75">
      <c r="A555" s="17"/>
      <c r="B555" s="31" t="s">
        <v>536</v>
      </c>
      <c r="C555" s="49" t="s">
        <v>367</v>
      </c>
      <c r="D555" s="24" t="s">
        <v>537</v>
      </c>
      <c r="E555" s="24" t="s">
        <v>537</v>
      </c>
      <c r="F555" s="27">
        <v>7.86</v>
      </c>
      <c r="G555" s="2">
        <v>1</v>
      </c>
      <c r="H555" s="104">
        <f t="shared" si="19"/>
        <v>7.86</v>
      </c>
    </row>
    <row r="556" spans="1:8" ht="15.75">
      <c r="A556" s="17"/>
      <c r="B556" s="31" t="s">
        <v>1193</v>
      </c>
      <c r="C556" s="49" t="s">
        <v>367</v>
      </c>
      <c r="D556" s="24" t="s">
        <v>538</v>
      </c>
      <c r="E556" s="24" t="s">
        <v>538</v>
      </c>
      <c r="F556" s="27">
        <v>8.74</v>
      </c>
      <c r="G556" s="2">
        <v>2</v>
      </c>
      <c r="H556" s="104">
        <f t="shared" si="19"/>
        <v>17.48</v>
      </c>
    </row>
    <row r="557" spans="1:8" ht="15.75">
      <c r="A557" s="17"/>
      <c r="B557" s="31" t="s">
        <v>16</v>
      </c>
      <c r="C557" s="31" t="s">
        <v>46</v>
      </c>
      <c r="D557" s="24" t="s">
        <v>531</v>
      </c>
      <c r="E557" s="24" t="s">
        <v>613</v>
      </c>
      <c r="F557" s="27">
        <v>46.94</v>
      </c>
      <c r="G557" s="2">
        <v>1</v>
      </c>
      <c r="H557" s="104">
        <f t="shared" si="19"/>
        <v>46.94</v>
      </c>
    </row>
    <row r="558" spans="1:8" ht="15.75">
      <c r="A558" s="17"/>
      <c r="B558" s="31" t="s">
        <v>16</v>
      </c>
      <c r="C558" s="31" t="s">
        <v>46</v>
      </c>
      <c r="D558" s="24" t="s">
        <v>531</v>
      </c>
      <c r="E558" s="24" t="s">
        <v>614</v>
      </c>
      <c r="F558" s="27">
        <v>46.94</v>
      </c>
      <c r="G558" s="2">
        <v>1</v>
      </c>
      <c r="H558" s="104">
        <f t="shared" si="19"/>
        <v>46.94</v>
      </c>
    </row>
    <row r="559" spans="1:8" ht="15.75">
      <c r="A559" s="17"/>
      <c r="B559" s="31" t="s">
        <v>16</v>
      </c>
      <c r="C559" s="31" t="s">
        <v>46</v>
      </c>
      <c r="D559" s="24" t="s">
        <v>531</v>
      </c>
      <c r="E559" s="24" t="s">
        <v>615</v>
      </c>
      <c r="F559" s="27">
        <v>46.94</v>
      </c>
      <c r="G559" s="2">
        <v>1</v>
      </c>
      <c r="H559" s="104">
        <f t="shared" si="19"/>
        <v>46.94</v>
      </c>
    </row>
    <row r="560" spans="1:8" ht="15.75">
      <c r="A560" s="17"/>
      <c r="B560" s="31" t="s">
        <v>16</v>
      </c>
      <c r="C560" s="31" t="s">
        <v>66</v>
      </c>
      <c r="D560" s="24" t="s">
        <v>519</v>
      </c>
      <c r="E560" s="24" t="s">
        <v>616</v>
      </c>
      <c r="F560" s="27">
        <v>33.26</v>
      </c>
      <c r="G560" s="2">
        <v>1</v>
      </c>
      <c r="H560" s="104">
        <f t="shared" si="19"/>
        <v>33.26</v>
      </c>
    </row>
    <row r="561" spans="1:8" ht="15.75">
      <c r="A561" s="17"/>
      <c r="B561" s="31" t="s">
        <v>16</v>
      </c>
      <c r="C561" s="31" t="s">
        <v>66</v>
      </c>
      <c r="D561" s="30" t="s">
        <v>524</v>
      </c>
      <c r="E561" s="24" t="s">
        <v>617</v>
      </c>
      <c r="F561" s="27">
        <v>44.73</v>
      </c>
      <c r="G561" s="2">
        <v>1</v>
      </c>
      <c r="H561" s="104">
        <f t="shared" si="19"/>
        <v>44.73</v>
      </c>
    </row>
    <row r="562" spans="1:8" ht="15.75">
      <c r="A562" s="17"/>
      <c r="B562" s="31" t="s">
        <v>16</v>
      </c>
      <c r="C562" s="31" t="s">
        <v>66</v>
      </c>
      <c r="D562" s="24" t="s">
        <v>524</v>
      </c>
      <c r="E562" s="24" t="s">
        <v>618</v>
      </c>
      <c r="F562" s="27">
        <v>44.73</v>
      </c>
      <c r="G562" s="2">
        <v>1</v>
      </c>
      <c r="H562" s="104">
        <f t="shared" si="19"/>
        <v>44.73</v>
      </c>
    </row>
    <row r="563" spans="1:8" ht="15.75">
      <c r="A563" s="17"/>
      <c r="B563" s="31" t="s">
        <v>13</v>
      </c>
      <c r="C563" s="31" t="s">
        <v>14</v>
      </c>
      <c r="D563" s="24" t="s">
        <v>893</v>
      </c>
      <c r="E563" s="24" t="s">
        <v>777</v>
      </c>
      <c r="F563" s="27">
        <v>80.66</v>
      </c>
      <c r="G563" s="2">
        <v>1</v>
      </c>
      <c r="H563" s="104">
        <f t="shared" si="19"/>
        <v>80.66</v>
      </c>
    </row>
    <row r="564" spans="1:8" ht="15.75">
      <c r="A564" s="17"/>
      <c r="B564" s="31" t="s">
        <v>13</v>
      </c>
      <c r="C564" s="31" t="s">
        <v>14</v>
      </c>
      <c r="D564" s="24" t="s">
        <v>893</v>
      </c>
      <c r="E564" s="24" t="s">
        <v>778</v>
      </c>
      <c r="F564" s="27">
        <v>80.66</v>
      </c>
      <c r="G564" s="2">
        <v>1</v>
      </c>
      <c r="H564" s="104">
        <f t="shared" si="19"/>
        <v>80.66</v>
      </c>
    </row>
    <row r="565" spans="1:8" ht="15.75">
      <c r="A565" s="17"/>
      <c r="B565" s="31" t="s">
        <v>13</v>
      </c>
      <c r="C565" s="31" t="s">
        <v>14</v>
      </c>
      <c r="D565" s="24" t="s">
        <v>893</v>
      </c>
      <c r="E565" s="24" t="s">
        <v>894</v>
      </c>
      <c r="F565" s="27">
        <v>80.66</v>
      </c>
      <c r="G565" s="2">
        <v>1</v>
      </c>
      <c r="H565" s="104">
        <f t="shared" si="19"/>
        <v>80.66</v>
      </c>
    </row>
    <row r="566" spans="1:8" ht="15.75">
      <c r="A566" s="17"/>
      <c r="B566" s="31" t="s">
        <v>13</v>
      </c>
      <c r="C566" s="31" t="s">
        <v>14</v>
      </c>
      <c r="D566" s="24" t="s">
        <v>893</v>
      </c>
      <c r="E566" s="24" t="s">
        <v>895</v>
      </c>
      <c r="F566" s="27">
        <v>80.66</v>
      </c>
      <c r="G566" s="2">
        <v>1</v>
      </c>
      <c r="H566" s="104">
        <f t="shared" si="19"/>
        <v>80.66</v>
      </c>
    </row>
    <row r="567" spans="1:8" ht="15.75">
      <c r="A567" s="17"/>
      <c r="B567" s="31" t="s">
        <v>13</v>
      </c>
      <c r="C567" s="31" t="s">
        <v>14</v>
      </c>
      <c r="D567" s="24" t="s">
        <v>893</v>
      </c>
      <c r="E567" s="24" t="s">
        <v>896</v>
      </c>
      <c r="F567" s="27">
        <v>80.66</v>
      </c>
      <c r="G567" s="2">
        <v>1</v>
      </c>
      <c r="H567" s="104">
        <f t="shared" si="19"/>
        <v>80.66</v>
      </c>
    </row>
    <row r="568" spans="1:8" ht="15.75">
      <c r="A568" s="17"/>
      <c r="B568" s="31" t="s">
        <v>61</v>
      </c>
      <c r="C568" s="31" t="s">
        <v>130</v>
      </c>
      <c r="D568" s="24" t="s">
        <v>897</v>
      </c>
      <c r="E568" s="24" t="s">
        <v>112</v>
      </c>
      <c r="F568" s="27">
        <v>31.5</v>
      </c>
      <c r="G568" s="2">
        <v>1</v>
      </c>
      <c r="H568" s="104">
        <f t="shared" si="19"/>
        <v>31.5</v>
      </c>
    </row>
    <row r="569" spans="1:8" ht="15.75">
      <c r="A569" s="17"/>
      <c r="B569" s="31" t="s">
        <v>49</v>
      </c>
      <c r="C569" s="31" t="s">
        <v>82</v>
      </c>
      <c r="D569" s="30" t="s">
        <v>898</v>
      </c>
      <c r="E569" s="24" t="s">
        <v>26</v>
      </c>
      <c r="F569" s="27">
        <v>12.28</v>
      </c>
      <c r="G569" s="2">
        <v>1</v>
      </c>
      <c r="H569" s="104">
        <f t="shared" si="19"/>
        <v>12.28</v>
      </c>
    </row>
    <row r="570" spans="1:8" ht="15.75">
      <c r="A570" s="17"/>
      <c r="B570" s="31" t="s">
        <v>16</v>
      </c>
      <c r="C570" s="31" t="s">
        <v>899</v>
      </c>
      <c r="D570" s="24" t="s">
        <v>900</v>
      </c>
      <c r="E570" s="24" t="s">
        <v>901</v>
      </c>
      <c r="F570" s="27">
        <v>54.49</v>
      </c>
      <c r="G570" s="2">
        <v>1</v>
      </c>
      <c r="H570" s="104">
        <f t="shared" si="19"/>
        <v>54.49</v>
      </c>
    </row>
    <row r="571" spans="1:8" ht="15.75">
      <c r="A571" s="17"/>
      <c r="B571" s="31" t="s">
        <v>16</v>
      </c>
      <c r="C571" s="31" t="s">
        <v>899</v>
      </c>
      <c r="D571" s="24" t="s">
        <v>165</v>
      </c>
      <c r="E571" s="24" t="s">
        <v>902</v>
      </c>
      <c r="F571" s="27">
        <v>83.79</v>
      </c>
      <c r="G571" s="2">
        <v>1</v>
      </c>
      <c r="H571" s="104">
        <f t="shared" si="19"/>
        <v>83.79</v>
      </c>
    </row>
    <row r="572" spans="1:8" ht="15.75">
      <c r="A572" s="17"/>
      <c r="B572" s="31" t="s">
        <v>16</v>
      </c>
      <c r="C572" s="31" t="s">
        <v>46</v>
      </c>
      <c r="D572" s="24" t="s">
        <v>47</v>
      </c>
      <c r="E572" s="24" t="s">
        <v>613</v>
      </c>
      <c r="F572" s="27">
        <v>52.61</v>
      </c>
      <c r="G572" s="2">
        <v>1</v>
      </c>
      <c r="H572" s="104">
        <f t="shared" si="19"/>
        <v>52.61</v>
      </c>
    </row>
    <row r="573" spans="1:8" ht="15.75">
      <c r="A573" s="17"/>
      <c r="B573" s="31" t="s">
        <v>16</v>
      </c>
      <c r="C573" s="31" t="s">
        <v>46</v>
      </c>
      <c r="D573" s="24" t="s">
        <v>1138</v>
      </c>
      <c r="E573" s="24" t="s">
        <v>1139</v>
      </c>
      <c r="F573" s="27">
        <v>52.61</v>
      </c>
      <c r="G573" s="2">
        <v>1</v>
      </c>
      <c r="H573" s="104">
        <f t="shared" si="19"/>
        <v>52.61</v>
      </c>
    </row>
    <row r="574" spans="1:8" ht="15.75">
      <c r="A574" s="17"/>
      <c r="B574" s="31" t="s">
        <v>16</v>
      </c>
      <c r="C574" s="31" t="s">
        <v>46</v>
      </c>
      <c r="D574" s="24" t="s">
        <v>1140</v>
      </c>
      <c r="E574" s="24" t="s">
        <v>160</v>
      </c>
      <c r="F574" s="27">
        <v>52.61</v>
      </c>
      <c r="G574" s="2">
        <v>1</v>
      </c>
      <c r="H574" s="104">
        <f t="shared" si="19"/>
        <v>52.61</v>
      </c>
    </row>
    <row r="575" spans="1:8" ht="15.75">
      <c r="A575" s="17"/>
      <c r="B575" s="31" t="s">
        <v>16</v>
      </c>
      <c r="C575" s="31" t="s">
        <v>46</v>
      </c>
      <c r="D575" s="24" t="s">
        <v>1141</v>
      </c>
      <c r="E575" s="24" t="s">
        <v>1142</v>
      </c>
      <c r="F575" s="27">
        <v>52.61</v>
      </c>
      <c r="G575" s="2">
        <v>1</v>
      </c>
      <c r="H575" s="104">
        <f t="shared" si="19"/>
        <v>52.61</v>
      </c>
    </row>
    <row r="576" spans="1:8" ht="15.75">
      <c r="A576" s="17"/>
      <c r="B576" s="31" t="s">
        <v>16</v>
      </c>
      <c r="C576" s="31" t="s">
        <v>46</v>
      </c>
      <c r="D576" s="24" t="s">
        <v>1143</v>
      </c>
      <c r="E576" s="24" t="s">
        <v>1144</v>
      </c>
      <c r="F576" s="27">
        <v>52.61</v>
      </c>
      <c r="G576" s="2">
        <v>1</v>
      </c>
      <c r="H576" s="104">
        <f t="shared" si="19"/>
        <v>52.61</v>
      </c>
    </row>
    <row r="577" spans="1:8" ht="15.75">
      <c r="A577" s="17"/>
      <c r="B577" s="49" t="s">
        <v>9</v>
      </c>
      <c r="C577" s="31" t="s">
        <v>28</v>
      </c>
      <c r="D577" s="24" t="s">
        <v>329</v>
      </c>
      <c r="E577" s="24" t="s">
        <v>1145</v>
      </c>
      <c r="F577" s="27">
        <v>311.85</v>
      </c>
      <c r="G577" s="2">
        <v>1</v>
      </c>
      <c r="H577" s="104">
        <f t="shared" si="19"/>
        <v>311.85</v>
      </c>
    </row>
    <row r="578" spans="1:8" ht="16.5" thickBot="1">
      <c r="A578" s="98"/>
      <c r="B578" s="105" t="s">
        <v>9</v>
      </c>
      <c r="C578" s="99" t="s">
        <v>28</v>
      </c>
      <c r="D578" s="136" t="s">
        <v>465</v>
      </c>
      <c r="E578" s="100" t="s">
        <v>23</v>
      </c>
      <c r="F578" s="101">
        <v>203.49</v>
      </c>
      <c r="G578" s="102">
        <v>1</v>
      </c>
      <c r="H578" s="103">
        <f t="shared" si="19"/>
        <v>203.49</v>
      </c>
    </row>
    <row r="579" spans="1:8" ht="15.75">
      <c r="A579" s="15"/>
      <c r="B579" s="45"/>
      <c r="C579" s="45"/>
      <c r="D579" s="30"/>
      <c r="E579" s="30"/>
      <c r="F579" s="55"/>
      <c r="G579" s="85" t="s">
        <v>1296</v>
      </c>
      <c r="H579" s="87">
        <f>SUM(H518:H578)</f>
        <v>2868.8900000000012</v>
      </c>
    </row>
    <row r="580" spans="1:8" ht="15.75">
      <c r="A580" s="15"/>
      <c r="B580" s="45"/>
      <c r="C580" s="48"/>
      <c r="D580" s="30"/>
      <c r="E580" s="30"/>
      <c r="F580" s="55"/>
      <c r="G580" s="28"/>
      <c r="H580" s="30"/>
    </row>
    <row r="581" spans="1:8" ht="16.5" thickBot="1">
      <c r="A581" s="15"/>
      <c r="B581" s="45"/>
      <c r="C581" s="45"/>
      <c r="D581" s="30"/>
      <c r="E581" s="30"/>
      <c r="F581" s="55"/>
      <c r="G581" s="28"/>
      <c r="H581" s="53"/>
    </row>
    <row r="582" spans="1:8" ht="15.75">
      <c r="A582" s="92" t="s">
        <v>158</v>
      </c>
      <c r="B582" s="93" t="s">
        <v>18</v>
      </c>
      <c r="C582" s="93" t="s">
        <v>539</v>
      </c>
      <c r="D582" s="94" t="s">
        <v>540</v>
      </c>
      <c r="E582" s="94" t="s">
        <v>569</v>
      </c>
      <c r="F582" s="112">
        <v>85.9</v>
      </c>
      <c r="G582" s="96">
        <v>1</v>
      </c>
      <c r="H582" s="97">
        <f>F582*G582</f>
        <v>85.9</v>
      </c>
    </row>
    <row r="583" spans="1:8" ht="15.75">
      <c r="A583" s="17"/>
      <c r="B583" s="31" t="s">
        <v>58</v>
      </c>
      <c r="C583" s="31" t="s">
        <v>541</v>
      </c>
      <c r="D583" s="24" t="s">
        <v>542</v>
      </c>
      <c r="E583" s="24" t="s">
        <v>570</v>
      </c>
      <c r="F583" s="27">
        <v>60.5</v>
      </c>
      <c r="G583" s="2">
        <v>1</v>
      </c>
      <c r="H583" s="104">
        <f>F583*G583</f>
        <v>60.5</v>
      </c>
    </row>
    <row r="584" spans="1:8" ht="15.75">
      <c r="A584" s="17"/>
      <c r="B584" s="31" t="s">
        <v>58</v>
      </c>
      <c r="C584" s="31" t="s">
        <v>541</v>
      </c>
      <c r="D584" s="24" t="s">
        <v>543</v>
      </c>
      <c r="E584" s="24" t="s">
        <v>571</v>
      </c>
      <c r="F584" s="27">
        <v>70</v>
      </c>
      <c r="G584" s="2">
        <v>5</v>
      </c>
      <c r="H584" s="104">
        <f>F584*G584</f>
        <v>350</v>
      </c>
    </row>
    <row r="585" spans="1:8" ht="15.75">
      <c r="A585" s="17"/>
      <c r="B585" s="31" t="s">
        <v>40</v>
      </c>
      <c r="C585" s="31" t="s">
        <v>501</v>
      </c>
      <c r="D585" s="24" t="s">
        <v>544</v>
      </c>
      <c r="E585" s="24" t="s">
        <v>545</v>
      </c>
      <c r="F585" s="27">
        <v>62</v>
      </c>
      <c r="G585" s="2">
        <v>1</v>
      </c>
      <c r="H585" s="104">
        <f>F585*G585</f>
        <v>62</v>
      </c>
    </row>
    <row r="586" spans="1:8" ht="16.5" thickBot="1">
      <c r="A586" s="98"/>
      <c r="B586" s="99" t="s">
        <v>40</v>
      </c>
      <c r="C586" s="99" t="s">
        <v>41</v>
      </c>
      <c r="D586" s="100" t="s">
        <v>546</v>
      </c>
      <c r="E586" s="100" t="s">
        <v>547</v>
      </c>
      <c r="F586" s="101">
        <v>18.29</v>
      </c>
      <c r="G586" s="102">
        <v>4</v>
      </c>
      <c r="H586" s="103">
        <f>F586*G586</f>
        <v>73.16</v>
      </c>
    </row>
    <row r="587" spans="1:8" ht="15.75">
      <c r="A587" s="15"/>
      <c r="B587" s="45"/>
      <c r="C587" s="45"/>
      <c r="D587" s="30"/>
      <c r="E587" s="30"/>
      <c r="F587" s="55"/>
      <c r="G587" s="85" t="s">
        <v>1296</v>
      </c>
      <c r="H587" s="87">
        <f>SUM(H582:H586)</f>
        <v>631.56</v>
      </c>
    </row>
    <row r="588" spans="1:8" ht="16.5" thickBot="1">
      <c r="A588" s="15"/>
      <c r="B588" s="45"/>
      <c r="C588" s="45"/>
      <c r="D588" s="30"/>
      <c r="E588" s="30"/>
      <c r="F588" s="55"/>
      <c r="G588" s="28"/>
      <c r="H588" s="53"/>
    </row>
    <row r="589" spans="1:8" ht="15.75">
      <c r="A589" s="92" t="s">
        <v>548</v>
      </c>
      <c r="B589" s="93" t="s">
        <v>73</v>
      </c>
      <c r="C589" s="93" t="s">
        <v>549</v>
      </c>
      <c r="D589" s="94" t="s">
        <v>550</v>
      </c>
      <c r="E589" s="94" t="s">
        <v>551</v>
      </c>
      <c r="F589" s="95">
        <v>143.64</v>
      </c>
      <c r="G589" s="96">
        <v>1</v>
      </c>
      <c r="H589" s="97">
        <f>F589*G589</f>
        <v>143.64</v>
      </c>
    </row>
    <row r="590" spans="1:8" ht="16.5" thickBot="1">
      <c r="A590" s="98"/>
      <c r="B590" s="99" t="s">
        <v>73</v>
      </c>
      <c r="C590" s="99" t="s">
        <v>549</v>
      </c>
      <c r="D590" s="100" t="s">
        <v>552</v>
      </c>
      <c r="E590" s="100" t="s">
        <v>553</v>
      </c>
      <c r="F590" s="101">
        <v>123.24</v>
      </c>
      <c r="G590" s="102">
        <v>2</v>
      </c>
      <c r="H590" s="103">
        <f>F590*G590</f>
        <v>246.48</v>
      </c>
    </row>
    <row r="591" spans="1:8" ht="15.75">
      <c r="A591" s="15"/>
      <c r="B591" s="45"/>
      <c r="C591" s="45"/>
      <c r="D591" s="30"/>
      <c r="E591" s="30"/>
      <c r="F591" s="55"/>
      <c r="G591" s="85" t="s">
        <v>1296</v>
      </c>
      <c r="H591" s="87">
        <f>SUM(H589:H590)</f>
        <v>390.12</v>
      </c>
    </row>
    <row r="592" spans="1:8" ht="16.5" thickBot="1">
      <c r="A592" s="15"/>
      <c r="B592" s="45"/>
      <c r="C592" s="45"/>
      <c r="D592" s="30"/>
      <c r="E592" s="30"/>
      <c r="F592" s="55"/>
      <c r="G592" s="28"/>
      <c r="H592" s="53"/>
    </row>
    <row r="593" spans="1:8" ht="15.75">
      <c r="A593" s="92" t="s">
        <v>84</v>
      </c>
      <c r="B593" s="93" t="s">
        <v>16</v>
      </c>
      <c r="C593" s="93" t="s">
        <v>46</v>
      </c>
      <c r="D593" s="94" t="s">
        <v>128</v>
      </c>
      <c r="E593" s="94" t="s">
        <v>564</v>
      </c>
      <c r="F593" s="95">
        <v>29.14</v>
      </c>
      <c r="G593" s="96">
        <v>1</v>
      </c>
      <c r="H593" s="97">
        <f aca="true" t="shared" si="20" ref="H593:H603">F593*G593</f>
        <v>29.14</v>
      </c>
    </row>
    <row r="594" spans="1:8" ht="15.75">
      <c r="A594" s="17"/>
      <c r="B594" s="31" t="s">
        <v>16</v>
      </c>
      <c r="C594" s="31" t="s">
        <v>46</v>
      </c>
      <c r="D594" s="24" t="s">
        <v>47</v>
      </c>
      <c r="E594" s="24" t="s">
        <v>565</v>
      </c>
      <c r="F594" s="6">
        <v>52.61</v>
      </c>
      <c r="G594" s="2">
        <v>1</v>
      </c>
      <c r="H594" s="104">
        <f t="shared" si="20"/>
        <v>52.61</v>
      </c>
    </row>
    <row r="595" spans="1:8" ht="15.75">
      <c r="A595" s="17"/>
      <c r="B595" s="31" t="s">
        <v>16</v>
      </c>
      <c r="C595" s="31" t="s">
        <v>46</v>
      </c>
      <c r="D595" s="24" t="s">
        <v>47</v>
      </c>
      <c r="E595" s="24" t="s">
        <v>564</v>
      </c>
      <c r="F595" s="6">
        <v>52.61</v>
      </c>
      <c r="G595" s="2">
        <v>1</v>
      </c>
      <c r="H595" s="104">
        <f t="shared" si="20"/>
        <v>52.61</v>
      </c>
    </row>
    <row r="596" spans="1:8" ht="15.75">
      <c r="A596" s="17"/>
      <c r="B596" s="31" t="s">
        <v>16</v>
      </c>
      <c r="C596" s="31" t="s">
        <v>46</v>
      </c>
      <c r="D596" s="24" t="s">
        <v>255</v>
      </c>
      <c r="E596" s="24" t="s">
        <v>51</v>
      </c>
      <c r="F596" s="27">
        <v>38</v>
      </c>
      <c r="G596" s="2">
        <v>1</v>
      </c>
      <c r="H596" s="104">
        <f t="shared" si="20"/>
        <v>38</v>
      </c>
    </row>
    <row r="597" spans="1:8" ht="15.75">
      <c r="A597" s="17"/>
      <c r="B597" s="31" t="s">
        <v>16</v>
      </c>
      <c r="C597" s="31" t="s">
        <v>46</v>
      </c>
      <c r="D597" s="24" t="s">
        <v>253</v>
      </c>
      <c r="E597" s="24" t="s">
        <v>51</v>
      </c>
      <c r="F597" s="27">
        <v>64</v>
      </c>
      <c r="G597" s="2">
        <v>1</v>
      </c>
      <c r="H597" s="104">
        <f t="shared" si="20"/>
        <v>64</v>
      </c>
    </row>
    <row r="598" spans="1:8" ht="15.75">
      <c r="A598" s="17"/>
      <c r="B598" s="31" t="s">
        <v>16</v>
      </c>
      <c r="C598" s="31" t="s">
        <v>48</v>
      </c>
      <c r="D598" s="24" t="s">
        <v>554</v>
      </c>
      <c r="E598" s="24" t="s">
        <v>51</v>
      </c>
      <c r="F598" s="27">
        <v>65.1</v>
      </c>
      <c r="G598" s="2">
        <v>1</v>
      </c>
      <c r="H598" s="104">
        <f t="shared" si="20"/>
        <v>65.1</v>
      </c>
    </row>
    <row r="599" spans="1:8" ht="15.75">
      <c r="A599" s="17"/>
      <c r="B599" s="31" t="s">
        <v>22</v>
      </c>
      <c r="C599" s="31" t="s">
        <v>555</v>
      </c>
      <c r="D599" s="24" t="s">
        <v>556</v>
      </c>
      <c r="E599" s="24" t="s">
        <v>557</v>
      </c>
      <c r="F599" s="27">
        <v>14.81</v>
      </c>
      <c r="G599" s="2">
        <v>1</v>
      </c>
      <c r="H599" s="104">
        <f t="shared" si="20"/>
        <v>14.81</v>
      </c>
    </row>
    <row r="600" spans="1:8" ht="15.75">
      <c r="A600" s="17"/>
      <c r="B600" s="31" t="s">
        <v>13</v>
      </c>
      <c r="C600" s="31" t="s">
        <v>558</v>
      </c>
      <c r="D600" s="24" t="s">
        <v>559</v>
      </c>
      <c r="E600" s="24" t="s">
        <v>566</v>
      </c>
      <c r="F600" s="27">
        <v>117.81</v>
      </c>
      <c r="G600" s="2">
        <v>1</v>
      </c>
      <c r="H600" s="104">
        <f t="shared" si="20"/>
        <v>117.81</v>
      </c>
    </row>
    <row r="601" spans="1:8" ht="15.75">
      <c r="A601" s="17"/>
      <c r="B601" s="31" t="s">
        <v>13</v>
      </c>
      <c r="C601" s="31" t="s">
        <v>563</v>
      </c>
      <c r="D601" s="24" t="s">
        <v>560</v>
      </c>
      <c r="E601" s="24" t="s">
        <v>567</v>
      </c>
      <c r="F601" s="6">
        <v>15.46</v>
      </c>
      <c r="G601" s="3">
        <v>1</v>
      </c>
      <c r="H601" s="104">
        <f t="shared" si="20"/>
        <v>15.46</v>
      </c>
    </row>
    <row r="602" spans="1:8" ht="15.75">
      <c r="A602" s="17"/>
      <c r="B602" s="31" t="s">
        <v>7</v>
      </c>
      <c r="C602" s="31" t="s">
        <v>561</v>
      </c>
      <c r="D602" s="24" t="s">
        <v>562</v>
      </c>
      <c r="E602" s="24" t="s">
        <v>568</v>
      </c>
      <c r="F602" s="6">
        <v>9.14</v>
      </c>
      <c r="G602" s="3">
        <v>2</v>
      </c>
      <c r="H602" s="104">
        <f t="shared" si="20"/>
        <v>18.28</v>
      </c>
    </row>
    <row r="603" spans="1:8" ht="16.5" thickBot="1">
      <c r="A603" s="98"/>
      <c r="B603" s="123" t="s">
        <v>58</v>
      </c>
      <c r="C603" s="123" t="s">
        <v>541</v>
      </c>
      <c r="D603" s="124" t="s">
        <v>1230</v>
      </c>
      <c r="E603" s="124" t="s">
        <v>482</v>
      </c>
      <c r="F603" s="125">
        <v>508.72</v>
      </c>
      <c r="G603" s="126">
        <v>0.12</v>
      </c>
      <c r="H603" s="103">
        <f t="shared" si="20"/>
        <v>61.0464</v>
      </c>
    </row>
    <row r="604" spans="1:8" ht="15.75">
      <c r="A604" s="15"/>
      <c r="B604" s="45"/>
      <c r="C604" s="45"/>
      <c r="D604" s="30"/>
      <c r="E604" s="30"/>
      <c r="F604" s="55"/>
      <c r="G604" s="85" t="s">
        <v>1296</v>
      </c>
      <c r="H604" s="87">
        <f>SUM(H593:H603)</f>
        <v>528.8664</v>
      </c>
    </row>
    <row r="605" spans="1:8" ht="15.75">
      <c r="A605" s="15"/>
      <c r="B605" s="45"/>
      <c r="C605" s="45"/>
      <c r="D605" s="30"/>
      <c r="E605" s="30"/>
      <c r="F605" s="55"/>
      <c r="G605" s="28"/>
      <c r="H605" s="53"/>
    </row>
    <row r="606" spans="1:8" ht="15.75">
      <c r="A606" s="15" t="s">
        <v>19</v>
      </c>
      <c r="B606" s="31" t="s">
        <v>572</v>
      </c>
      <c r="C606" s="31" t="s">
        <v>1222</v>
      </c>
      <c r="D606" s="24" t="s">
        <v>573</v>
      </c>
      <c r="E606" s="24" t="s">
        <v>51</v>
      </c>
      <c r="F606" s="27">
        <v>100</v>
      </c>
      <c r="G606" s="2">
        <v>2</v>
      </c>
      <c r="H606" s="10">
        <f aca="true" t="shared" si="21" ref="H606:H613">F606*G606</f>
        <v>200</v>
      </c>
    </row>
    <row r="607" spans="1:8" ht="15.75">
      <c r="A607" s="15"/>
      <c r="B607" s="31" t="s">
        <v>0</v>
      </c>
      <c r="C607" s="31" t="s">
        <v>1212</v>
      </c>
      <c r="D607" s="24" t="s">
        <v>574</v>
      </c>
      <c r="E607" s="24" t="s">
        <v>575</v>
      </c>
      <c r="F607" s="27">
        <v>636</v>
      </c>
      <c r="G607" s="2">
        <v>1</v>
      </c>
      <c r="H607" s="10">
        <f t="shared" si="21"/>
        <v>636</v>
      </c>
    </row>
    <row r="608" spans="1:8" ht="15.75">
      <c r="A608" s="15"/>
      <c r="B608" s="31" t="s">
        <v>0</v>
      </c>
      <c r="C608" s="31" t="s">
        <v>31</v>
      </c>
      <c r="D608" s="24" t="s">
        <v>576</v>
      </c>
      <c r="E608" s="24" t="s">
        <v>577</v>
      </c>
      <c r="F608" s="27">
        <v>480</v>
      </c>
      <c r="G608" s="2">
        <v>1</v>
      </c>
      <c r="H608" s="10">
        <f t="shared" si="21"/>
        <v>480</v>
      </c>
    </row>
    <row r="609" spans="1:8" ht="15.75">
      <c r="A609" s="15"/>
      <c r="B609" s="31" t="s">
        <v>13</v>
      </c>
      <c r="C609" s="31" t="s">
        <v>578</v>
      </c>
      <c r="D609" s="24" t="s">
        <v>579</v>
      </c>
      <c r="E609" s="24" t="s">
        <v>580</v>
      </c>
      <c r="F609" s="27">
        <v>31.47</v>
      </c>
      <c r="G609" s="2">
        <v>1</v>
      </c>
      <c r="H609" s="10">
        <f t="shared" si="21"/>
        <v>31.47</v>
      </c>
    </row>
    <row r="610" spans="1:8" ht="15.75">
      <c r="A610" s="15"/>
      <c r="B610" s="31" t="s">
        <v>13</v>
      </c>
      <c r="C610" s="31" t="s">
        <v>581</v>
      </c>
      <c r="D610" s="24" t="s">
        <v>582</v>
      </c>
      <c r="E610" s="24" t="s">
        <v>583</v>
      </c>
      <c r="F610" s="27">
        <v>135.4</v>
      </c>
      <c r="G610" s="2">
        <v>1</v>
      </c>
      <c r="H610" s="10">
        <f t="shared" si="21"/>
        <v>135.4</v>
      </c>
    </row>
    <row r="611" spans="1:8" ht="15.75">
      <c r="A611" s="15"/>
      <c r="B611" s="31" t="s">
        <v>13</v>
      </c>
      <c r="C611" s="31" t="s">
        <v>584</v>
      </c>
      <c r="D611" s="24" t="s">
        <v>585</v>
      </c>
      <c r="E611" s="24" t="s">
        <v>586</v>
      </c>
      <c r="F611" s="27">
        <v>55.45</v>
      </c>
      <c r="G611" s="2">
        <v>1</v>
      </c>
      <c r="H611" s="10">
        <f t="shared" si="21"/>
        <v>55.45</v>
      </c>
    </row>
    <row r="612" spans="1:8" ht="15.75">
      <c r="A612" s="15"/>
      <c r="B612" s="31" t="s">
        <v>13</v>
      </c>
      <c r="C612" s="31" t="s">
        <v>587</v>
      </c>
      <c r="D612" s="24" t="s">
        <v>588</v>
      </c>
      <c r="E612" s="24" t="s">
        <v>589</v>
      </c>
      <c r="F612" s="27">
        <v>86.03</v>
      </c>
      <c r="G612" s="2">
        <v>1</v>
      </c>
      <c r="H612" s="10">
        <f t="shared" si="21"/>
        <v>86.03</v>
      </c>
    </row>
    <row r="613" spans="1:8" ht="15.75">
      <c r="A613" s="15"/>
      <c r="B613" s="31" t="s">
        <v>590</v>
      </c>
      <c r="C613" s="31" t="s">
        <v>35</v>
      </c>
      <c r="D613" s="24" t="s">
        <v>591</v>
      </c>
      <c r="E613" s="24" t="s">
        <v>64</v>
      </c>
      <c r="F613" s="27">
        <v>37.8</v>
      </c>
      <c r="G613" s="2">
        <v>1</v>
      </c>
      <c r="H613" s="10">
        <f t="shared" si="21"/>
        <v>37.8</v>
      </c>
    </row>
    <row r="614" spans="1:8" ht="15.75">
      <c r="A614" s="15"/>
      <c r="B614" s="45"/>
      <c r="C614" s="45"/>
      <c r="D614" s="30"/>
      <c r="E614" s="30"/>
      <c r="F614" s="55"/>
      <c r="G614" s="85" t="s">
        <v>1296</v>
      </c>
      <c r="H614" s="87">
        <f>SUM(H606:H613)</f>
        <v>1662.15</v>
      </c>
    </row>
    <row r="615" spans="1:8" ht="15.75">
      <c r="A615" s="15"/>
      <c r="B615" s="45"/>
      <c r="C615" s="45"/>
      <c r="D615" s="30"/>
      <c r="E615" s="30"/>
      <c r="F615" s="55"/>
      <c r="G615" s="28"/>
      <c r="H615" s="53"/>
    </row>
    <row r="616" spans="1:8" ht="16.5" thickBot="1">
      <c r="A616" s="15"/>
      <c r="B616" s="45"/>
      <c r="C616" s="45"/>
      <c r="D616" s="30"/>
      <c r="E616" s="30"/>
      <c r="F616" s="55"/>
      <c r="G616" s="28"/>
      <c r="H616" s="53"/>
    </row>
    <row r="617" spans="1:8" ht="15.75">
      <c r="A617" s="92" t="s">
        <v>606</v>
      </c>
      <c r="B617" s="93" t="s">
        <v>40</v>
      </c>
      <c r="C617" s="93" t="s">
        <v>501</v>
      </c>
      <c r="D617" s="94" t="s">
        <v>607</v>
      </c>
      <c r="E617" s="94" t="s">
        <v>608</v>
      </c>
      <c r="F617" s="95">
        <v>132.3</v>
      </c>
      <c r="G617" s="96">
        <v>1</v>
      </c>
      <c r="H617" s="97">
        <f>F617*G617</f>
        <v>132.3</v>
      </c>
    </row>
    <row r="618" spans="1:8" ht="15.75">
      <c r="A618" s="17"/>
      <c r="B618" s="31" t="s">
        <v>40</v>
      </c>
      <c r="C618" s="31" t="s">
        <v>41</v>
      </c>
      <c r="D618" s="24" t="s">
        <v>609</v>
      </c>
      <c r="E618" s="24" t="s">
        <v>612</v>
      </c>
      <c r="F618" s="27">
        <v>30.87</v>
      </c>
      <c r="G618" s="2">
        <v>1</v>
      </c>
      <c r="H618" s="104">
        <f>F618*G618</f>
        <v>30.87</v>
      </c>
    </row>
    <row r="619" spans="1:8" ht="15.75">
      <c r="A619" s="17"/>
      <c r="B619" s="31" t="s">
        <v>40</v>
      </c>
      <c r="C619" s="31" t="s">
        <v>41</v>
      </c>
      <c r="D619" s="24" t="s">
        <v>609</v>
      </c>
      <c r="E619" s="24" t="s">
        <v>547</v>
      </c>
      <c r="F619" s="27">
        <v>30.87</v>
      </c>
      <c r="G619" s="2">
        <v>1</v>
      </c>
      <c r="H619" s="104">
        <f>F619*G619</f>
        <v>30.87</v>
      </c>
    </row>
    <row r="620" spans="1:8" ht="15.75">
      <c r="A620" s="17"/>
      <c r="B620" s="31" t="s">
        <v>40</v>
      </c>
      <c r="C620" s="31" t="s">
        <v>41</v>
      </c>
      <c r="D620" s="24" t="s">
        <v>610</v>
      </c>
      <c r="E620" s="24" t="s">
        <v>611</v>
      </c>
      <c r="F620" s="27">
        <v>81.9</v>
      </c>
      <c r="G620" s="2">
        <v>1</v>
      </c>
      <c r="H620" s="104">
        <f>F620*G620</f>
        <v>81.9</v>
      </c>
    </row>
    <row r="621" spans="1:8" ht="16.5" thickBot="1">
      <c r="A621" s="98"/>
      <c r="B621" s="123" t="s">
        <v>58</v>
      </c>
      <c r="C621" s="123" t="s">
        <v>541</v>
      </c>
      <c r="D621" s="124" t="s">
        <v>1230</v>
      </c>
      <c r="E621" s="124" t="s">
        <v>482</v>
      </c>
      <c r="F621" s="125">
        <v>508.72</v>
      </c>
      <c r="G621" s="126">
        <v>0.12</v>
      </c>
      <c r="H621" s="103">
        <f>F621*G621</f>
        <v>61.0464</v>
      </c>
    </row>
    <row r="622" spans="1:8" ht="15.75">
      <c r="A622" s="15"/>
      <c r="B622" s="45"/>
      <c r="C622" s="45"/>
      <c r="D622" s="30"/>
      <c r="E622" s="30"/>
      <c r="F622" s="55"/>
      <c r="G622" s="85" t="s">
        <v>1296</v>
      </c>
      <c r="H622" s="87">
        <f>SUM(H617:H621)</f>
        <v>336.98640000000006</v>
      </c>
    </row>
    <row r="623" spans="1:8" ht="16.5" thickBot="1">
      <c r="A623" s="15"/>
      <c r="B623" s="45"/>
      <c r="C623" s="45"/>
      <c r="D623" s="30"/>
      <c r="E623" s="30"/>
      <c r="F623" s="55"/>
      <c r="G623" s="28"/>
      <c r="H623" s="53"/>
    </row>
    <row r="624" spans="1:8" ht="15.75">
      <c r="A624" s="92" t="s">
        <v>52</v>
      </c>
      <c r="B624" s="93" t="s">
        <v>40</v>
      </c>
      <c r="C624" s="93" t="s">
        <v>604</v>
      </c>
      <c r="D624" s="94" t="s">
        <v>619</v>
      </c>
      <c r="E624" s="94" t="s">
        <v>620</v>
      </c>
      <c r="F624" s="112">
        <v>24.57</v>
      </c>
      <c r="G624" s="96">
        <v>1</v>
      </c>
      <c r="H624" s="97">
        <f aca="true" t="shared" si="22" ref="H624:H649">F624*G624</f>
        <v>24.57</v>
      </c>
    </row>
    <row r="625" spans="1:8" ht="15.75">
      <c r="A625" s="17"/>
      <c r="B625" s="31" t="s">
        <v>40</v>
      </c>
      <c r="C625" s="31" t="s">
        <v>604</v>
      </c>
      <c r="D625" s="29" t="s">
        <v>621</v>
      </c>
      <c r="E625" s="29" t="s">
        <v>620</v>
      </c>
      <c r="F625" s="27">
        <v>108.13</v>
      </c>
      <c r="G625" s="2">
        <v>1</v>
      </c>
      <c r="H625" s="104">
        <f t="shared" si="22"/>
        <v>108.13</v>
      </c>
    </row>
    <row r="626" spans="1:8" ht="15.75">
      <c r="A626" s="17"/>
      <c r="B626" s="31" t="s">
        <v>40</v>
      </c>
      <c r="C626" s="31" t="s">
        <v>622</v>
      </c>
      <c r="D626" s="24" t="s">
        <v>655</v>
      </c>
      <c r="E626" s="24" t="s">
        <v>623</v>
      </c>
      <c r="F626" s="27">
        <v>63</v>
      </c>
      <c r="G626" s="2">
        <v>1</v>
      </c>
      <c r="H626" s="104">
        <f t="shared" si="22"/>
        <v>63</v>
      </c>
    </row>
    <row r="627" spans="1:8" ht="15.75">
      <c r="A627" s="17"/>
      <c r="B627" s="31" t="s">
        <v>40</v>
      </c>
      <c r="C627" s="31" t="s">
        <v>622</v>
      </c>
      <c r="D627" s="24" t="s">
        <v>656</v>
      </c>
      <c r="E627" s="24" t="s">
        <v>624</v>
      </c>
      <c r="F627" s="27">
        <v>46.31</v>
      </c>
      <c r="G627" s="2">
        <v>1</v>
      </c>
      <c r="H627" s="104">
        <f t="shared" si="22"/>
        <v>46.31</v>
      </c>
    </row>
    <row r="628" spans="1:8" ht="15.75">
      <c r="A628" s="17"/>
      <c r="B628" s="31" t="s">
        <v>40</v>
      </c>
      <c r="C628" s="31" t="s">
        <v>41</v>
      </c>
      <c r="D628" s="24" t="s">
        <v>636</v>
      </c>
      <c r="E628" s="24" t="s">
        <v>612</v>
      </c>
      <c r="F628" s="27">
        <v>21.42</v>
      </c>
      <c r="G628" s="2">
        <v>1</v>
      </c>
      <c r="H628" s="104">
        <f t="shared" si="22"/>
        <v>21.42</v>
      </c>
    </row>
    <row r="629" spans="1:8" ht="15.75">
      <c r="A629" s="17"/>
      <c r="B629" s="31" t="s">
        <v>40</v>
      </c>
      <c r="C629" s="31" t="s">
        <v>41</v>
      </c>
      <c r="D629" s="29" t="s">
        <v>637</v>
      </c>
      <c r="E629" s="24" t="s">
        <v>547</v>
      </c>
      <c r="F629" s="27">
        <v>33.17</v>
      </c>
      <c r="G629" s="2">
        <v>1</v>
      </c>
      <c r="H629" s="104">
        <f t="shared" si="22"/>
        <v>33.17</v>
      </c>
    </row>
    <row r="630" spans="1:8" ht="15.75">
      <c r="A630" s="17"/>
      <c r="B630" s="31" t="s">
        <v>40</v>
      </c>
      <c r="C630" s="31" t="s">
        <v>41</v>
      </c>
      <c r="D630" s="24" t="s">
        <v>657</v>
      </c>
      <c r="E630" s="24" t="s">
        <v>638</v>
      </c>
      <c r="F630" s="27">
        <v>7.18</v>
      </c>
      <c r="G630" s="2">
        <v>1</v>
      </c>
      <c r="H630" s="104">
        <f t="shared" si="22"/>
        <v>7.18</v>
      </c>
    </row>
    <row r="631" spans="1:8" ht="15.75">
      <c r="A631" s="17"/>
      <c r="B631" s="31" t="s">
        <v>40</v>
      </c>
      <c r="C631" s="31" t="s">
        <v>41</v>
      </c>
      <c r="D631" s="24" t="s">
        <v>639</v>
      </c>
      <c r="E631" s="24" t="s">
        <v>640</v>
      </c>
      <c r="F631" s="27">
        <v>29.45</v>
      </c>
      <c r="G631" s="2">
        <v>1</v>
      </c>
      <c r="H631" s="104">
        <f t="shared" si="22"/>
        <v>29.45</v>
      </c>
    </row>
    <row r="632" spans="1:8" ht="15.75">
      <c r="A632" s="17"/>
      <c r="B632" s="31" t="s">
        <v>40</v>
      </c>
      <c r="C632" s="31" t="s">
        <v>41</v>
      </c>
      <c r="D632" s="24" t="s">
        <v>639</v>
      </c>
      <c r="E632" s="24" t="s">
        <v>641</v>
      </c>
      <c r="F632" s="27">
        <v>29.45</v>
      </c>
      <c r="G632" s="2">
        <v>1</v>
      </c>
      <c r="H632" s="104">
        <f t="shared" si="22"/>
        <v>29.45</v>
      </c>
    </row>
    <row r="633" spans="1:8" ht="15.75">
      <c r="A633" s="17"/>
      <c r="B633" s="31" t="s">
        <v>40</v>
      </c>
      <c r="C633" s="31" t="s">
        <v>41</v>
      </c>
      <c r="D633" s="24" t="s">
        <v>642</v>
      </c>
      <c r="E633" s="24" t="s">
        <v>612</v>
      </c>
      <c r="F633" s="27">
        <v>41.58</v>
      </c>
      <c r="G633" s="2">
        <v>1</v>
      </c>
      <c r="H633" s="104">
        <f t="shared" si="22"/>
        <v>41.58</v>
      </c>
    </row>
    <row r="634" spans="1:8" ht="15.75">
      <c r="A634" s="17"/>
      <c r="B634" s="31" t="s">
        <v>40</v>
      </c>
      <c r="C634" s="31" t="s">
        <v>41</v>
      </c>
      <c r="D634" s="24" t="s">
        <v>643</v>
      </c>
      <c r="E634" s="24" t="s">
        <v>547</v>
      </c>
      <c r="F634" s="27">
        <v>77.49</v>
      </c>
      <c r="G634" s="2">
        <v>1</v>
      </c>
      <c r="H634" s="104">
        <f t="shared" si="22"/>
        <v>77.49</v>
      </c>
    </row>
    <row r="635" spans="1:8" ht="15.75">
      <c r="A635" s="17"/>
      <c r="B635" s="31" t="s">
        <v>40</v>
      </c>
      <c r="C635" s="31" t="s">
        <v>41</v>
      </c>
      <c r="D635" s="24" t="s">
        <v>644</v>
      </c>
      <c r="E635" s="24" t="s">
        <v>547</v>
      </c>
      <c r="F635" s="27">
        <v>15.75</v>
      </c>
      <c r="G635" s="2">
        <v>1</v>
      </c>
      <c r="H635" s="104">
        <f t="shared" si="22"/>
        <v>15.75</v>
      </c>
    </row>
    <row r="636" spans="1:8" ht="15.75">
      <c r="A636" s="17"/>
      <c r="B636" s="31" t="s">
        <v>40</v>
      </c>
      <c r="C636" s="31" t="s">
        <v>41</v>
      </c>
      <c r="D636" s="29" t="s">
        <v>645</v>
      </c>
      <c r="E636" s="24" t="s">
        <v>547</v>
      </c>
      <c r="F636" s="27">
        <v>45.45</v>
      </c>
      <c r="G636" s="2">
        <v>1</v>
      </c>
      <c r="H636" s="104">
        <f t="shared" si="22"/>
        <v>45.45</v>
      </c>
    </row>
    <row r="637" spans="1:8" ht="15.75">
      <c r="A637" s="17"/>
      <c r="B637" s="31" t="s">
        <v>40</v>
      </c>
      <c r="C637" s="31" t="s">
        <v>453</v>
      </c>
      <c r="D637" s="24" t="s">
        <v>648</v>
      </c>
      <c r="E637" s="29" t="s">
        <v>646</v>
      </c>
      <c r="F637" s="27">
        <v>41.58</v>
      </c>
      <c r="G637" s="2">
        <v>1</v>
      </c>
      <c r="H637" s="104">
        <f t="shared" si="22"/>
        <v>41.58</v>
      </c>
    </row>
    <row r="638" spans="1:8" ht="15.75">
      <c r="A638" s="17"/>
      <c r="B638" s="31" t="s">
        <v>625</v>
      </c>
      <c r="C638" s="31" t="s">
        <v>70</v>
      </c>
      <c r="D638" s="29" t="s">
        <v>649</v>
      </c>
      <c r="E638" s="24" t="s">
        <v>60</v>
      </c>
      <c r="F638" s="27">
        <v>25.52</v>
      </c>
      <c r="G638" s="2">
        <v>1</v>
      </c>
      <c r="H638" s="104">
        <f t="shared" si="22"/>
        <v>25.52</v>
      </c>
    </row>
    <row r="639" spans="1:8" ht="15.75">
      <c r="A639" s="17"/>
      <c r="B639" s="31" t="s">
        <v>626</v>
      </c>
      <c r="C639" s="31" t="s">
        <v>66</v>
      </c>
      <c r="D639" s="24" t="s">
        <v>523</v>
      </c>
      <c r="E639" s="24" t="s">
        <v>39</v>
      </c>
      <c r="F639" s="27">
        <v>43.47</v>
      </c>
      <c r="G639" s="2">
        <v>1</v>
      </c>
      <c r="H639" s="104">
        <f t="shared" si="22"/>
        <v>43.47</v>
      </c>
    </row>
    <row r="640" spans="1:8" ht="15.75">
      <c r="A640" s="17"/>
      <c r="B640" s="31" t="s">
        <v>626</v>
      </c>
      <c r="C640" s="31" t="s">
        <v>66</v>
      </c>
      <c r="D640" s="24" t="s">
        <v>523</v>
      </c>
      <c r="E640" s="24" t="s">
        <v>627</v>
      </c>
      <c r="F640" s="27">
        <v>43.47</v>
      </c>
      <c r="G640" s="2">
        <v>1</v>
      </c>
      <c r="H640" s="104">
        <f t="shared" si="22"/>
        <v>43.47</v>
      </c>
    </row>
    <row r="641" spans="1:8" ht="15.75">
      <c r="A641" s="17"/>
      <c r="B641" s="31" t="s">
        <v>626</v>
      </c>
      <c r="C641" s="31" t="s">
        <v>66</v>
      </c>
      <c r="D641" s="24" t="s">
        <v>523</v>
      </c>
      <c r="E641" s="24" t="s">
        <v>628</v>
      </c>
      <c r="F641" s="27">
        <v>43.47</v>
      </c>
      <c r="G641" s="2">
        <v>1</v>
      </c>
      <c r="H641" s="104">
        <f t="shared" si="22"/>
        <v>43.47</v>
      </c>
    </row>
    <row r="642" spans="1:8" ht="15.75">
      <c r="A642" s="17"/>
      <c r="B642" s="31" t="s">
        <v>626</v>
      </c>
      <c r="C642" s="31" t="s">
        <v>66</v>
      </c>
      <c r="D642" s="24" t="s">
        <v>523</v>
      </c>
      <c r="E642" s="24" t="s">
        <v>629</v>
      </c>
      <c r="F642" s="27">
        <v>43.47</v>
      </c>
      <c r="G642" s="2">
        <v>1</v>
      </c>
      <c r="H642" s="104">
        <f t="shared" si="22"/>
        <v>43.47</v>
      </c>
    </row>
    <row r="643" spans="1:8" ht="15.75">
      <c r="A643" s="17"/>
      <c r="B643" s="31" t="s">
        <v>626</v>
      </c>
      <c r="C643" s="31" t="s">
        <v>487</v>
      </c>
      <c r="D643" s="24" t="s">
        <v>531</v>
      </c>
      <c r="E643" s="24" t="s">
        <v>493</v>
      </c>
      <c r="F643" s="27">
        <v>46.94</v>
      </c>
      <c r="G643" s="2">
        <v>1</v>
      </c>
      <c r="H643" s="104">
        <f t="shared" si="22"/>
        <v>46.94</v>
      </c>
    </row>
    <row r="644" spans="1:8" ht="15.75">
      <c r="A644" s="17"/>
      <c r="B644" s="31" t="s">
        <v>626</v>
      </c>
      <c r="C644" s="31" t="s">
        <v>487</v>
      </c>
      <c r="D644" s="24" t="s">
        <v>531</v>
      </c>
      <c r="E644" s="24" t="s">
        <v>353</v>
      </c>
      <c r="F644" s="27">
        <v>46.94</v>
      </c>
      <c r="G644" s="2">
        <v>1</v>
      </c>
      <c r="H644" s="104">
        <f t="shared" si="22"/>
        <v>46.94</v>
      </c>
    </row>
    <row r="645" spans="1:8" ht="15.75">
      <c r="A645" s="17"/>
      <c r="B645" s="31" t="s">
        <v>18</v>
      </c>
      <c r="C645" s="31" t="s">
        <v>630</v>
      </c>
      <c r="D645" s="24" t="s">
        <v>631</v>
      </c>
      <c r="E645" s="24" t="s">
        <v>632</v>
      </c>
      <c r="F645" s="27">
        <v>101.01</v>
      </c>
      <c r="G645" s="2">
        <v>1</v>
      </c>
      <c r="H645" s="104">
        <f t="shared" si="22"/>
        <v>101.01</v>
      </c>
    </row>
    <row r="646" spans="1:8" ht="15.75">
      <c r="A646" s="17"/>
      <c r="B646" s="31" t="s">
        <v>18</v>
      </c>
      <c r="C646" s="31" t="s">
        <v>630</v>
      </c>
      <c r="D646" s="24" t="s">
        <v>631</v>
      </c>
      <c r="E646" s="24" t="s">
        <v>633</v>
      </c>
      <c r="F646" s="27">
        <v>101.01</v>
      </c>
      <c r="G646" s="2">
        <v>1</v>
      </c>
      <c r="H646" s="104">
        <f t="shared" si="22"/>
        <v>101.01</v>
      </c>
    </row>
    <row r="647" spans="1:8" s="13" customFormat="1" ht="15.75">
      <c r="A647" s="91"/>
      <c r="B647" s="31" t="s">
        <v>13</v>
      </c>
      <c r="C647" s="31" t="s">
        <v>15</v>
      </c>
      <c r="D647" s="29" t="s">
        <v>650</v>
      </c>
      <c r="E647" s="29" t="s">
        <v>654</v>
      </c>
      <c r="F647" s="27">
        <v>245.7</v>
      </c>
      <c r="G647" s="2">
        <v>1</v>
      </c>
      <c r="H647" s="104">
        <f t="shared" si="22"/>
        <v>245.7</v>
      </c>
    </row>
    <row r="648" spans="1:8" ht="15.75">
      <c r="A648" s="17"/>
      <c r="B648" s="31" t="s">
        <v>13</v>
      </c>
      <c r="C648" s="31" t="s">
        <v>15</v>
      </c>
      <c r="D648" s="24" t="s">
        <v>651</v>
      </c>
      <c r="E648" s="29" t="s">
        <v>647</v>
      </c>
      <c r="F648" s="27">
        <v>239.4</v>
      </c>
      <c r="G648" s="2">
        <v>1</v>
      </c>
      <c r="H648" s="104">
        <f t="shared" si="22"/>
        <v>239.4</v>
      </c>
    </row>
    <row r="649" spans="1:8" ht="16.5" thickBot="1">
      <c r="A649" s="98"/>
      <c r="B649" s="99" t="s">
        <v>634</v>
      </c>
      <c r="C649" s="99" t="s">
        <v>635</v>
      </c>
      <c r="D649" s="100" t="s">
        <v>652</v>
      </c>
      <c r="E649" s="100" t="s">
        <v>653</v>
      </c>
      <c r="F649" s="101">
        <v>132.61</v>
      </c>
      <c r="G649" s="102">
        <v>1</v>
      </c>
      <c r="H649" s="103">
        <f t="shared" si="22"/>
        <v>132.61</v>
      </c>
    </row>
    <row r="650" spans="1:8" ht="15.75">
      <c r="A650" s="15"/>
      <c r="G650" s="85" t="s">
        <v>1296</v>
      </c>
      <c r="H650" s="86">
        <f>SUM(H624:H649)</f>
        <v>1697.5400000000004</v>
      </c>
    </row>
    <row r="651" ht="16.5" thickBot="1"/>
    <row r="652" spans="1:8" ht="15.75">
      <c r="A652" s="92" t="s">
        <v>658</v>
      </c>
      <c r="B652" s="93" t="s">
        <v>9</v>
      </c>
      <c r="C652" s="93" t="s">
        <v>188</v>
      </c>
      <c r="D652" s="94" t="s">
        <v>659</v>
      </c>
      <c r="E652" s="94" t="s">
        <v>26</v>
      </c>
      <c r="F652" s="95">
        <v>162.29</v>
      </c>
      <c r="G652" s="96">
        <v>1</v>
      </c>
      <c r="H652" s="97">
        <f>F652*G652</f>
        <v>162.29</v>
      </c>
    </row>
    <row r="653" spans="1:8" ht="15.75">
      <c r="A653" s="17"/>
      <c r="B653" s="31" t="s">
        <v>9</v>
      </c>
      <c r="C653" s="31" t="s">
        <v>188</v>
      </c>
      <c r="D653" s="24" t="s">
        <v>660</v>
      </c>
      <c r="E653" s="24" t="s">
        <v>26</v>
      </c>
      <c r="F653" s="27">
        <v>252</v>
      </c>
      <c r="G653" s="2">
        <v>1</v>
      </c>
      <c r="H653" s="104">
        <f>F653*G653</f>
        <v>252</v>
      </c>
    </row>
    <row r="654" spans="1:8" ht="15.75">
      <c r="A654" s="17"/>
      <c r="B654" s="31" t="s">
        <v>22</v>
      </c>
      <c r="C654" s="31" t="s">
        <v>116</v>
      </c>
      <c r="D654" s="24" t="s">
        <v>661</v>
      </c>
      <c r="E654" s="24"/>
      <c r="F654" s="27">
        <v>72.47</v>
      </c>
      <c r="G654" s="2">
        <v>1</v>
      </c>
      <c r="H654" s="104">
        <f>F654*G654</f>
        <v>72.47</v>
      </c>
    </row>
    <row r="655" spans="1:8" ht="16.5" thickBot="1">
      <c r="A655" s="98"/>
      <c r="B655" s="99" t="s">
        <v>22</v>
      </c>
      <c r="C655" s="99" t="s">
        <v>116</v>
      </c>
      <c r="D655" s="100" t="s">
        <v>662</v>
      </c>
      <c r="E655" s="100"/>
      <c r="F655" s="101">
        <v>66.16</v>
      </c>
      <c r="G655" s="102">
        <v>1</v>
      </c>
      <c r="H655" s="103">
        <f>F655*G655</f>
        <v>66.16</v>
      </c>
    </row>
    <row r="656" spans="7:8" ht="15.75">
      <c r="G656" s="85" t="s">
        <v>1296</v>
      </c>
      <c r="H656" s="86">
        <f>SUM(H652:H655)</f>
        <v>552.92</v>
      </c>
    </row>
    <row r="657" ht="15.75"/>
    <row r="658" ht="16.5" thickBot="1"/>
    <row r="659" spans="1:8" ht="15.75">
      <c r="A659" s="92" t="s">
        <v>175</v>
      </c>
      <c r="B659" s="93" t="s">
        <v>16</v>
      </c>
      <c r="C659" s="93" t="s">
        <v>46</v>
      </c>
      <c r="D659" s="94" t="s">
        <v>488</v>
      </c>
      <c r="E659" s="94" t="s">
        <v>203</v>
      </c>
      <c r="F659" s="95">
        <v>148.05</v>
      </c>
      <c r="G659" s="96">
        <v>1</v>
      </c>
      <c r="H659" s="97">
        <f aca="true" t="shared" si="23" ref="H659:H664">F659*G659</f>
        <v>148.05</v>
      </c>
    </row>
    <row r="660" spans="1:8" ht="15.75">
      <c r="A660" s="17"/>
      <c r="B660" s="31" t="s">
        <v>16</v>
      </c>
      <c r="C660" s="31" t="s">
        <v>46</v>
      </c>
      <c r="D660" s="24" t="s">
        <v>47</v>
      </c>
      <c r="E660" s="24" t="s">
        <v>203</v>
      </c>
      <c r="F660" s="27">
        <v>52.61</v>
      </c>
      <c r="G660" s="2">
        <v>2</v>
      </c>
      <c r="H660" s="104">
        <f t="shared" si="23"/>
        <v>105.22</v>
      </c>
    </row>
    <row r="661" spans="1:8" ht="15.75">
      <c r="A661" s="17"/>
      <c r="B661" s="31" t="s">
        <v>16</v>
      </c>
      <c r="C661" s="31" t="s">
        <v>46</v>
      </c>
      <c r="D661" s="24" t="s">
        <v>47</v>
      </c>
      <c r="E661" s="24" t="s">
        <v>191</v>
      </c>
      <c r="F661" s="27">
        <v>52.61</v>
      </c>
      <c r="G661" s="2">
        <v>2</v>
      </c>
      <c r="H661" s="104">
        <f t="shared" si="23"/>
        <v>105.22</v>
      </c>
    </row>
    <row r="662" spans="1:8" ht="15.75">
      <c r="A662" s="17"/>
      <c r="B662" s="31" t="s">
        <v>16</v>
      </c>
      <c r="C662" s="31" t="s">
        <v>46</v>
      </c>
      <c r="D662" s="24" t="s">
        <v>47</v>
      </c>
      <c r="E662" s="24" t="s">
        <v>614</v>
      </c>
      <c r="F662" s="27">
        <v>52.61</v>
      </c>
      <c r="G662" s="2">
        <v>1</v>
      </c>
      <c r="H662" s="104">
        <f t="shared" si="23"/>
        <v>52.61</v>
      </c>
    </row>
    <row r="663" spans="1:8" ht="15.75">
      <c r="A663" s="17"/>
      <c r="B663" s="31" t="s">
        <v>16</v>
      </c>
      <c r="C663" s="31" t="s">
        <v>46</v>
      </c>
      <c r="D663" s="24" t="s">
        <v>128</v>
      </c>
      <c r="E663" s="24" t="s">
        <v>663</v>
      </c>
      <c r="F663" s="27">
        <v>29.61</v>
      </c>
      <c r="G663" s="2">
        <v>1</v>
      </c>
      <c r="H663" s="104">
        <f t="shared" si="23"/>
        <v>29.61</v>
      </c>
    </row>
    <row r="664" spans="1:8" ht="16.5" thickBot="1">
      <c r="A664" s="98"/>
      <c r="B664" s="99" t="s">
        <v>16</v>
      </c>
      <c r="C664" s="99" t="s">
        <v>46</v>
      </c>
      <c r="D664" s="100" t="s">
        <v>128</v>
      </c>
      <c r="E664" s="100" t="s">
        <v>664</v>
      </c>
      <c r="F664" s="101">
        <v>29.61</v>
      </c>
      <c r="G664" s="102">
        <v>1</v>
      </c>
      <c r="H664" s="103">
        <f t="shared" si="23"/>
        <v>29.61</v>
      </c>
    </row>
    <row r="665" spans="7:8" ht="15.75">
      <c r="G665" s="85" t="s">
        <v>1296</v>
      </c>
      <c r="H665" s="86">
        <f>SUM(H659:H664)</f>
        <v>470.32000000000005</v>
      </c>
    </row>
    <row r="666" ht="16.5" thickBot="1"/>
    <row r="667" spans="1:8" ht="15.75">
      <c r="A667" s="92" t="s">
        <v>665</v>
      </c>
      <c r="B667" s="93" t="s">
        <v>40</v>
      </c>
      <c r="C667" s="93" t="s">
        <v>669</v>
      </c>
      <c r="D667" s="94" t="s">
        <v>599</v>
      </c>
      <c r="E667" s="94" t="s">
        <v>666</v>
      </c>
      <c r="F667" s="95">
        <v>16.68</v>
      </c>
      <c r="G667" s="96">
        <v>1</v>
      </c>
      <c r="H667" s="97">
        <f aca="true" t="shared" si="24" ref="H667:H681">F667*G667</f>
        <v>16.68</v>
      </c>
    </row>
    <row r="668" spans="1:8" ht="15.75">
      <c r="A668" s="17"/>
      <c r="B668" s="31" t="s">
        <v>40</v>
      </c>
      <c r="C668" s="31" t="s">
        <v>96</v>
      </c>
      <c r="D668" s="24" t="s">
        <v>670</v>
      </c>
      <c r="E668" s="24" t="s">
        <v>667</v>
      </c>
      <c r="F668" s="27">
        <v>23.8</v>
      </c>
      <c r="G668" s="2">
        <v>1</v>
      </c>
      <c r="H668" s="104">
        <f t="shared" si="24"/>
        <v>23.8</v>
      </c>
    </row>
    <row r="669" spans="1:8" ht="15.75">
      <c r="A669" s="17"/>
      <c r="B669" s="31" t="s">
        <v>40</v>
      </c>
      <c r="C669" s="31" t="s">
        <v>96</v>
      </c>
      <c r="D669" s="24" t="s">
        <v>670</v>
      </c>
      <c r="E669" s="24" t="s">
        <v>668</v>
      </c>
      <c r="F669" s="27">
        <v>23.8</v>
      </c>
      <c r="G669" s="2">
        <v>1</v>
      </c>
      <c r="H669" s="104">
        <f t="shared" si="24"/>
        <v>23.8</v>
      </c>
    </row>
    <row r="670" spans="1:8" ht="15.75">
      <c r="A670" s="17"/>
      <c r="B670" s="49" t="s">
        <v>13</v>
      </c>
      <c r="C670" s="49" t="s">
        <v>163</v>
      </c>
      <c r="D670" s="77" t="s">
        <v>1242</v>
      </c>
      <c r="E670" s="68" t="s">
        <v>1243</v>
      </c>
      <c r="F670" s="78">
        <v>154.35</v>
      </c>
      <c r="G670" s="69">
        <v>0.2</v>
      </c>
      <c r="H670" s="104">
        <f t="shared" si="24"/>
        <v>30.87</v>
      </c>
    </row>
    <row r="671" spans="1:8" ht="15.75">
      <c r="A671" s="17"/>
      <c r="B671" s="49" t="s">
        <v>13</v>
      </c>
      <c r="C671" s="49" t="s">
        <v>163</v>
      </c>
      <c r="D671" s="77" t="s">
        <v>1242</v>
      </c>
      <c r="E671" s="68" t="s">
        <v>1245</v>
      </c>
      <c r="F671" s="78">
        <v>154.35</v>
      </c>
      <c r="G671" s="69">
        <v>0.2</v>
      </c>
      <c r="H671" s="104">
        <f t="shared" si="24"/>
        <v>30.87</v>
      </c>
    </row>
    <row r="672" spans="1:8" ht="15.75">
      <c r="A672" s="17"/>
      <c r="B672" s="49" t="s">
        <v>13</v>
      </c>
      <c r="C672" s="49" t="s">
        <v>163</v>
      </c>
      <c r="D672" s="77" t="s">
        <v>1242</v>
      </c>
      <c r="E672" s="68" t="s">
        <v>1246</v>
      </c>
      <c r="F672" s="78">
        <v>154.35</v>
      </c>
      <c r="G672" s="69">
        <v>0.2</v>
      </c>
      <c r="H672" s="104">
        <f t="shared" si="24"/>
        <v>30.87</v>
      </c>
    </row>
    <row r="673" spans="1:8" ht="15.75">
      <c r="A673" s="17"/>
      <c r="B673" s="49" t="s">
        <v>13</v>
      </c>
      <c r="C673" s="49" t="s">
        <v>163</v>
      </c>
      <c r="D673" s="77" t="s">
        <v>1242</v>
      </c>
      <c r="E673" s="68" t="s">
        <v>1276</v>
      </c>
      <c r="F673" s="78">
        <v>154.35</v>
      </c>
      <c r="G673" s="69">
        <v>0.1</v>
      </c>
      <c r="H673" s="104">
        <f t="shared" si="24"/>
        <v>15.435</v>
      </c>
    </row>
    <row r="674" spans="1:8" ht="15.75">
      <c r="A674" s="17"/>
      <c r="B674" s="49" t="s">
        <v>13</v>
      </c>
      <c r="C674" s="49" t="s">
        <v>163</v>
      </c>
      <c r="D674" s="77" t="s">
        <v>1242</v>
      </c>
      <c r="E674" s="68" t="s">
        <v>1276</v>
      </c>
      <c r="F674" s="78">
        <v>154.35</v>
      </c>
      <c r="G674" s="69">
        <v>0.1</v>
      </c>
      <c r="H674" s="104">
        <f t="shared" si="24"/>
        <v>15.435</v>
      </c>
    </row>
    <row r="675" spans="1:8" ht="15.75">
      <c r="A675" s="17"/>
      <c r="B675" s="49" t="s">
        <v>13</v>
      </c>
      <c r="C675" s="49" t="s">
        <v>163</v>
      </c>
      <c r="D675" s="77" t="s">
        <v>1242</v>
      </c>
      <c r="E675" s="68" t="s">
        <v>1255</v>
      </c>
      <c r="F675" s="78">
        <v>154.35</v>
      </c>
      <c r="G675" s="69">
        <v>0.2</v>
      </c>
      <c r="H675" s="104">
        <f t="shared" si="24"/>
        <v>30.87</v>
      </c>
    </row>
    <row r="676" spans="1:8" ht="15.75">
      <c r="A676" s="17"/>
      <c r="B676" s="49" t="s">
        <v>13</v>
      </c>
      <c r="C676" s="49" t="s">
        <v>163</v>
      </c>
      <c r="D676" s="77" t="s">
        <v>1242</v>
      </c>
      <c r="E676" s="68" t="s">
        <v>1257</v>
      </c>
      <c r="F676" s="78">
        <v>154.35</v>
      </c>
      <c r="G676" s="69">
        <v>0.2</v>
      </c>
      <c r="H676" s="104">
        <f t="shared" si="24"/>
        <v>30.87</v>
      </c>
    </row>
    <row r="677" spans="1:8" ht="15.75">
      <c r="A677" s="17"/>
      <c r="B677" s="49" t="s">
        <v>13</v>
      </c>
      <c r="C677" s="49" t="s">
        <v>163</v>
      </c>
      <c r="D677" s="77" t="s">
        <v>1242</v>
      </c>
      <c r="E677" s="68" t="s">
        <v>1288</v>
      </c>
      <c r="F677" s="78">
        <v>154.35</v>
      </c>
      <c r="G677" s="69">
        <v>0.1</v>
      </c>
      <c r="H677" s="104">
        <f t="shared" si="24"/>
        <v>15.435</v>
      </c>
    </row>
    <row r="678" spans="1:8" ht="15.75">
      <c r="A678" s="17"/>
      <c r="B678" s="49" t="s">
        <v>13</v>
      </c>
      <c r="C678" s="49" t="s">
        <v>163</v>
      </c>
      <c r="D678" s="77" t="s">
        <v>1242</v>
      </c>
      <c r="E678" s="68" t="s">
        <v>1259</v>
      </c>
      <c r="F678" s="78">
        <v>154.35</v>
      </c>
      <c r="G678" s="69">
        <v>0.1</v>
      </c>
      <c r="H678" s="104">
        <f t="shared" si="24"/>
        <v>15.435</v>
      </c>
    </row>
    <row r="679" spans="1:8" ht="15.75">
      <c r="A679" s="17"/>
      <c r="B679" s="49" t="s">
        <v>13</v>
      </c>
      <c r="C679" s="49" t="s">
        <v>163</v>
      </c>
      <c r="D679" s="77" t="s">
        <v>1242</v>
      </c>
      <c r="E679" s="68" t="s">
        <v>1260</v>
      </c>
      <c r="F679" s="78">
        <v>154.35</v>
      </c>
      <c r="G679" s="69">
        <v>0.1</v>
      </c>
      <c r="H679" s="104">
        <f t="shared" si="24"/>
        <v>15.435</v>
      </c>
    </row>
    <row r="680" spans="1:8" ht="15.75">
      <c r="A680" s="17"/>
      <c r="B680" s="49" t="s">
        <v>13</v>
      </c>
      <c r="C680" s="49" t="s">
        <v>163</v>
      </c>
      <c r="D680" s="67" t="s">
        <v>1226</v>
      </c>
      <c r="E680" s="68" t="s">
        <v>1227</v>
      </c>
      <c r="F680" s="69">
        <v>198.45</v>
      </c>
      <c r="G680" s="69">
        <v>0.2</v>
      </c>
      <c r="H680" s="104">
        <f t="shared" si="24"/>
        <v>39.69</v>
      </c>
    </row>
    <row r="681" spans="1:8" ht="16.5" thickBot="1">
      <c r="A681" s="98"/>
      <c r="B681" s="105" t="s">
        <v>13</v>
      </c>
      <c r="C681" s="105" t="s">
        <v>163</v>
      </c>
      <c r="D681" s="106" t="s">
        <v>1226</v>
      </c>
      <c r="E681" s="107" t="s">
        <v>1228</v>
      </c>
      <c r="F681" s="108">
        <v>198.45</v>
      </c>
      <c r="G681" s="108">
        <v>0.2</v>
      </c>
      <c r="H681" s="103">
        <f t="shared" si="24"/>
        <v>39.69</v>
      </c>
    </row>
    <row r="682" spans="7:8" ht="15.75">
      <c r="G682" s="85" t="s">
        <v>1296</v>
      </c>
      <c r="H682" s="86">
        <f>SUM(H667:H681)</f>
        <v>375.185</v>
      </c>
    </row>
    <row r="683" ht="16.5" thickBot="1"/>
    <row r="684" spans="1:8" ht="15.75">
      <c r="A684" s="92" t="s">
        <v>671</v>
      </c>
      <c r="B684" s="93" t="s">
        <v>13</v>
      </c>
      <c r="C684" s="93" t="s">
        <v>672</v>
      </c>
      <c r="D684" s="94" t="s">
        <v>673</v>
      </c>
      <c r="E684" s="94"/>
      <c r="F684" s="95">
        <v>157.5</v>
      </c>
      <c r="G684" s="96">
        <v>1</v>
      </c>
      <c r="H684" s="97">
        <f>F684*G684</f>
        <v>157.5</v>
      </c>
    </row>
    <row r="685" spans="1:8" ht="16.5" thickBot="1">
      <c r="A685" s="98"/>
      <c r="B685" s="99" t="s">
        <v>0</v>
      </c>
      <c r="C685" s="99" t="s">
        <v>674</v>
      </c>
      <c r="D685" s="100" t="s">
        <v>675</v>
      </c>
      <c r="E685" s="100" t="s">
        <v>676</v>
      </c>
      <c r="F685" s="101">
        <v>696.46</v>
      </c>
      <c r="G685" s="102">
        <v>1</v>
      </c>
      <c r="H685" s="103">
        <f>F685*G685</f>
        <v>696.46</v>
      </c>
    </row>
    <row r="686" spans="7:8" ht="15.75">
      <c r="G686" s="85" t="s">
        <v>1296</v>
      </c>
      <c r="H686" s="86">
        <f>SUM(H684:H685)</f>
        <v>853.96</v>
      </c>
    </row>
    <row r="687" ht="16.5" thickBot="1"/>
    <row r="688" spans="1:8" ht="15.75">
      <c r="A688" s="92" t="s">
        <v>107</v>
      </c>
      <c r="B688" s="93" t="s">
        <v>16</v>
      </c>
      <c r="C688" s="93" t="s">
        <v>189</v>
      </c>
      <c r="D688" s="94" t="s">
        <v>680</v>
      </c>
      <c r="E688" s="94" t="s">
        <v>681</v>
      </c>
      <c r="F688" s="95">
        <v>45.31</v>
      </c>
      <c r="G688" s="96">
        <v>1</v>
      </c>
      <c r="H688" s="97">
        <f aca="true" t="shared" si="25" ref="H688:H712">F688*G688</f>
        <v>45.31</v>
      </c>
    </row>
    <row r="689" spans="1:8" ht="15.75">
      <c r="A689" s="17"/>
      <c r="B689" s="31" t="s">
        <v>16</v>
      </c>
      <c r="C689" s="31" t="s">
        <v>189</v>
      </c>
      <c r="D689" s="24" t="s">
        <v>680</v>
      </c>
      <c r="E689" s="24" t="s">
        <v>682</v>
      </c>
      <c r="F689" s="6">
        <v>45.31</v>
      </c>
      <c r="G689" s="2">
        <v>1</v>
      </c>
      <c r="H689" s="104">
        <f t="shared" si="25"/>
        <v>45.31</v>
      </c>
    </row>
    <row r="690" spans="1:8" ht="15.75">
      <c r="A690" s="17"/>
      <c r="B690" s="31" t="s">
        <v>16</v>
      </c>
      <c r="C690" s="31" t="s">
        <v>189</v>
      </c>
      <c r="D690" s="24" t="s">
        <v>680</v>
      </c>
      <c r="E690" s="24" t="s">
        <v>683</v>
      </c>
      <c r="F690" s="6">
        <v>45.31</v>
      </c>
      <c r="G690" s="2">
        <v>1</v>
      </c>
      <c r="H690" s="104">
        <f t="shared" si="25"/>
        <v>45.31</v>
      </c>
    </row>
    <row r="691" spans="1:8" ht="15.75">
      <c r="A691" s="17"/>
      <c r="B691" s="31" t="s">
        <v>16</v>
      </c>
      <c r="C691" s="31" t="s">
        <v>189</v>
      </c>
      <c r="D691" s="24" t="s">
        <v>680</v>
      </c>
      <c r="E691" s="24" t="s">
        <v>684</v>
      </c>
      <c r="F691" s="6">
        <v>45.31</v>
      </c>
      <c r="G691" s="2">
        <v>1</v>
      </c>
      <c r="H691" s="104">
        <f t="shared" si="25"/>
        <v>45.31</v>
      </c>
    </row>
    <row r="692" spans="1:8" ht="15.75">
      <c r="A692" s="17"/>
      <c r="B692" s="31" t="s">
        <v>16</v>
      </c>
      <c r="C692" s="31" t="s">
        <v>189</v>
      </c>
      <c r="D692" s="24" t="s">
        <v>680</v>
      </c>
      <c r="E692" s="24" t="s">
        <v>685</v>
      </c>
      <c r="F692" s="6">
        <v>45.31</v>
      </c>
      <c r="G692" s="2">
        <v>1</v>
      </c>
      <c r="H692" s="104">
        <f t="shared" si="25"/>
        <v>45.31</v>
      </c>
    </row>
    <row r="693" spans="1:8" ht="15.75">
      <c r="A693" s="17"/>
      <c r="B693" s="31" t="s">
        <v>16</v>
      </c>
      <c r="C693" s="31" t="s">
        <v>189</v>
      </c>
      <c r="D693" s="24" t="s">
        <v>680</v>
      </c>
      <c r="E693" s="24" t="s">
        <v>686</v>
      </c>
      <c r="F693" s="6">
        <v>45.31</v>
      </c>
      <c r="G693" s="2">
        <v>1</v>
      </c>
      <c r="H693" s="104">
        <f t="shared" si="25"/>
        <v>45.31</v>
      </c>
    </row>
    <row r="694" spans="1:8" ht="15.75">
      <c r="A694" s="17"/>
      <c r="B694" s="31" t="s">
        <v>16</v>
      </c>
      <c r="C694" s="31" t="s">
        <v>189</v>
      </c>
      <c r="D694" s="24" t="s">
        <v>680</v>
      </c>
      <c r="E694" s="24" t="s">
        <v>687</v>
      </c>
      <c r="F694" s="6">
        <v>45.31</v>
      </c>
      <c r="G694" s="2">
        <v>1</v>
      </c>
      <c r="H694" s="104">
        <f t="shared" si="25"/>
        <v>45.31</v>
      </c>
    </row>
    <row r="695" spans="1:8" ht="15.75">
      <c r="A695" s="17"/>
      <c r="B695" s="31" t="s">
        <v>16</v>
      </c>
      <c r="C695" s="31" t="s">
        <v>189</v>
      </c>
      <c r="D695" s="24" t="s">
        <v>680</v>
      </c>
      <c r="E695" s="24" t="s">
        <v>688</v>
      </c>
      <c r="F695" s="6">
        <v>45.31</v>
      </c>
      <c r="G695" s="2">
        <v>1</v>
      </c>
      <c r="H695" s="104">
        <f t="shared" si="25"/>
        <v>45.31</v>
      </c>
    </row>
    <row r="696" spans="1:8" ht="15.75">
      <c r="A696" s="17"/>
      <c r="B696" s="31" t="s">
        <v>40</v>
      </c>
      <c r="C696" s="31" t="s">
        <v>453</v>
      </c>
      <c r="D696" s="24" t="s">
        <v>516</v>
      </c>
      <c r="E696" s="24" t="s">
        <v>503</v>
      </c>
      <c r="F696" s="6">
        <v>17.95</v>
      </c>
      <c r="G696" s="2">
        <v>1</v>
      </c>
      <c r="H696" s="104">
        <f t="shared" si="25"/>
        <v>17.95</v>
      </c>
    </row>
    <row r="697" spans="1:8" ht="15.75">
      <c r="A697" s="17"/>
      <c r="B697" s="31" t="s">
        <v>40</v>
      </c>
      <c r="C697" s="31" t="s">
        <v>41</v>
      </c>
      <c r="D697" s="24" t="s">
        <v>689</v>
      </c>
      <c r="E697" s="24" t="s">
        <v>612</v>
      </c>
      <c r="F697" s="6">
        <v>5.83</v>
      </c>
      <c r="G697" s="2">
        <v>1</v>
      </c>
      <c r="H697" s="104">
        <f t="shared" si="25"/>
        <v>5.83</v>
      </c>
    </row>
    <row r="698" spans="1:8" ht="15.75">
      <c r="A698" s="17"/>
      <c r="B698" s="31" t="s">
        <v>40</v>
      </c>
      <c r="C698" s="31" t="s">
        <v>41</v>
      </c>
      <c r="D698" s="24" t="s">
        <v>690</v>
      </c>
      <c r="E698" s="24" t="s">
        <v>612</v>
      </c>
      <c r="F698" s="6">
        <v>3.62</v>
      </c>
      <c r="G698" s="2">
        <v>1</v>
      </c>
      <c r="H698" s="104">
        <f t="shared" si="25"/>
        <v>3.62</v>
      </c>
    </row>
    <row r="699" spans="1:8" ht="15.75">
      <c r="A699" s="17"/>
      <c r="B699" s="31" t="s">
        <v>40</v>
      </c>
      <c r="C699" s="31" t="s">
        <v>41</v>
      </c>
      <c r="D699" s="24" t="s">
        <v>691</v>
      </c>
      <c r="E699" s="24" t="s">
        <v>612</v>
      </c>
      <c r="F699" s="6">
        <v>3.31</v>
      </c>
      <c r="G699" s="2">
        <v>1</v>
      </c>
      <c r="H699" s="104">
        <f t="shared" si="25"/>
        <v>3.31</v>
      </c>
    </row>
    <row r="700" spans="1:8" ht="15.75">
      <c r="A700" s="17"/>
      <c r="B700" s="31" t="s">
        <v>40</v>
      </c>
      <c r="C700" s="31" t="s">
        <v>41</v>
      </c>
      <c r="D700" s="24" t="s">
        <v>692</v>
      </c>
      <c r="E700" s="24" t="s">
        <v>547</v>
      </c>
      <c r="F700" s="6">
        <v>11.02</v>
      </c>
      <c r="G700" s="2">
        <v>1</v>
      </c>
      <c r="H700" s="104">
        <f t="shared" si="25"/>
        <v>11.02</v>
      </c>
    </row>
    <row r="701" spans="1:8" ht="15.75">
      <c r="A701" s="17"/>
      <c r="B701" s="31" t="s">
        <v>40</v>
      </c>
      <c r="C701" s="31" t="s">
        <v>498</v>
      </c>
      <c r="D701" s="24" t="s">
        <v>693</v>
      </c>
      <c r="E701" s="24" t="s">
        <v>694</v>
      </c>
      <c r="F701" s="6">
        <v>76.23</v>
      </c>
      <c r="G701" s="2">
        <v>1</v>
      </c>
      <c r="H701" s="104">
        <f t="shared" si="25"/>
        <v>76.23</v>
      </c>
    </row>
    <row r="702" spans="1:8" ht="15.75">
      <c r="A702" s="17"/>
      <c r="B702" s="31" t="s">
        <v>40</v>
      </c>
      <c r="C702" s="31" t="s">
        <v>498</v>
      </c>
      <c r="D702" s="24" t="s">
        <v>693</v>
      </c>
      <c r="E702" s="24" t="s">
        <v>695</v>
      </c>
      <c r="F702" s="6">
        <v>76.23</v>
      </c>
      <c r="G702" s="2">
        <v>1</v>
      </c>
      <c r="H702" s="104">
        <f t="shared" si="25"/>
        <v>76.23</v>
      </c>
    </row>
    <row r="703" spans="1:8" ht="15.75">
      <c r="A703" s="17"/>
      <c r="B703" s="31" t="s">
        <v>40</v>
      </c>
      <c r="C703" s="31" t="s">
        <v>498</v>
      </c>
      <c r="D703" s="24" t="s">
        <v>693</v>
      </c>
      <c r="E703" s="24" t="s">
        <v>696</v>
      </c>
      <c r="F703" s="6">
        <v>76.23</v>
      </c>
      <c r="G703" s="2">
        <v>1</v>
      </c>
      <c r="H703" s="104">
        <f t="shared" si="25"/>
        <v>76.23</v>
      </c>
    </row>
    <row r="704" spans="1:8" ht="15.75">
      <c r="A704" s="17"/>
      <c r="B704" s="31" t="s">
        <v>40</v>
      </c>
      <c r="C704" s="31" t="s">
        <v>498</v>
      </c>
      <c r="D704" s="24" t="s">
        <v>697</v>
      </c>
      <c r="E704" s="24" t="s">
        <v>695</v>
      </c>
      <c r="F704" s="6">
        <v>50.72</v>
      </c>
      <c r="G704" s="2">
        <v>1</v>
      </c>
      <c r="H704" s="104">
        <f t="shared" si="25"/>
        <v>50.72</v>
      </c>
    </row>
    <row r="705" spans="1:8" ht="15.75">
      <c r="A705" s="17"/>
      <c r="B705" s="31" t="s">
        <v>40</v>
      </c>
      <c r="C705" s="31" t="s">
        <v>498</v>
      </c>
      <c r="D705" s="24" t="s">
        <v>697</v>
      </c>
      <c r="E705" s="24" t="s">
        <v>698</v>
      </c>
      <c r="F705" s="6">
        <v>50.72</v>
      </c>
      <c r="G705" s="2">
        <v>1</v>
      </c>
      <c r="H705" s="104">
        <f t="shared" si="25"/>
        <v>50.72</v>
      </c>
    </row>
    <row r="706" spans="1:8" ht="15.75">
      <c r="A706" s="17"/>
      <c r="B706" s="31" t="s">
        <v>40</v>
      </c>
      <c r="C706" s="31" t="s">
        <v>498</v>
      </c>
      <c r="D706" s="24" t="s">
        <v>697</v>
      </c>
      <c r="E706" s="24" t="s">
        <v>696</v>
      </c>
      <c r="F706" s="6">
        <v>50.72</v>
      </c>
      <c r="G706" s="2">
        <v>1</v>
      </c>
      <c r="H706" s="104">
        <f t="shared" si="25"/>
        <v>50.72</v>
      </c>
    </row>
    <row r="707" spans="1:8" ht="15.75">
      <c r="A707" s="17"/>
      <c r="B707" s="31" t="s">
        <v>40</v>
      </c>
      <c r="C707" s="31" t="s">
        <v>498</v>
      </c>
      <c r="D707" s="24" t="s">
        <v>699</v>
      </c>
      <c r="E707" s="24" t="s">
        <v>696</v>
      </c>
      <c r="F707" s="27">
        <v>50.72</v>
      </c>
      <c r="G707" s="2">
        <v>1</v>
      </c>
      <c r="H707" s="104">
        <f t="shared" si="25"/>
        <v>50.72</v>
      </c>
    </row>
    <row r="708" spans="1:8" ht="15.75">
      <c r="A708" s="17"/>
      <c r="B708" s="31" t="s">
        <v>40</v>
      </c>
      <c r="C708" s="31" t="s">
        <v>498</v>
      </c>
      <c r="D708" s="24" t="s">
        <v>700</v>
      </c>
      <c r="E708" s="24" t="s">
        <v>701</v>
      </c>
      <c r="F708" s="27">
        <v>50.72</v>
      </c>
      <c r="G708" s="2">
        <v>1</v>
      </c>
      <c r="H708" s="104">
        <f t="shared" si="25"/>
        <v>50.72</v>
      </c>
    </row>
    <row r="709" spans="1:8" ht="15.75">
      <c r="A709" s="17"/>
      <c r="B709" s="31" t="s">
        <v>40</v>
      </c>
      <c r="C709" s="31" t="s">
        <v>498</v>
      </c>
      <c r="D709" s="24" t="s">
        <v>702</v>
      </c>
      <c r="E709" s="24" t="s">
        <v>703</v>
      </c>
      <c r="F709" s="27">
        <v>94.19</v>
      </c>
      <c r="G709" s="2">
        <v>1</v>
      </c>
      <c r="H709" s="104">
        <f t="shared" si="25"/>
        <v>94.19</v>
      </c>
    </row>
    <row r="710" spans="1:8" ht="15.75">
      <c r="A710" s="17"/>
      <c r="B710" s="31" t="s">
        <v>40</v>
      </c>
      <c r="C710" s="31" t="s">
        <v>498</v>
      </c>
      <c r="D710" s="24" t="s">
        <v>702</v>
      </c>
      <c r="E710" s="24" t="s">
        <v>704</v>
      </c>
      <c r="F710" s="27">
        <v>94.19</v>
      </c>
      <c r="G710" s="2">
        <v>1</v>
      </c>
      <c r="H710" s="104">
        <f t="shared" si="25"/>
        <v>94.19</v>
      </c>
    </row>
    <row r="711" spans="1:8" ht="15.75">
      <c r="A711" s="17"/>
      <c r="B711" s="31" t="s">
        <v>40</v>
      </c>
      <c r="C711" s="31" t="s">
        <v>498</v>
      </c>
      <c r="D711" s="24" t="s">
        <v>699</v>
      </c>
      <c r="E711" s="24" t="s">
        <v>695</v>
      </c>
      <c r="F711" s="27">
        <v>50.72</v>
      </c>
      <c r="G711" s="2">
        <v>1</v>
      </c>
      <c r="H711" s="104">
        <f t="shared" si="25"/>
        <v>50.72</v>
      </c>
    </row>
    <row r="712" spans="1:8" ht="16.5" thickBot="1">
      <c r="A712" s="98"/>
      <c r="B712" s="99" t="s">
        <v>21</v>
      </c>
      <c r="C712" s="99" t="s">
        <v>705</v>
      </c>
      <c r="D712" s="100" t="s">
        <v>706</v>
      </c>
      <c r="E712" s="100" t="s">
        <v>707</v>
      </c>
      <c r="F712" s="101">
        <v>131.6</v>
      </c>
      <c r="G712" s="102">
        <v>1</v>
      </c>
      <c r="H712" s="103">
        <f t="shared" si="25"/>
        <v>131.6</v>
      </c>
    </row>
    <row r="713" spans="7:8" ht="15.75">
      <c r="G713" s="85" t="s">
        <v>1296</v>
      </c>
      <c r="H713" s="86">
        <f>SUM(H688:H712)</f>
        <v>1257.2</v>
      </c>
    </row>
    <row r="714" ht="16.5" thickBot="1"/>
    <row r="715" spans="1:8" ht="15.75">
      <c r="A715" s="92" t="s">
        <v>115</v>
      </c>
      <c r="B715" s="93" t="s">
        <v>16</v>
      </c>
      <c r="C715" s="93" t="s">
        <v>714</v>
      </c>
      <c r="D715" s="94" t="s">
        <v>680</v>
      </c>
      <c r="E715" s="94" t="s">
        <v>569</v>
      </c>
      <c r="F715" s="95">
        <v>45.31</v>
      </c>
      <c r="G715" s="96">
        <v>2</v>
      </c>
      <c r="H715" s="97">
        <f aca="true" t="shared" si="26" ref="H715:H723">F715*G715</f>
        <v>90.62</v>
      </c>
    </row>
    <row r="716" spans="1:8" ht="15.75">
      <c r="A716" s="17"/>
      <c r="B716" s="31" t="s">
        <v>16</v>
      </c>
      <c r="C716" s="31" t="s">
        <v>714</v>
      </c>
      <c r="D716" s="24" t="s">
        <v>680</v>
      </c>
      <c r="E716" s="24" t="s">
        <v>716</v>
      </c>
      <c r="F716" s="6">
        <v>45.31</v>
      </c>
      <c r="G716" s="2">
        <v>1</v>
      </c>
      <c r="H716" s="104">
        <f t="shared" si="26"/>
        <v>45.31</v>
      </c>
    </row>
    <row r="717" spans="1:8" ht="15.75">
      <c r="A717" s="17"/>
      <c r="B717" s="31" t="s">
        <v>16</v>
      </c>
      <c r="C717" s="31" t="s">
        <v>714</v>
      </c>
      <c r="D717" s="24" t="s">
        <v>708</v>
      </c>
      <c r="E717" s="24" t="s">
        <v>709</v>
      </c>
      <c r="F717" s="27">
        <v>30.96</v>
      </c>
      <c r="G717" s="2">
        <v>1</v>
      </c>
      <c r="H717" s="104">
        <f t="shared" si="26"/>
        <v>30.96</v>
      </c>
    </row>
    <row r="718" spans="1:8" ht="15.75">
      <c r="A718" s="17"/>
      <c r="B718" s="31" t="s">
        <v>16</v>
      </c>
      <c r="C718" s="31" t="s">
        <v>714</v>
      </c>
      <c r="D718" s="24" t="s">
        <v>708</v>
      </c>
      <c r="E718" s="24" t="s">
        <v>683</v>
      </c>
      <c r="F718" s="27">
        <v>30.96</v>
      </c>
      <c r="G718" s="2">
        <v>1</v>
      </c>
      <c r="H718" s="104">
        <f t="shared" si="26"/>
        <v>30.96</v>
      </c>
    </row>
    <row r="719" spans="1:8" ht="15.75">
      <c r="A719" s="17"/>
      <c r="B719" s="31" t="s">
        <v>7</v>
      </c>
      <c r="C719" s="31" t="s">
        <v>11</v>
      </c>
      <c r="D719" s="24" t="s">
        <v>218</v>
      </c>
      <c r="E719" s="24" t="s">
        <v>710</v>
      </c>
      <c r="F719" s="27">
        <v>98.28</v>
      </c>
      <c r="G719" s="2">
        <v>1</v>
      </c>
      <c r="H719" s="104">
        <f t="shared" si="26"/>
        <v>98.28</v>
      </c>
    </row>
    <row r="720" spans="1:8" ht="15.75">
      <c r="A720" s="17"/>
      <c r="B720" s="31" t="s">
        <v>21</v>
      </c>
      <c r="C720" s="31" t="s">
        <v>711</v>
      </c>
      <c r="D720" s="24" t="s">
        <v>712</v>
      </c>
      <c r="E720" s="24" t="s">
        <v>713</v>
      </c>
      <c r="F720" s="27">
        <v>197</v>
      </c>
      <c r="G720" s="2">
        <v>1</v>
      </c>
      <c r="H720" s="104">
        <f t="shared" si="26"/>
        <v>197</v>
      </c>
    </row>
    <row r="721" spans="1:8" ht="15.75">
      <c r="A721" s="17"/>
      <c r="B721" s="31" t="s">
        <v>9</v>
      </c>
      <c r="C721" s="31" t="s">
        <v>35</v>
      </c>
      <c r="D721" s="24" t="s">
        <v>715</v>
      </c>
      <c r="E721" s="24" t="s">
        <v>64</v>
      </c>
      <c r="F721" s="27">
        <v>22.99</v>
      </c>
      <c r="G721" s="2">
        <v>1</v>
      </c>
      <c r="H721" s="104">
        <f t="shared" si="26"/>
        <v>22.99</v>
      </c>
    </row>
    <row r="722" spans="1:8" ht="15.75">
      <c r="A722" s="17"/>
      <c r="B722" s="31" t="s">
        <v>9</v>
      </c>
      <c r="C722" s="31" t="s">
        <v>1117</v>
      </c>
      <c r="D722" s="24" t="s">
        <v>1118</v>
      </c>
      <c r="E722" s="24" t="s">
        <v>1119</v>
      </c>
      <c r="F722" s="27">
        <v>354.06</v>
      </c>
      <c r="G722" s="2">
        <v>1</v>
      </c>
      <c r="H722" s="104">
        <f t="shared" si="26"/>
        <v>354.06</v>
      </c>
    </row>
    <row r="723" spans="1:8" ht="16.5" thickBot="1">
      <c r="A723" s="98"/>
      <c r="B723" s="99" t="s">
        <v>7</v>
      </c>
      <c r="C723" s="99" t="s">
        <v>55</v>
      </c>
      <c r="D723" s="100" t="s">
        <v>1120</v>
      </c>
      <c r="E723" s="100" t="s">
        <v>1121</v>
      </c>
      <c r="F723" s="101">
        <v>20.48</v>
      </c>
      <c r="G723" s="102">
        <v>1</v>
      </c>
      <c r="H723" s="103">
        <f t="shared" si="26"/>
        <v>20.48</v>
      </c>
    </row>
    <row r="724" spans="7:8" ht="15.75">
      <c r="G724" s="85" t="s">
        <v>1296</v>
      </c>
      <c r="H724" s="86">
        <f>SUM(H715:H723)</f>
        <v>890.6600000000001</v>
      </c>
    </row>
    <row r="725" ht="15.75"/>
    <row r="726" ht="16.5" thickBot="1"/>
    <row r="727" spans="1:8" ht="15.75">
      <c r="A727" s="92" t="s">
        <v>108</v>
      </c>
      <c r="B727" s="93" t="s">
        <v>9</v>
      </c>
      <c r="C727" s="93" t="s">
        <v>28</v>
      </c>
      <c r="D727" s="94" t="s">
        <v>717</v>
      </c>
      <c r="E727" s="94"/>
      <c r="F727" s="95">
        <v>17.64</v>
      </c>
      <c r="G727" s="96">
        <v>2</v>
      </c>
      <c r="H727" s="97">
        <f aca="true" t="shared" si="27" ref="H727:H741">F727*G727</f>
        <v>35.28</v>
      </c>
    </row>
    <row r="728" spans="1:8" ht="15.75">
      <c r="A728" s="17"/>
      <c r="B728" s="31" t="s">
        <v>9</v>
      </c>
      <c r="C728" s="31" t="s">
        <v>28</v>
      </c>
      <c r="D728" s="24" t="s">
        <v>1171</v>
      </c>
      <c r="E728" s="24"/>
      <c r="F728" s="27">
        <v>112.46</v>
      </c>
      <c r="G728" s="2">
        <v>1</v>
      </c>
      <c r="H728" s="104">
        <f t="shared" si="27"/>
        <v>112.46</v>
      </c>
    </row>
    <row r="729" spans="1:8" ht="15.75">
      <c r="A729" s="17"/>
      <c r="B729" s="31" t="s">
        <v>9</v>
      </c>
      <c r="C729" s="31" t="s">
        <v>28</v>
      </c>
      <c r="D729" s="24" t="s">
        <v>718</v>
      </c>
      <c r="E729" s="24"/>
      <c r="F729" s="27">
        <v>16.06</v>
      </c>
      <c r="G729" s="2">
        <v>1</v>
      </c>
      <c r="H729" s="104">
        <f t="shared" si="27"/>
        <v>16.06</v>
      </c>
    </row>
    <row r="730" spans="1:8" ht="15.75">
      <c r="A730" s="17"/>
      <c r="B730" s="31" t="s">
        <v>40</v>
      </c>
      <c r="C730" s="31" t="s">
        <v>604</v>
      </c>
      <c r="D730" s="24" t="s">
        <v>719</v>
      </c>
      <c r="E730" s="24" t="s">
        <v>720</v>
      </c>
      <c r="F730" s="27">
        <v>122.26</v>
      </c>
      <c r="G730" s="2">
        <v>1</v>
      </c>
      <c r="H730" s="104">
        <f t="shared" si="27"/>
        <v>122.26</v>
      </c>
    </row>
    <row r="731" spans="1:8" ht="15.75">
      <c r="A731" s="17"/>
      <c r="B731" s="31" t="s">
        <v>40</v>
      </c>
      <c r="C731" s="31" t="s">
        <v>604</v>
      </c>
      <c r="D731" s="24" t="s">
        <v>719</v>
      </c>
      <c r="E731" s="24" t="s">
        <v>721</v>
      </c>
      <c r="F731" s="27">
        <v>122.26</v>
      </c>
      <c r="G731" s="2">
        <v>1</v>
      </c>
      <c r="H731" s="104">
        <f t="shared" si="27"/>
        <v>122.26</v>
      </c>
    </row>
    <row r="732" spans="1:8" ht="15.75">
      <c r="A732" s="17"/>
      <c r="B732" s="31" t="s">
        <v>40</v>
      </c>
      <c r="C732" s="31" t="s">
        <v>96</v>
      </c>
      <c r="D732" s="24" t="s">
        <v>722</v>
      </c>
      <c r="E732" s="24" t="s">
        <v>735</v>
      </c>
      <c r="F732" s="27">
        <v>15.46</v>
      </c>
      <c r="G732" s="2">
        <v>2</v>
      </c>
      <c r="H732" s="104">
        <f t="shared" si="27"/>
        <v>30.92</v>
      </c>
    </row>
    <row r="733" spans="1:8" ht="15.75">
      <c r="A733" s="17"/>
      <c r="B733" s="31" t="s">
        <v>7</v>
      </c>
      <c r="C733" s="31" t="s">
        <v>11</v>
      </c>
      <c r="D733" s="24" t="s">
        <v>723</v>
      </c>
      <c r="E733" s="24" t="s">
        <v>724</v>
      </c>
      <c r="F733" s="27">
        <v>13.55</v>
      </c>
      <c r="G733" s="2">
        <v>1</v>
      </c>
      <c r="H733" s="104">
        <f t="shared" si="27"/>
        <v>13.55</v>
      </c>
    </row>
    <row r="734" spans="1:8" ht="15.75">
      <c r="A734" s="17"/>
      <c r="B734" s="31" t="s">
        <v>7</v>
      </c>
      <c r="C734" s="31" t="s">
        <v>11</v>
      </c>
      <c r="D734" s="24" t="s">
        <v>725</v>
      </c>
      <c r="E734" s="24" t="s">
        <v>724</v>
      </c>
      <c r="F734" s="27">
        <v>13.55</v>
      </c>
      <c r="G734" s="2">
        <v>1</v>
      </c>
      <c r="H734" s="104">
        <f t="shared" si="27"/>
        <v>13.55</v>
      </c>
    </row>
    <row r="735" spans="1:8" ht="15.75">
      <c r="A735" s="17"/>
      <c r="B735" s="31" t="s">
        <v>7</v>
      </c>
      <c r="C735" s="31" t="s">
        <v>11</v>
      </c>
      <c r="D735" s="24" t="s">
        <v>726</v>
      </c>
      <c r="E735" s="24" t="s">
        <v>724</v>
      </c>
      <c r="F735" s="27">
        <v>13.55</v>
      </c>
      <c r="G735" s="2">
        <v>1</v>
      </c>
      <c r="H735" s="104">
        <f t="shared" si="27"/>
        <v>13.55</v>
      </c>
    </row>
    <row r="736" spans="1:8" ht="15.75">
      <c r="A736" s="17"/>
      <c r="B736" s="31" t="s">
        <v>7</v>
      </c>
      <c r="C736" s="31" t="s">
        <v>11</v>
      </c>
      <c r="D736" s="24" t="s">
        <v>727</v>
      </c>
      <c r="E736" s="24" t="s">
        <v>724</v>
      </c>
      <c r="F736" s="27">
        <v>13.55</v>
      </c>
      <c r="G736" s="2">
        <v>1</v>
      </c>
      <c r="H736" s="104">
        <f t="shared" si="27"/>
        <v>13.55</v>
      </c>
    </row>
    <row r="737" spans="1:8" ht="15.75">
      <c r="A737" s="17"/>
      <c r="B737" s="31" t="s">
        <v>7</v>
      </c>
      <c r="C737" s="31" t="s">
        <v>11</v>
      </c>
      <c r="D737" s="24" t="s">
        <v>728</v>
      </c>
      <c r="E737" s="24" t="s">
        <v>724</v>
      </c>
      <c r="F737" s="27">
        <v>13.86</v>
      </c>
      <c r="G737" s="2">
        <v>1</v>
      </c>
      <c r="H737" s="104">
        <f t="shared" si="27"/>
        <v>13.86</v>
      </c>
    </row>
    <row r="738" spans="1:8" ht="15.75">
      <c r="A738" s="17"/>
      <c r="B738" s="31" t="s">
        <v>7</v>
      </c>
      <c r="C738" s="31" t="s">
        <v>11</v>
      </c>
      <c r="D738" s="24" t="s">
        <v>729</v>
      </c>
      <c r="E738" s="24" t="s">
        <v>724</v>
      </c>
      <c r="F738" s="27">
        <v>14.49</v>
      </c>
      <c r="G738" s="2">
        <v>1</v>
      </c>
      <c r="H738" s="104">
        <f t="shared" si="27"/>
        <v>14.49</v>
      </c>
    </row>
    <row r="739" spans="1:8" ht="15.75">
      <c r="A739" s="17"/>
      <c r="B739" s="31" t="s">
        <v>21</v>
      </c>
      <c r="C739" s="31" t="s">
        <v>730</v>
      </c>
      <c r="D739" s="24" t="s">
        <v>731</v>
      </c>
      <c r="E739" s="24" t="s">
        <v>732</v>
      </c>
      <c r="F739" s="27">
        <v>66.15</v>
      </c>
      <c r="G739" s="2">
        <v>1</v>
      </c>
      <c r="H739" s="104">
        <f t="shared" si="27"/>
        <v>66.15</v>
      </c>
    </row>
    <row r="740" spans="1:8" ht="15.75">
      <c r="A740" s="17"/>
      <c r="B740" s="31" t="s">
        <v>21</v>
      </c>
      <c r="C740" s="31" t="s">
        <v>730</v>
      </c>
      <c r="D740" s="24" t="s">
        <v>731</v>
      </c>
      <c r="E740" s="24" t="s">
        <v>733</v>
      </c>
      <c r="F740" s="27">
        <v>66.15</v>
      </c>
      <c r="G740" s="2">
        <v>1</v>
      </c>
      <c r="H740" s="104">
        <f t="shared" si="27"/>
        <v>66.15</v>
      </c>
    </row>
    <row r="741" spans="1:8" ht="16.5" thickBot="1">
      <c r="A741" s="98"/>
      <c r="B741" s="99" t="s">
        <v>21</v>
      </c>
      <c r="C741" s="99" t="s">
        <v>730</v>
      </c>
      <c r="D741" s="100" t="s">
        <v>731</v>
      </c>
      <c r="E741" s="100" t="s">
        <v>734</v>
      </c>
      <c r="F741" s="101">
        <v>66.15</v>
      </c>
      <c r="G741" s="102">
        <v>1</v>
      </c>
      <c r="H741" s="103">
        <f t="shared" si="27"/>
        <v>66.15</v>
      </c>
    </row>
    <row r="742" spans="7:8" ht="15.75">
      <c r="G742" s="85" t="s">
        <v>1296</v>
      </c>
      <c r="H742" s="86">
        <f>SUM(H727:H741)</f>
        <v>720.24</v>
      </c>
    </row>
    <row r="743" ht="16.5" thickBot="1"/>
    <row r="744" spans="1:8" ht="15.75">
      <c r="A744" s="92" t="s">
        <v>78</v>
      </c>
      <c r="B744" s="93" t="s">
        <v>0</v>
      </c>
      <c r="C744" s="93" t="s">
        <v>773</v>
      </c>
      <c r="D744" s="137" t="s">
        <v>1168</v>
      </c>
      <c r="E744" s="137"/>
      <c r="F744" s="95">
        <v>40.01</v>
      </c>
      <c r="G744" s="122">
        <v>1</v>
      </c>
      <c r="H744" s="97">
        <f aca="true" t="shared" si="28" ref="H744:H760">F744*G744</f>
        <v>40.01</v>
      </c>
    </row>
    <row r="745" spans="1:8" ht="15.75">
      <c r="A745" s="17"/>
      <c r="B745" s="31" t="s">
        <v>9</v>
      </c>
      <c r="C745" s="31" t="s">
        <v>12</v>
      </c>
      <c r="D745" s="24" t="s">
        <v>1169</v>
      </c>
      <c r="E745" s="24" t="s">
        <v>1170</v>
      </c>
      <c r="F745" s="27">
        <v>66.15</v>
      </c>
      <c r="G745" s="2">
        <v>1</v>
      </c>
      <c r="H745" s="104">
        <f t="shared" si="28"/>
        <v>66.15</v>
      </c>
    </row>
    <row r="746" spans="1:8" ht="15.75">
      <c r="A746" s="17"/>
      <c r="B746" s="31" t="s">
        <v>9</v>
      </c>
      <c r="C746" s="31" t="s">
        <v>28</v>
      </c>
      <c r="D746" s="29" t="s">
        <v>1171</v>
      </c>
      <c r="E746" s="24"/>
      <c r="F746" s="27">
        <v>112.46</v>
      </c>
      <c r="G746" s="2">
        <v>1</v>
      </c>
      <c r="H746" s="104">
        <f t="shared" si="28"/>
        <v>112.46</v>
      </c>
    </row>
    <row r="747" spans="1:8" ht="15.75">
      <c r="A747" s="17"/>
      <c r="B747" s="31" t="s">
        <v>58</v>
      </c>
      <c r="C747" s="31" t="s">
        <v>59</v>
      </c>
      <c r="D747" s="24" t="s">
        <v>1172</v>
      </c>
      <c r="E747" s="24" t="s">
        <v>1173</v>
      </c>
      <c r="F747" s="27">
        <v>36.23</v>
      </c>
      <c r="G747" s="2">
        <v>1</v>
      </c>
      <c r="H747" s="104">
        <f t="shared" si="28"/>
        <v>36.23</v>
      </c>
    </row>
    <row r="748" spans="1:8" ht="15.75">
      <c r="A748" s="17"/>
      <c r="B748" s="31" t="s">
        <v>58</v>
      </c>
      <c r="C748" s="31" t="s">
        <v>371</v>
      </c>
      <c r="D748" s="24" t="s">
        <v>1174</v>
      </c>
      <c r="E748" s="24" t="s">
        <v>1175</v>
      </c>
      <c r="F748" s="27">
        <v>72.13</v>
      </c>
      <c r="G748" s="2">
        <v>1</v>
      </c>
      <c r="H748" s="104">
        <f t="shared" si="28"/>
        <v>72.13</v>
      </c>
    </row>
    <row r="749" spans="1:8" ht="15.75">
      <c r="A749" s="17"/>
      <c r="B749" s="31" t="s">
        <v>22</v>
      </c>
      <c r="C749" s="31" t="s">
        <v>834</v>
      </c>
      <c r="D749" s="24" t="s">
        <v>473</v>
      </c>
      <c r="E749" s="24"/>
      <c r="F749" s="27">
        <v>124.74</v>
      </c>
      <c r="G749" s="2">
        <v>1</v>
      </c>
      <c r="H749" s="104">
        <f t="shared" si="28"/>
        <v>124.74</v>
      </c>
    </row>
    <row r="750" spans="1:8" ht="15.75">
      <c r="A750" s="17"/>
      <c r="B750" s="31" t="s">
        <v>22</v>
      </c>
      <c r="C750" s="31" t="s">
        <v>834</v>
      </c>
      <c r="D750" s="24" t="s">
        <v>1176</v>
      </c>
      <c r="E750" s="24"/>
      <c r="F750" s="27">
        <v>121.28</v>
      </c>
      <c r="G750" s="2">
        <v>1</v>
      </c>
      <c r="H750" s="104">
        <f t="shared" si="28"/>
        <v>121.28</v>
      </c>
    </row>
    <row r="751" spans="1:8" ht="15.75">
      <c r="A751" s="17"/>
      <c r="B751" s="31" t="s">
        <v>22</v>
      </c>
      <c r="C751" s="31" t="s">
        <v>834</v>
      </c>
      <c r="D751" s="24" t="s">
        <v>1177</v>
      </c>
      <c r="E751" s="24" t="s">
        <v>1178</v>
      </c>
      <c r="F751" s="27">
        <v>10.14</v>
      </c>
      <c r="G751" s="2">
        <v>1</v>
      </c>
      <c r="H751" s="104">
        <f t="shared" si="28"/>
        <v>10.14</v>
      </c>
    </row>
    <row r="752" spans="1:8" ht="15.75">
      <c r="A752" s="17"/>
      <c r="B752" s="31" t="s">
        <v>13</v>
      </c>
      <c r="C752" s="31" t="s">
        <v>15</v>
      </c>
      <c r="D752" s="29" t="s">
        <v>1179</v>
      </c>
      <c r="E752" s="24" t="s">
        <v>1180</v>
      </c>
      <c r="F752" s="27">
        <v>75.98</v>
      </c>
      <c r="G752" s="2">
        <v>1</v>
      </c>
      <c r="H752" s="104">
        <f t="shared" si="28"/>
        <v>75.98</v>
      </c>
    </row>
    <row r="753" spans="1:8" ht="15.75">
      <c r="A753" s="17"/>
      <c r="B753" s="31" t="s">
        <v>13</v>
      </c>
      <c r="C753" s="31" t="s">
        <v>15</v>
      </c>
      <c r="D753" s="29" t="s">
        <v>1181</v>
      </c>
      <c r="E753" s="24" t="s">
        <v>1182</v>
      </c>
      <c r="F753" s="27">
        <v>60.8</v>
      </c>
      <c r="G753" s="2">
        <v>1</v>
      </c>
      <c r="H753" s="104">
        <f t="shared" si="28"/>
        <v>60.8</v>
      </c>
    </row>
    <row r="754" spans="1:8" ht="15.75">
      <c r="A754" s="17"/>
      <c r="B754" s="31" t="s">
        <v>13</v>
      </c>
      <c r="C754" s="31" t="s">
        <v>15</v>
      </c>
      <c r="D754" s="29" t="s">
        <v>1183</v>
      </c>
      <c r="E754" s="24" t="s">
        <v>1184</v>
      </c>
      <c r="F754" s="27">
        <v>16.7</v>
      </c>
      <c r="G754" s="2">
        <v>2</v>
      </c>
      <c r="H754" s="104">
        <f t="shared" si="28"/>
        <v>33.4</v>
      </c>
    </row>
    <row r="755" spans="1:8" ht="15.75">
      <c r="A755" s="17"/>
      <c r="B755" s="31" t="s">
        <v>21</v>
      </c>
      <c r="C755" s="31" t="s">
        <v>1185</v>
      </c>
      <c r="D755" s="63" t="s">
        <v>1186</v>
      </c>
      <c r="E755" s="63" t="s">
        <v>1187</v>
      </c>
      <c r="F755" s="27">
        <v>51.97</v>
      </c>
      <c r="G755" s="2">
        <v>2</v>
      </c>
      <c r="H755" s="104">
        <f t="shared" si="28"/>
        <v>103.94</v>
      </c>
    </row>
    <row r="756" spans="1:8" ht="15.75">
      <c r="A756" s="17"/>
      <c r="B756" s="31" t="s">
        <v>58</v>
      </c>
      <c r="C756" s="31" t="s">
        <v>1188</v>
      </c>
      <c r="D756" s="24" t="s">
        <v>1189</v>
      </c>
      <c r="E756" s="24" t="s">
        <v>65</v>
      </c>
      <c r="F756" s="27">
        <v>87.82</v>
      </c>
      <c r="G756" s="2">
        <v>1</v>
      </c>
      <c r="H756" s="104">
        <f t="shared" si="28"/>
        <v>87.82</v>
      </c>
    </row>
    <row r="757" spans="1:8" ht="15.75">
      <c r="A757" s="17"/>
      <c r="B757" s="49" t="s">
        <v>22</v>
      </c>
      <c r="C757" s="49" t="s">
        <v>116</v>
      </c>
      <c r="D757" s="29" t="s">
        <v>382</v>
      </c>
      <c r="E757" s="24"/>
      <c r="F757" s="27">
        <v>71.66</v>
      </c>
      <c r="G757" s="2">
        <v>2</v>
      </c>
      <c r="H757" s="104">
        <f t="shared" si="28"/>
        <v>143.32</v>
      </c>
    </row>
    <row r="758" spans="1:8" ht="15.75">
      <c r="A758" s="17"/>
      <c r="B758" s="49" t="s">
        <v>22</v>
      </c>
      <c r="C758" s="49" t="s">
        <v>116</v>
      </c>
      <c r="D758" s="29" t="s">
        <v>1190</v>
      </c>
      <c r="E758" s="24"/>
      <c r="F758" s="27">
        <v>37</v>
      </c>
      <c r="G758" s="2">
        <v>1</v>
      </c>
      <c r="H758" s="104">
        <f t="shared" si="28"/>
        <v>37</v>
      </c>
    </row>
    <row r="759" spans="1:8" ht="15.75">
      <c r="A759" s="17"/>
      <c r="B759" s="49" t="s">
        <v>22</v>
      </c>
      <c r="C759" s="49" t="s">
        <v>116</v>
      </c>
      <c r="D759" s="29" t="s">
        <v>662</v>
      </c>
      <c r="E759" s="24"/>
      <c r="F759" s="27">
        <v>66.16</v>
      </c>
      <c r="G759" s="2">
        <v>1</v>
      </c>
      <c r="H759" s="104">
        <f t="shared" si="28"/>
        <v>66.16</v>
      </c>
    </row>
    <row r="760" spans="1:8" ht="16.5" thickBot="1">
      <c r="A760" s="98"/>
      <c r="B760" s="105" t="s">
        <v>22</v>
      </c>
      <c r="C760" s="105" t="s">
        <v>116</v>
      </c>
      <c r="D760" s="115" t="s">
        <v>139</v>
      </c>
      <c r="E760" s="100" t="s">
        <v>1191</v>
      </c>
      <c r="F760" s="101">
        <v>63.02</v>
      </c>
      <c r="G760" s="102">
        <v>2</v>
      </c>
      <c r="H760" s="103">
        <f t="shared" si="28"/>
        <v>126.04</v>
      </c>
    </row>
    <row r="761" spans="7:8" ht="15.75">
      <c r="G761" s="85" t="s">
        <v>1296</v>
      </c>
      <c r="H761" s="86">
        <f>SUM(H744:H760)</f>
        <v>1317.6</v>
      </c>
    </row>
    <row r="762" ht="15.75"/>
    <row r="763" ht="16.5" thickBot="1"/>
    <row r="764" spans="1:9" ht="15.75">
      <c r="A764" s="92" t="s">
        <v>156</v>
      </c>
      <c r="B764" s="93" t="s">
        <v>76</v>
      </c>
      <c r="C764" s="93" t="s">
        <v>1221</v>
      </c>
      <c r="D764" s="94" t="s">
        <v>573</v>
      </c>
      <c r="E764" s="94"/>
      <c r="F764" s="95">
        <v>100</v>
      </c>
      <c r="G764" s="96">
        <v>1</v>
      </c>
      <c r="H764" s="97">
        <f aca="true" t="shared" si="29" ref="H764:H774">F764*G764</f>
        <v>100</v>
      </c>
      <c r="I764"/>
    </row>
    <row r="765" spans="1:9" ht="15.75">
      <c r="A765" s="17"/>
      <c r="B765" s="31" t="s">
        <v>40</v>
      </c>
      <c r="C765" s="31" t="s">
        <v>501</v>
      </c>
      <c r="D765" s="24" t="s">
        <v>544</v>
      </c>
      <c r="E765" s="66" t="s">
        <v>545</v>
      </c>
      <c r="F765" s="27">
        <v>63</v>
      </c>
      <c r="G765" s="2">
        <v>1</v>
      </c>
      <c r="H765" s="104">
        <f t="shared" si="29"/>
        <v>63</v>
      </c>
      <c r="I765"/>
    </row>
    <row r="766" spans="1:9" ht="15.75">
      <c r="A766" s="17"/>
      <c r="B766" s="31" t="s">
        <v>40</v>
      </c>
      <c r="C766" s="31" t="s">
        <v>604</v>
      </c>
      <c r="D766" s="24" t="s">
        <v>605</v>
      </c>
      <c r="E766" s="24" t="s">
        <v>601</v>
      </c>
      <c r="F766" s="27">
        <v>29.3</v>
      </c>
      <c r="G766" s="2">
        <v>1</v>
      </c>
      <c r="H766" s="104">
        <f t="shared" si="29"/>
        <v>29.3</v>
      </c>
      <c r="I766"/>
    </row>
    <row r="767" spans="1:9" ht="15.75">
      <c r="A767" s="17"/>
      <c r="B767" s="31" t="s">
        <v>40</v>
      </c>
      <c r="C767" s="31" t="s">
        <v>1224</v>
      </c>
      <c r="D767" s="24" t="s">
        <v>692</v>
      </c>
      <c r="E767" s="24" t="s">
        <v>547</v>
      </c>
      <c r="F767" s="27">
        <v>11.02</v>
      </c>
      <c r="G767" s="2">
        <v>1</v>
      </c>
      <c r="H767" s="104">
        <f t="shared" si="29"/>
        <v>11.02</v>
      </c>
      <c r="I767"/>
    </row>
    <row r="768" spans="1:9" ht="15.75">
      <c r="A768" s="17"/>
      <c r="B768" s="31" t="s">
        <v>40</v>
      </c>
      <c r="C768" s="31" t="s">
        <v>1224</v>
      </c>
      <c r="D768" s="24" t="s">
        <v>736</v>
      </c>
      <c r="E768" s="24" t="s">
        <v>612</v>
      </c>
      <c r="F768" s="27">
        <v>8.19</v>
      </c>
      <c r="G768" s="2">
        <v>1</v>
      </c>
      <c r="H768" s="104">
        <f t="shared" si="29"/>
        <v>8.19</v>
      </c>
      <c r="I768"/>
    </row>
    <row r="769" spans="1:9" ht="15.75">
      <c r="A769" s="17"/>
      <c r="B769" s="31" t="s">
        <v>40</v>
      </c>
      <c r="C769" s="31" t="s">
        <v>1224</v>
      </c>
      <c r="D769" s="24" t="s">
        <v>736</v>
      </c>
      <c r="E769" s="24" t="s">
        <v>547</v>
      </c>
      <c r="F769" s="27">
        <v>8.19</v>
      </c>
      <c r="G769" s="2">
        <v>1</v>
      </c>
      <c r="H769" s="104">
        <f t="shared" si="29"/>
        <v>8.19</v>
      </c>
      <c r="I769"/>
    </row>
    <row r="770" spans="1:9" ht="15.75">
      <c r="A770" s="17"/>
      <c r="B770" s="31" t="s">
        <v>40</v>
      </c>
      <c r="C770" s="31" t="s">
        <v>1224</v>
      </c>
      <c r="D770" s="24" t="s">
        <v>1199</v>
      </c>
      <c r="E770" s="24" t="s">
        <v>742</v>
      </c>
      <c r="F770" s="27">
        <v>50.72</v>
      </c>
      <c r="G770" s="2">
        <v>1</v>
      </c>
      <c r="H770" s="104">
        <f t="shared" si="29"/>
        <v>50.72</v>
      </c>
      <c r="I770"/>
    </row>
    <row r="771" spans="1:9" ht="15.75">
      <c r="A771" s="17"/>
      <c r="B771" s="31" t="s">
        <v>40</v>
      </c>
      <c r="C771" s="31" t="s">
        <v>1224</v>
      </c>
      <c r="D771" s="24" t="s">
        <v>1199</v>
      </c>
      <c r="E771" s="66" t="s">
        <v>132</v>
      </c>
      <c r="F771" s="27">
        <v>50.72</v>
      </c>
      <c r="G771" s="2">
        <v>1</v>
      </c>
      <c r="H771" s="104">
        <f t="shared" si="29"/>
        <v>50.72</v>
      </c>
      <c r="I771"/>
    </row>
    <row r="772" spans="1:9" ht="15.75">
      <c r="A772" s="17"/>
      <c r="B772" s="31" t="s">
        <v>40</v>
      </c>
      <c r="C772" s="31" t="s">
        <v>1224</v>
      </c>
      <c r="D772" s="24" t="s">
        <v>1200</v>
      </c>
      <c r="E772" s="24" t="s">
        <v>737</v>
      </c>
      <c r="F772" s="27">
        <v>50.72</v>
      </c>
      <c r="G772" s="2">
        <v>1</v>
      </c>
      <c r="H772" s="104">
        <f t="shared" si="29"/>
        <v>50.72</v>
      </c>
      <c r="I772"/>
    </row>
    <row r="773" spans="1:9" ht="15.75">
      <c r="A773" s="17"/>
      <c r="B773" s="31" t="s">
        <v>30</v>
      </c>
      <c r="C773" s="31" t="s">
        <v>738</v>
      </c>
      <c r="D773" s="24" t="s">
        <v>739</v>
      </c>
      <c r="E773" s="66" t="s">
        <v>743</v>
      </c>
      <c r="F773" s="27">
        <v>80</v>
      </c>
      <c r="G773" s="2">
        <v>1</v>
      </c>
      <c r="H773" s="104">
        <f t="shared" si="29"/>
        <v>80</v>
      </c>
      <c r="I773"/>
    </row>
    <row r="774" spans="1:9" ht="16.5" thickBot="1">
      <c r="A774" s="98"/>
      <c r="B774" s="99" t="s">
        <v>21</v>
      </c>
      <c r="C774" s="99" t="s">
        <v>740</v>
      </c>
      <c r="D774" s="100" t="s">
        <v>741</v>
      </c>
      <c r="E774" s="100" t="s">
        <v>39</v>
      </c>
      <c r="F774" s="101">
        <v>323.57</v>
      </c>
      <c r="G774" s="102">
        <v>1</v>
      </c>
      <c r="H774" s="103">
        <f t="shared" si="29"/>
        <v>323.57</v>
      </c>
      <c r="I774"/>
    </row>
    <row r="775" spans="7:8" ht="15.75">
      <c r="G775" s="85" t="s">
        <v>1296</v>
      </c>
      <c r="H775" s="86">
        <f>SUM(H764:H774)</f>
        <v>775.4300000000001</v>
      </c>
    </row>
    <row r="776" ht="16.5" thickBot="1"/>
    <row r="777" spans="1:8" ht="15.75">
      <c r="A777" s="92" t="s">
        <v>744</v>
      </c>
      <c r="B777" s="93" t="s">
        <v>0</v>
      </c>
      <c r="C777" s="93" t="s">
        <v>31</v>
      </c>
      <c r="D777" s="94" t="s">
        <v>745</v>
      </c>
      <c r="E777" s="94" t="s">
        <v>746</v>
      </c>
      <c r="F777" s="95">
        <v>720</v>
      </c>
      <c r="G777" s="96">
        <v>1</v>
      </c>
      <c r="H777" s="97">
        <f aca="true" t="shared" si="30" ref="H777:H782">F777*G777</f>
        <v>720</v>
      </c>
    </row>
    <row r="778" spans="1:8" ht="15.75">
      <c r="A778" s="17"/>
      <c r="B778" s="31" t="s">
        <v>0</v>
      </c>
      <c r="C778" s="31" t="s">
        <v>747</v>
      </c>
      <c r="D778" s="24" t="s">
        <v>748</v>
      </c>
      <c r="E778" s="24" t="s">
        <v>749</v>
      </c>
      <c r="F778" s="27">
        <v>570</v>
      </c>
      <c r="G778" s="2">
        <v>1</v>
      </c>
      <c r="H778" s="104">
        <f t="shared" si="30"/>
        <v>570</v>
      </c>
    </row>
    <row r="779" spans="1:8" ht="15.75">
      <c r="A779" s="17"/>
      <c r="B779" s="31" t="s">
        <v>7</v>
      </c>
      <c r="C779" s="31" t="s">
        <v>55</v>
      </c>
      <c r="D779" s="24" t="s">
        <v>750</v>
      </c>
      <c r="E779" s="24" t="s">
        <v>201</v>
      </c>
      <c r="F779" s="27">
        <v>56.07</v>
      </c>
      <c r="G779" s="2">
        <v>1</v>
      </c>
      <c r="H779" s="104">
        <f t="shared" si="30"/>
        <v>56.07</v>
      </c>
    </row>
    <row r="780" spans="1:8" ht="15.75">
      <c r="A780" s="17"/>
      <c r="B780" s="31" t="s">
        <v>7</v>
      </c>
      <c r="C780" s="31" t="s">
        <v>55</v>
      </c>
      <c r="D780" s="24" t="s">
        <v>751</v>
      </c>
      <c r="E780" s="24" t="s">
        <v>752</v>
      </c>
      <c r="F780" s="27">
        <v>53.86</v>
      </c>
      <c r="G780" s="2">
        <v>1</v>
      </c>
      <c r="H780" s="104">
        <f t="shared" si="30"/>
        <v>53.86</v>
      </c>
    </row>
    <row r="781" spans="1:8" ht="15.75">
      <c r="A781" s="17"/>
      <c r="B781" s="31" t="s">
        <v>7</v>
      </c>
      <c r="C781" s="31" t="s">
        <v>55</v>
      </c>
      <c r="D781" s="24" t="s">
        <v>751</v>
      </c>
      <c r="E781" s="24" t="s">
        <v>753</v>
      </c>
      <c r="F781" s="27">
        <v>53.86</v>
      </c>
      <c r="G781" s="2">
        <v>1</v>
      </c>
      <c r="H781" s="104">
        <f t="shared" si="30"/>
        <v>53.86</v>
      </c>
    </row>
    <row r="782" spans="1:8" ht="16.5" thickBot="1">
      <c r="A782" s="98"/>
      <c r="B782" s="123" t="s">
        <v>30</v>
      </c>
      <c r="C782" s="123" t="s">
        <v>296</v>
      </c>
      <c r="D782" s="124" t="s">
        <v>1273</v>
      </c>
      <c r="E782" s="124" t="s">
        <v>413</v>
      </c>
      <c r="F782" s="125">
        <v>347.44</v>
      </c>
      <c r="G782" s="125">
        <v>0.5</v>
      </c>
      <c r="H782" s="103">
        <f t="shared" si="30"/>
        <v>173.72</v>
      </c>
    </row>
    <row r="783" spans="7:8" ht="15.75">
      <c r="G783" s="85" t="s">
        <v>1296</v>
      </c>
      <c r="H783" s="86">
        <f>SUM(H777:H782)</f>
        <v>1627.5099999999998</v>
      </c>
    </row>
    <row r="784" ht="16.5" thickBot="1"/>
    <row r="785" spans="1:8" ht="15.75">
      <c r="A785" s="92" t="s">
        <v>114</v>
      </c>
      <c r="B785" s="93" t="s">
        <v>13</v>
      </c>
      <c r="C785" s="93" t="s">
        <v>754</v>
      </c>
      <c r="D785" s="94" t="s">
        <v>755</v>
      </c>
      <c r="E785" s="94" t="s">
        <v>756</v>
      </c>
      <c r="F785" s="95">
        <v>46.28</v>
      </c>
      <c r="G785" s="96">
        <v>1</v>
      </c>
      <c r="H785" s="97">
        <f aca="true" t="shared" si="31" ref="H785:H792">F785*G785</f>
        <v>46.28</v>
      </c>
    </row>
    <row r="786" spans="1:8" ht="15.75">
      <c r="A786" s="17"/>
      <c r="B786" s="31" t="s">
        <v>13</v>
      </c>
      <c r="C786" s="31" t="s">
        <v>754</v>
      </c>
      <c r="D786" s="24" t="s">
        <v>755</v>
      </c>
      <c r="E786" s="24" t="s">
        <v>757</v>
      </c>
      <c r="F786" s="6">
        <v>46.28</v>
      </c>
      <c r="G786" s="2">
        <v>1</v>
      </c>
      <c r="H786" s="104">
        <f t="shared" si="31"/>
        <v>46.28</v>
      </c>
    </row>
    <row r="787" spans="1:8" ht="15.75">
      <c r="A787" s="17"/>
      <c r="B787" s="31" t="s">
        <v>13</v>
      </c>
      <c r="C787" s="31" t="s">
        <v>754</v>
      </c>
      <c r="D787" s="24" t="s">
        <v>755</v>
      </c>
      <c r="E787" s="24" t="s">
        <v>758</v>
      </c>
      <c r="F787" s="6">
        <v>46.28</v>
      </c>
      <c r="G787" s="2">
        <v>1</v>
      </c>
      <c r="H787" s="104">
        <f t="shared" si="31"/>
        <v>46.28</v>
      </c>
    </row>
    <row r="788" spans="1:8" ht="15.75">
      <c r="A788" s="17"/>
      <c r="B788" s="31" t="s">
        <v>13</v>
      </c>
      <c r="C788" s="31" t="s">
        <v>754</v>
      </c>
      <c r="D788" s="24" t="s">
        <v>759</v>
      </c>
      <c r="E788" s="24" t="s">
        <v>760</v>
      </c>
      <c r="F788" s="27">
        <v>73.48</v>
      </c>
      <c r="G788" s="2">
        <v>1</v>
      </c>
      <c r="H788" s="104">
        <f t="shared" si="31"/>
        <v>73.48</v>
      </c>
    </row>
    <row r="789" spans="1:8" ht="15.75">
      <c r="A789" s="17"/>
      <c r="B789" s="31" t="s">
        <v>13</v>
      </c>
      <c r="C789" s="31" t="s">
        <v>754</v>
      </c>
      <c r="D789" s="24" t="s">
        <v>759</v>
      </c>
      <c r="E789" s="24" t="s">
        <v>761</v>
      </c>
      <c r="F789" s="27">
        <v>73.48</v>
      </c>
      <c r="G789" s="2">
        <v>1</v>
      </c>
      <c r="H789" s="104">
        <f t="shared" si="31"/>
        <v>73.48</v>
      </c>
    </row>
    <row r="790" spans="1:8" ht="15.75">
      <c r="A790" s="17"/>
      <c r="B790" s="31" t="s">
        <v>13</v>
      </c>
      <c r="C790" s="31" t="s">
        <v>754</v>
      </c>
      <c r="D790" s="24" t="s">
        <v>759</v>
      </c>
      <c r="E790" s="24" t="s">
        <v>762</v>
      </c>
      <c r="F790" s="27">
        <v>73.48</v>
      </c>
      <c r="G790" s="2">
        <v>1</v>
      </c>
      <c r="H790" s="104">
        <f t="shared" si="31"/>
        <v>73.48</v>
      </c>
    </row>
    <row r="791" spans="1:8" ht="15.75">
      <c r="A791" s="17"/>
      <c r="B791" s="31" t="s">
        <v>13</v>
      </c>
      <c r="C791" s="31" t="s">
        <v>754</v>
      </c>
      <c r="D791" s="24" t="s">
        <v>759</v>
      </c>
      <c r="E791" s="24" t="s">
        <v>763</v>
      </c>
      <c r="F791" s="27">
        <v>73.48</v>
      </c>
      <c r="G791" s="2">
        <v>1</v>
      </c>
      <c r="H791" s="104">
        <f t="shared" si="31"/>
        <v>73.48</v>
      </c>
    </row>
    <row r="792" spans="1:8" ht="16.5" thickBot="1">
      <c r="A792" s="98"/>
      <c r="B792" s="99" t="s">
        <v>13</v>
      </c>
      <c r="C792" s="99" t="s">
        <v>754</v>
      </c>
      <c r="D792" s="100" t="s">
        <v>764</v>
      </c>
      <c r="E792" s="100" t="s">
        <v>765</v>
      </c>
      <c r="F792" s="101">
        <v>85.89</v>
      </c>
      <c r="G792" s="102">
        <v>1</v>
      </c>
      <c r="H792" s="103">
        <f t="shared" si="31"/>
        <v>85.89</v>
      </c>
    </row>
    <row r="793" spans="7:8" ht="15.75">
      <c r="G793" s="85" t="s">
        <v>1296</v>
      </c>
      <c r="H793" s="86">
        <f>SUM(H785:H792)</f>
        <v>518.6500000000001</v>
      </c>
    </row>
    <row r="794" ht="15.75"/>
    <row r="795" ht="16.5" thickBot="1"/>
    <row r="796" spans="1:8" ht="15.75">
      <c r="A796" s="92" t="s">
        <v>766</v>
      </c>
      <c r="B796" s="93" t="s">
        <v>16</v>
      </c>
      <c r="C796" s="93" t="s">
        <v>46</v>
      </c>
      <c r="D796" s="94" t="s">
        <v>488</v>
      </c>
      <c r="E796" s="94" t="s">
        <v>39</v>
      </c>
      <c r="F796" s="95">
        <v>148.05</v>
      </c>
      <c r="G796" s="96">
        <v>2</v>
      </c>
      <c r="H796" s="97">
        <f aca="true" t="shared" si="32" ref="H796:H812">F796*G796</f>
        <v>296.1</v>
      </c>
    </row>
    <row r="797" spans="1:8" ht="15.75">
      <c r="A797" s="17"/>
      <c r="B797" s="31" t="s">
        <v>16</v>
      </c>
      <c r="C797" s="31" t="s">
        <v>46</v>
      </c>
      <c r="D797" s="24" t="s">
        <v>488</v>
      </c>
      <c r="E797" s="24" t="s">
        <v>143</v>
      </c>
      <c r="F797" s="27">
        <v>148.05</v>
      </c>
      <c r="G797" s="2">
        <v>2</v>
      </c>
      <c r="H797" s="104">
        <f t="shared" si="32"/>
        <v>296.1</v>
      </c>
    </row>
    <row r="798" spans="1:8" ht="15.75">
      <c r="A798" s="17"/>
      <c r="B798" s="31" t="s">
        <v>16</v>
      </c>
      <c r="C798" s="31" t="s">
        <v>46</v>
      </c>
      <c r="D798" s="24" t="s">
        <v>488</v>
      </c>
      <c r="E798" s="24" t="s">
        <v>142</v>
      </c>
      <c r="F798" s="27">
        <v>148.05</v>
      </c>
      <c r="G798" s="2">
        <v>2</v>
      </c>
      <c r="H798" s="104">
        <f t="shared" si="32"/>
        <v>296.1</v>
      </c>
    </row>
    <row r="799" spans="1:8" ht="15.75">
      <c r="A799" s="17"/>
      <c r="B799" s="31" t="s">
        <v>16</v>
      </c>
      <c r="C799" s="31" t="s">
        <v>46</v>
      </c>
      <c r="D799" s="24" t="s">
        <v>47</v>
      </c>
      <c r="E799" s="24" t="s">
        <v>767</v>
      </c>
      <c r="F799" s="27">
        <v>52.61</v>
      </c>
      <c r="G799" s="2">
        <v>1</v>
      </c>
      <c r="H799" s="104">
        <f t="shared" si="32"/>
        <v>52.61</v>
      </c>
    </row>
    <row r="800" spans="1:8" ht="15.75">
      <c r="A800" s="17"/>
      <c r="B800" s="31" t="s">
        <v>16</v>
      </c>
      <c r="C800" s="31" t="s">
        <v>46</v>
      </c>
      <c r="D800" s="24" t="s">
        <v>47</v>
      </c>
      <c r="E800" s="24" t="s">
        <v>143</v>
      </c>
      <c r="F800" s="27">
        <v>52.61</v>
      </c>
      <c r="G800" s="2">
        <v>1</v>
      </c>
      <c r="H800" s="104">
        <f t="shared" si="32"/>
        <v>52.61</v>
      </c>
    </row>
    <row r="801" spans="1:8" ht="15.75">
      <c r="A801" s="17"/>
      <c r="B801" s="31" t="s">
        <v>16</v>
      </c>
      <c r="C801" s="31" t="s">
        <v>46</v>
      </c>
      <c r="D801" s="24" t="s">
        <v>47</v>
      </c>
      <c r="E801" s="30" t="s">
        <v>664</v>
      </c>
      <c r="F801" s="27">
        <v>52.61</v>
      </c>
      <c r="G801" s="2">
        <v>3</v>
      </c>
      <c r="H801" s="104">
        <f t="shared" si="32"/>
        <v>157.82999999999998</v>
      </c>
    </row>
    <row r="802" spans="1:8" ht="15.75" customHeight="1">
      <c r="A802" s="17"/>
      <c r="B802" s="31" t="s">
        <v>16</v>
      </c>
      <c r="C802" s="31" t="s">
        <v>46</v>
      </c>
      <c r="D802" s="24" t="s">
        <v>47</v>
      </c>
      <c r="E802" s="24" t="s">
        <v>768</v>
      </c>
      <c r="F802" s="27">
        <v>52.61</v>
      </c>
      <c r="G802" s="2">
        <v>1</v>
      </c>
      <c r="H802" s="104">
        <f t="shared" si="32"/>
        <v>52.61</v>
      </c>
    </row>
    <row r="803" spans="1:8" ht="15.75">
      <c r="A803" s="17"/>
      <c r="B803" s="31" t="s">
        <v>16</v>
      </c>
      <c r="C803" s="31" t="s">
        <v>46</v>
      </c>
      <c r="D803" s="24" t="s">
        <v>47</v>
      </c>
      <c r="E803" s="24" t="s">
        <v>769</v>
      </c>
      <c r="F803" s="27">
        <v>52.61</v>
      </c>
      <c r="G803" s="2">
        <v>1</v>
      </c>
      <c r="H803" s="104">
        <f t="shared" si="32"/>
        <v>52.61</v>
      </c>
    </row>
    <row r="804" spans="1:8" ht="15.75">
      <c r="A804" s="17"/>
      <c r="B804" s="31" t="s">
        <v>16</v>
      </c>
      <c r="C804" s="31" t="s">
        <v>46</v>
      </c>
      <c r="D804" s="24" t="s">
        <v>128</v>
      </c>
      <c r="E804" s="24" t="s">
        <v>39</v>
      </c>
      <c r="F804" s="27">
        <v>29.61</v>
      </c>
      <c r="G804" s="2">
        <v>1</v>
      </c>
      <c r="H804" s="104">
        <f t="shared" si="32"/>
        <v>29.61</v>
      </c>
    </row>
    <row r="805" spans="1:8" ht="15.75">
      <c r="A805" s="17"/>
      <c r="B805" s="31" t="s">
        <v>16</v>
      </c>
      <c r="C805" s="31" t="s">
        <v>46</v>
      </c>
      <c r="D805" s="24" t="s">
        <v>128</v>
      </c>
      <c r="E805" s="24" t="s">
        <v>195</v>
      </c>
      <c r="F805" s="27">
        <v>29.61</v>
      </c>
      <c r="G805" s="2">
        <v>1</v>
      </c>
      <c r="H805" s="104">
        <f t="shared" si="32"/>
        <v>29.61</v>
      </c>
    </row>
    <row r="806" spans="1:8" ht="15.75">
      <c r="A806" s="17"/>
      <c r="B806" s="31" t="s">
        <v>16</v>
      </c>
      <c r="C806" s="31" t="s">
        <v>46</v>
      </c>
      <c r="D806" s="24" t="s">
        <v>128</v>
      </c>
      <c r="E806" s="24" t="s">
        <v>234</v>
      </c>
      <c r="F806" s="27">
        <v>29.61</v>
      </c>
      <c r="G806" s="2">
        <v>1</v>
      </c>
      <c r="H806" s="104">
        <f t="shared" si="32"/>
        <v>29.61</v>
      </c>
    </row>
    <row r="807" spans="1:8" ht="15.75">
      <c r="A807" s="17"/>
      <c r="B807" s="31" t="s">
        <v>16</v>
      </c>
      <c r="C807" s="31" t="s">
        <v>46</v>
      </c>
      <c r="D807" s="24" t="s">
        <v>128</v>
      </c>
      <c r="E807" s="30" t="s">
        <v>770</v>
      </c>
      <c r="F807" s="27">
        <v>29.61</v>
      </c>
      <c r="G807" s="2">
        <v>1</v>
      </c>
      <c r="H807" s="104">
        <f t="shared" si="32"/>
        <v>29.61</v>
      </c>
    </row>
    <row r="808" spans="1:8" ht="15.75">
      <c r="A808" s="17"/>
      <c r="B808" s="31" t="s">
        <v>16</v>
      </c>
      <c r="C808" s="31" t="s">
        <v>46</v>
      </c>
      <c r="D808" s="24" t="s">
        <v>128</v>
      </c>
      <c r="E808" s="24" t="s">
        <v>492</v>
      </c>
      <c r="F808" s="27">
        <v>29.61</v>
      </c>
      <c r="G808" s="2">
        <v>1</v>
      </c>
      <c r="H808" s="104">
        <f t="shared" si="32"/>
        <v>29.61</v>
      </c>
    </row>
    <row r="809" spans="1:8" ht="15.75">
      <c r="A809" s="17"/>
      <c r="B809" s="31" t="s">
        <v>16</v>
      </c>
      <c r="C809" s="31" t="s">
        <v>46</v>
      </c>
      <c r="D809" s="24" t="s">
        <v>128</v>
      </c>
      <c r="E809" s="24" t="s">
        <v>771</v>
      </c>
      <c r="F809" s="27">
        <v>29.61</v>
      </c>
      <c r="G809" s="2">
        <v>1</v>
      </c>
      <c r="H809" s="104">
        <f t="shared" si="32"/>
        <v>29.61</v>
      </c>
    </row>
    <row r="810" spans="1:8" ht="15.75">
      <c r="A810" s="17"/>
      <c r="B810" s="31" t="s">
        <v>16</v>
      </c>
      <c r="C810" s="31" t="s">
        <v>46</v>
      </c>
      <c r="D810" s="24" t="s">
        <v>494</v>
      </c>
      <c r="E810" s="24" t="s">
        <v>143</v>
      </c>
      <c r="F810" s="27">
        <v>21.11</v>
      </c>
      <c r="G810" s="2">
        <v>1</v>
      </c>
      <c r="H810" s="104">
        <f t="shared" si="32"/>
        <v>21.11</v>
      </c>
    </row>
    <row r="811" spans="1:8" ht="15.75">
      <c r="A811" s="17"/>
      <c r="B811" s="31" t="s">
        <v>16</v>
      </c>
      <c r="C811" s="31" t="s">
        <v>46</v>
      </c>
      <c r="D811" s="24" t="s">
        <v>494</v>
      </c>
      <c r="E811" s="24" t="s">
        <v>767</v>
      </c>
      <c r="F811" s="27">
        <v>21.11</v>
      </c>
      <c r="G811" s="2">
        <v>1</v>
      </c>
      <c r="H811" s="104">
        <f t="shared" si="32"/>
        <v>21.11</v>
      </c>
    </row>
    <row r="812" spans="1:8" ht="16.5" thickBot="1">
      <c r="A812" s="98"/>
      <c r="B812" s="99" t="s">
        <v>16</v>
      </c>
      <c r="C812" s="99" t="s">
        <v>46</v>
      </c>
      <c r="D812" s="100" t="s">
        <v>494</v>
      </c>
      <c r="E812" s="100" t="s">
        <v>664</v>
      </c>
      <c r="F812" s="101">
        <v>21.11</v>
      </c>
      <c r="G812" s="102">
        <v>1</v>
      </c>
      <c r="H812" s="103">
        <f t="shared" si="32"/>
        <v>21.11</v>
      </c>
    </row>
    <row r="813" spans="7:8" ht="15.75">
      <c r="G813" s="85" t="s">
        <v>1296</v>
      </c>
      <c r="H813" s="86">
        <f>SUM(H796:H812)</f>
        <v>1497.559999999999</v>
      </c>
    </row>
    <row r="814" ht="15.75"/>
    <row r="815" ht="16.5" thickBot="1"/>
    <row r="816" spans="1:8" ht="15.75">
      <c r="A816" s="92" t="s">
        <v>772</v>
      </c>
      <c r="B816" s="93" t="s">
        <v>0</v>
      </c>
      <c r="C816" s="93" t="s">
        <v>773</v>
      </c>
      <c r="D816" s="94" t="s">
        <v>774</v>
      </c>
      <c r="E816" s="94" t="s">
        <v>775</v>
      </c>
      <c r="F816" s="95">
        <v>259.24</v>
      </c>
      <c r="G816" s="96">
        <v>1</v>
      </c>
      <c r="H816" s="97">
        <f>F816*G816</f>
        <v>259.24</v>
      </c>
    </row>
    <row r="817" spans="1:8" ht="15.75">
      <c r="A817" s="17"/>
      <c r="B817" s="31" t="s">
        <v>13</v>
      </c>
      <c r="C817" s="31" t="s">
        <v>14</v>
      </c>
      <c r="D817" s="24" t="s">
        <v>776</v>
      </c>
      <c r="E817" s="24" t="s">
        <v>777</v>
      </c>
      <c r="F817" s="27">
        <v>104</v>
      </c>
      <c r="G817" s="2">
        <v>1</v>
      </c>
      <c r="H817" s="104">
        <f>F817*G817</f>
        <v>104</v>
      </c>
    </row>
    <row r="818" spans="1:8" ht="15.75">
      <c r="A818" s="17"/>
      <c r="B818" s="31" t="s">
        <v>13</v>
      </c>
      <c r="C818" s="31" t="s">
        <v>14</v>
      </c>
      <c r="D818" s="24" t="s">
        <v>776</v>
      </c>
      <c r="E818" s="24" t="s">
        <v>778</v>
      </c>
      <c r="F818" s="27">
        <v>104</v>
      </c>
      <c r="G818" s="2">
        <v>1</v>
      </c>
      <c r="H818" s="104">
        <f>F818*G818</f>
        <v>104</v>
      </c>
    </row>
    <row r="819" spans="1:8" ht="16.5" thickBot="1">
      <c r="A819" s="98"/>
      <c r="B819" s="99" t="s">
        <v>13</v>
      </c>
      <c r="C819" s="99" t="s">
        <v>14</v>
      </c>
      <c r="D819" s="100" t="s">
        <v>779</v>
      </c>
      <c r="E819" s="100" t="s">
        <v>780</v>
      </c>
      <c r="F819" s="101">
        <v>486</v>
      </c>
      <c r="G819" s="102">
        <v>1</v>
      </c>
      <c r="H819" s="103">
        <f>F819*G819</f>
        <v>486</v>
      </c>
    </row>
    <row r="820" spans="7:8" ht="15.75">
      <c r="G820" s="85" t="s">
        <v>1296</v>
      </c>
      <c r="H820" s="86">
        <f>SUM(H816:H819)</f>
        <v>953.24</v>
      </c>
    </row>
    <row r="821" ht="16.5" thickBot="1"/>
    <row r="822" spans="1:8" ht="15.75">
      <c r="A822" s="92" t="s">
        <v>781</v>
      </c>
      <c r="B822" s="93" t="s">
        <v>797</v>
      </c>
      <c r="C822" s="93" t="s">
        <v>798</v>
      </c>
      <c r="D822" s="94" t="s">
        <v>801</v>
      </c>
      <c r="E822" s="94" t="s">
        <v>782</v>
      </c>
      <c r="F822" s="95">
        <v>132</v>
      </c>
      <c r="G822" s="96">
        <v>1</v>
      </c>
      <c r="H822" s="97">
        <f aca="true" t="shared" si="33" ref="H822:H829">F822*G822</f>
        <v>132</v>
      </c>
    </row>
    <row r="823" spans="1:8" ht="15.75">
      <c r="A823" s="17"/>
      <c r="B823" s="31" t="s">
        <v>783</v>
      </c>
      <c r="C823" s="31" t="s">
        <v>784</v>
      </c>
      <c r="D823" s="24" t="s">
        <v>800</v>
      </c>
      <c r="E823" s="24" t="s">
        <v>785</v>
      </c>
      <c r="F823" s="27">
        <v>217.35</v>
      </c>
      <c r="G823" s="2">
        <v>1</v>
      </c>
      <c r="H823" s="104">
        <f t="shared" si="33"/>
        <v>217.35</v>
      </c>
    </row>
    <row r="824" spans="1:8" ht="15.75">
      <c r="A824" s="17"/>
      <c r="B824" s="31" t="s">
        <v>786</v>
      </c>
      <c r="C824" s="31" t="s">
        <v>787</v>
      </c>
      <c r="D824" s="24" t="s">
        <v>799</v>
      </c>
      <c r="E824" s="24"/>
      <c r="F824" s="27">
        <v>18.7</v>
      </c>
      <c r="G824" s="2">
        <v>2</v>
      </c>
      <c r="H824" s="104">
        <f t="shared" si="33"/>
        <v>37.4</v>
      </c>
    </row>
    <row r="825" spans="1:8" ht="15.75">
      <c r="A825" s="17"/>
      <c r="B825" s="31" t="s">
        <v>786</v>
      </c>
      <c r="C825" s="31" t="s">
        <v>787</v>
      </c>
      <c r="D825" s="24" t="s">
        <v>788</v>
      </c>
      <c r="E825" s="24"/>
      <c r="F825" s="27">
        <v>162.37</v>
      </c>
      <c r="G825" s="2">
        <v>1</v>
      </c>
      <c r="H825" s="104">
        <f t="shared" si="33"/>
        <v>162.37</v>
      </c>
    </row>
    <row r="826" spans="1:8" ht="15.75">
      <c r="A826" s="17"/>
      <c r="B826" s="31" t="s">
        <v>49</v>
      </c>
      <c r="C826" s="31" t="s">
        <v>789</v>
      </c>
      <c r="D826" s="24" t="s">
        <v>790</v>
      </c>
      <c r="E826" s="24" t="s">
        <v>791</v>
      </c>
      <c r="F826" s="27">
        <v>194.99</v>
      </c>
      <c r="G826" s="2">
        <v>1</v>
      </c>
      <c r="H826" s="104">
        <f t="shared" si="33"/>
        <v>194.99</v>
      </c>
    </row>
    <row r="827" spans="1:8" ht="15.75">
      <c r="A827" s="17"/>
      <c r="B827" s="31" t="s">
        <v>49</v>
      </c>
      <c r="C827" s="31" t="s">
        <v>789</v>
      </c>
      <c r="D827" s="24" t="s">
        <v>792</v>
      </c>
      <c r="E827" s="24" t="s">
        <v>793</v>
      </c>
      <c r="F827" s="27">
        <v>110</v>
      </c>
      <c r="G827" s="2">
        <v>1</v>
      </c>
      <c r="H827" s="104">
        <f t="shared" si="33"/>
        <v>110</v>
      </c>
    </row>
    <row r="828" spans="1:8" ht="15.75">
      <c r="A828" s="17"/>
      <c r="B828" s="31" t="s">
        <v>49</v>
      </c>
      <c r="C828" s="31" t="s">
        <v>794</v>
      </c>
      <c r="D828" s="24" t="s">
        <v>795</v>
      </c>
      <c r="E828" s="24" t="s">
        <v>796</v>
      </c>
      <c r="F828" s="27">
        <v>177.66</v>
      </c>
      <c r="G828" s="2">
        <v>1</v>
      </c>
      <c r="H828" s="104">
        <f t="shared" si="33"/>
        <v>177.66</v>
      </c>
    </row>
    <row r="829" spans="1:8" ht="16.5" thickBot="1">
      <c r="A829" s="98"/>
      <c r="B829" s="123" t="s">
        <v>58</v>
      </c>
      <c r="C829" s="123" t="s">
        <v>541</v>
      </c>
      <c r="D829" s="124" t="s">
        <v>1230</v>
      </c>
      <c r="E829" s="124" t="s">
        <v>482</v>
      </c>
      <c r="F829" s="125">
        <v>508.72</v>
      </c>
      <c r="G829" s="126">
        <v>0.12</v>
      </c>
      <c r="H829" s="103">
        <f t="shared" si="33"/>
        <v>61.0464</v>
      </c>
    </row>
    <row r="830" spans="7:8" ht="15.75">
      <c r="G830" s="85" t="s">
        <v>1296</v>
      </c>
      <c r="H830" s="86">
        <f>SUM(H822:H829)</f>
        <v>1092.8164</v>
      </c>
    </row>
    <row r="831" ht="16.5" thickBot="1"/>
    <row r="832" spans="1:8" ht="15.75">
      <c r="A832" s="92" t="s">
        <v>120</v>
      </c>
      <c r="B832" s="93" t="s">
        <v>9</v>
      </c>
      <c r="C832" s="93" t="s">
        <v>75</v>
      </c>
      <c r="D832" s="94" t="s">
        <v>802</v>
      </c>
      <c r="E832" s="94" t="s">
        <v>803</v>
      </c>
      <c r="F832" s="95">
        <v>180.22</v>
      </c>
      <c r="G832" s="96">
        <v>1</v>
      </c>
      <c r="H832" s="97">
        <f aca="true" t="shared" si="34" ref="H832:H856">F832*G832</f>
        <v>180.22</v>
      </c>
    </row>
    <row r="833" spans="1:8" ht="15.75">
      <c r="A833" s="17"/>
      <c r="B833" s="31" t="s">
        <v>9</v>
      </c>
      <c r="C833" s="31" t="s">
        <v>188</v>
      </c>
      <c r="D833" s="24" t="s">
        <v>358</v>
      </c>
      <c r="E833" s="24" t="s">
        <v>359</v>
      </c>
      <c r="F833" s="27">
        <v>62</v>
      </c>
      <c r="G833" s="2">
        <v>1</v>
      </c>
      <c r="H833" s="104">
        <f t="shared" si="34"/>
        <v>62</v>
      </c>
    </row>
    <row r="834" spans="1:8" ht="15.75">
      <c r="A834" s="17"/>
      <c r="B834" s="31" t="s">
        <v>49</v>
      </c>
      <c r="C834" s="31" t="s">
        <v>804</v>
      </c>
      <c r="D834" s="24" t="s">
        <v>805</v>
      </c>
      <c r="E834" s="66" t="s">
        <v>806</v>
      </c>
      <c r="F834" s="27">
        <v>264.6</v>
      </c>
      <c r="G834" s="2">
        <v>1</v>
      </c>
      <c r="H834" s="104">
        <f t="shared" si="34"/>
        <v>264.6</v>
      </c>
    </row>
    <row r="835" spans="1:8" ht="15.75">
      <c r="A835" s="17"/>
      <c r="B835" s="31" t="s">
        <v>76</v>
      </c>
      <c r="C835" s="31" t="s">
        <v>807</v>
      </c>
      <c r="D835" s="24" t="s">
        <v>808</v>
      </c>
      <c r="E835" s="24" t="s">
        <v>809</v>
      </c>
      <c r="F835" s="27">
        <v>204.44</v>
      </c>
      <c r="G835" s="2">
        <v>1</v>
      </c>
      <c r="H835" s="104">
        <f t="shared" si="34"/>
        <v>204.44</v>
      </c>
    </row>
    <row r="836" spans="1:8" ht="15.75">
      <c r="A836" s="17"/>
      <c r="B836" s="31" t="s">
        <v>76</v>
      </c>
      <c r="C836" s="31" t="s">
        <v>810</v>
      </c>
      <c r="D836" s="24" t="s">
        <v>808</v>
      </c>
      <c r="E836" s="24" t="s">
        <v>811</v>
      </c>
      <c r="F836" s="27">
        <v>204.44</v>
      </c>
      <c r="G836" s="2">
        <v>1</v>
      </c>
      <c r="H836" s="104">
        <f t="shared" si="34"/>
        <v>204.44</v>
      </c>
    </row>
    <row r="837" spans="1:8" ht="15.75">
      <c r="A837" s="17"/>
      <c r="B837" s="31" t="s">
        <v>76</v>
      </c>
      <c r="C837" s="31" t="s">
        <v>812</v>
      </c>
      <c r="D837" s="24" t="s">
        <v>808</v>
      </c>
      <c r="E837" s="24" t="s">
        <v>827</v>
      </c>
      <c r="F837" s="27">
        <v>204.44</v>
      </c>
      <c r="G837" s="2">
        <v>1</v>
      </c>
      <c r="H837" s="104">
        <f t="shared" si="34"/>
        <v>204.44</v>
      </c>
    </row>
    <row r="838" spans="1:8" ht="15.75">
      <c r="A838" s="17"/>
      <c r="B838" s="31" t="s">
        <v>76</v>
      </c>
      <c r="C838" s="31" t="s">
        <v>813</v>
      </c>
      <c r="D838" s="24" t="s">
        <v>808</v>
      </c>
      <c r="E838" s="24" t="s">
        <v>814</v>
      </c>
      <c r="F838" s="27">
        <v>204.44</v>
      </c>
      <c r="G838" s="2">
        <v>1</v>
      </c>
      <c r="H838" s="104">
        <f t="shared" si="34"/>
        <v>204.44</v>
      </c>
    </row>
    <row r="839" spans="1:8" ht="15.75">
      <c r="A839" s="17"/>
      <c r="B839" s="31" t="s">
        <v>76</v>
      </c>
      <c r="C839" s="31" t="s">
        <v>815</v>
      </c>
      <c r="D839" s="24" t="s">
        <v>816</v>
      </c>
      <c r="E839" s="24" t="s">
        <v>817</v>
      </c>
      <c r="F839" s="27">
        <v>123.79</v>
      </c>
      <c r="G839" s="2">
        <v>1</v>
      </c>
      <c r="H839" s="104">
        <f t="shared" si="34"/>
        <v>123.79</v>
      </c>
    </row>
    <row r="840" spans="1:8" ht="15.75">
      <c r="A840" s="17"/>
      <c r="B840" s="31" t="s">
        <v>76</v>
      </c>
      <c r="C840" s="31" t="s">
        <v>815</v>
      </c>
      <c r="D840" s="24" t="s">
        <v>829</v>
      </c>
      <c r="E840" s="24" t="s">
        <v>828</v>
      </c>
      <c r="F840" s="27">
        <v>177.66</v>
      </c>
      <c r="G840" s="2">
        <v>1</v>
      </c>
      <c r="H840" s="104">
        <f t="shared" si="34"/>
        <v>177.66</v>
      </c>
    </row>
    <row r="841" spans="1:8" ht="15.75">
      <c r="A841" s="17"/>
      <c r="B841" s="31" t="s">
        <v>76</v>
      </c>
      <c r="C841" s="31" t="s">
        <v>1222</v>
      </c>
      <c r="D841" s="24" t="s">
        <v>573</v>
      </c>
      <c r="E841" s="24" t="s">
        <v>51</v>
      </c>
      <c r="F841" s="27">
        <v>100</v>
      </c>
      <c r="G841" s="2">
        <v>2</v>
      </c>
      <c r="H841" s="104">
        <f t="shared" si="34"/>
        <v>200</v>
      </c>
    </row>
    <row r="842" spans="1:8" ht="15.75">
      <c r="A842" s="17"/>
      <c r="B842" s="31" t="s">
        <v>13</v>
      </c>
      <c r="C842" s="31" t="s">
        <v>33</v>
      </c>
      <c r="D842" s="24" t="s">
        <v>818</v>
      </c>
      <c r="E842" s="66" t="s">
        <v>819</v>
      </c>
      <c r="F842" s="6">
        <v>165.37</v>
      </c>
      <c r="G842" s="2">
        <v>1</v>
      </c>
      <c r="H842" s="104">
        <f t="shared" si="34"/>
        <v>165.37</v>
      </c>
    </row>
    <row r="843" spans="1:8" ht="15.75">
      <c r="A843" s="17"/>
      <c r="B843" s="31" t="s">
        <v>13</v>
      </c>
      <c r="C843" s="31" t="s">
        <v>33</v>
      </c>
      <c r="D843" s="24" t="s">
        <v>820</v>
      </c>
      <c r="E843" s="24" t="s">
        <v>153</v>
      </c>
      <c r="F843" s="6">
        <v>63</v>
      </c>
      <c r="G843" s="2">
        <v>1</v>
      </c>
      <c r="H843" s="104">
        <f t="shared" si="34"/>
        <v>63</v>
      </c>
    </row>
    <row r="844" spans="1:8" ht="15.75">
      <c r="A844" s="17"/>
      <c r="B844" s="31" t="s">
        <v>40</v>
      </c>
      <c r="C844" s="31" t="s">
        <v>498</v>
      </c>
      <c r="D844" s="24" t="s">
        <v>821</v>
      </c>
      <c r="E844" s="24" t="s">
        <v>830</v>
      </c>
      <c r="F844" s="27">
        <v>61.74</v>
      </c>
      <c r="G844" s="2">
        <v>1</v>
      </c>
      <c r="H844" s="104">
        <f t="shared" si="34"/>
        <v>61.74</v>
      </c>
    </row>
    <row r="845" spans="1:8" ht="15.75">
      <c r="A845" s="17"/>
      <c r="B845" s="31" t="s">
        <v>40</v>
      </c>
      <c r="C845" s="31" t="s">
        <v>498</v>
      </c>
      <c r="D845" s="24" t="s">
        <v>821</v>
      </c>
      <c r="E845" s="24" t="s">
        <v>831</v>
      </c>
      <c r="F845" s="27">
        <v>61.74</v>
      </c>
      <c r="G845" s="2">
        <v>1</v>
      </c>
      <c r="H845" s="104">
        <f t="shared" si="34"/>
        <v>61.74</v>
      </c>
    </row>
    <row r="846" spans="1:8" ht="15.75">
      <c r="A846" s="17"/>
      <c r="B846" s="31" t="s">
        <v>40</v>
      </c>
      <c r="C846" s="31" t="s">
        <v>498</v>
      </c>
      <c r="D846" s="24" t="s">
        <v>822</v>
      </c>
      <c r="E846" s="24" t="s">
        <v>823</v>
      </c>
      <c r="F846" s="27">
        <v>61.74</v>
      </c>
      <c r="G846" s="2">
        <v>1</v>
      </c>
      <c r="H846" s="104">
        <f t="shared" si="34"/>
        <v>61.74</v>
      </c>
    </row>
    <row r="847" spans="1:8" ht="15.75">
      <c r="A847" s="17"/>
      <c r="B847" s="31" t="s">
        <v>40</v>
      </c>
      <c r="C847" s="31" t="s">
        <v>498</v>
      </c>
      <c r="D847" s="24" t="s">
        <v>824</v>
      </c>
      <c r="E847" s="24" t="s">
        <v>695</v>
      </c>
      <c r="F847" s="27">
        <v>111.19</v>
      </c>
      <c r="G847" s="2">
        <v>1</v>
      </c>
      <c r="H847" s="104">
        <f t="shared" si="34"/>
        <v>111.19</v>
      </c>
    </row>
    <row r="848" spans="1:8" ht="15.75">
      <c r="A848" s="17"/>
      <c r="B848" s="31" t="s">
        <v>40</v>
      </c>
      <c r="C848" s="31" t="s">
        <v>604</v>
      </c>
      <c r="D848" s="24" t="s">
        <v>1201</v>
      </c>
      <c r="E848" s="24" t="s">
        <v>825</v>
      </c>
      <c r="F848" s="27">
        <v>116.61</v>
      </c>
      <c r="G848" s="2">
        <v>1</v>
      </c>
      <c r="H848" s="104">
        <f t="shared" si="34"/>
        <v>116.61</v>
      </c>
    </row>
    <row r="849" spans="1:8" ht="15.75">
      <c r="A849" s="17"/>
      <c r="B849" s="31" t="s">
        <v>40</v>
      </c>
      <c r="C849" s="31" t="s">
        <v>604</v>
      </c>
      <c r="D849" s="24" t="s">
        <v>1202</v>
      </c>
      <c r="E849" s="24" t="s">
        <v>826</v>
      </c>
      <c r="F849" s="27">
        <v>59.23</v>
      </c>
      <c r="G849" s="2">
        <v>1</v>
      </c>
      <c r="H849" s="104">
        <f t="shared" si="34"/>
        <v>59.23</v>
      </c>
    </row>
    <row r="850" spans="1:8" ht="15.75">
      <c r="A850" s="17"/>
      <c r="B850" s="31" t="s">
        <v>40</v>
      </c>
      <c r="C850" s="31" t="s">
        <v>604</v>
      </c>
      <c r="D850" s="24" t="s">
        <v>1203</v>
      </c>
      <c r="E850" s="24" t="s">
        <v>832</v>
      </c>
      <c r="F850" s="27">
        <v>109.22</v>
      </c>
      <c r="G850" s="2">
        <v>1</v>
      </c>
      <c r="H850" s="104">
        <f t="shared" si="34"/>
        <v>109.22</v>
      </c>
    </row>
    <row r="851" spans="1:8" ht="15.75">
      <c r="A851" s="17"/>
      <c r="B851" s="31" t="s">
        <v>40</v>
      </c>
      <c r="C851" s="31" t="s">
        <v>604</v>
      </c>
      <c r="D851" s="24" t="s">
        <v>1204</v>
      </c>
      <c r="E851" s="24" t="s">
        <v>833</v>
      </c>
      <c r="F851" s="27">
        <v>113.57</v>
      </c>
      <c r="G851" s="2">
        <v>1</v>
      </c>
      <c r="H851" s="104">
        <f t="shared" si="34"/>
        <v>113.57</v>
      </c>
    </row>
    <row r="852" spans="1:8" ht="15.75">
      <c r="A852" s="17"/>
      <c r="B852" s="31" t="s">
        <v>40</v>
      </c>
      <c r="C852" s="31" t="s">
        <v>604</v>
      </c>
      <c r="D852" s="24" t="s">
        <v>605</v>
      </c>
      <c r="E852" s="24" t="s">
        <v>601</v>
      </c>
      <c r="F852" s="27">
        <v>29.3</v>
      </c>
      <c r="G852" s="2">
        <v>3</v>
      </c>
      <c r="H852" s="104">
        <f t="shared" si="34"/>
        <v>87.9</v>
      </c>
    </row>
    <row r="853" spans="1:8" ht="15.75">
      <c r="A853" s="17"/>
      <c r="B853" s="31" t="s">
        <v>40</v>
      </c>
      <c r="C853" s="31" t="s">
        <v>604</v>
      </c>
      <c r="D853" s="24" t="s">
        <v>1205</v>
      </c>
      <c r="E853" s="24" t="s">
        <v>51</v>
      </c>
      <c r="F853" s="27">
        <v>218.29</v>
      </c>
      <c r="G853" s="2">
        <v>1</v>
      </c>
      <c r="H853" s="104">
        <f t="shared" si="34"/>
        <v>218.29</v>
      </c>
    </row>
    <row r="854" spans="1:8" ht="15.75">
      <c r="A854" s="17"/>
      <c r="B854" s="70" t="s">
        <v>58</v>
      </c>
      <c r="C854" s="70" t="s">
        <v>541</v>
      </c>
      <c r="D854" s="71" t="s">
        <v>1230</v>
      </c>
      <c r="E854" s="71" t="s">
        <v>482</v>
      </c>
      <c r="F854" s="72">
        <v>508.72</v>
      </c>
      <c r="G854" s="73">
        <v>0.2</v>
      </c>
      <c r="H854" s="104">
        <f t="shared" si="34"/>
        <v>101.74400000000001</v>
      </c>
    </row>
    <row r="855" spans="1:8" ht="15.75">
      <c r="A855" s="17"/>
      <c r="B855" s="70" t="s">
        <v>13</v>
      </c>
      <c r="C855" s="70" t="s">
        <v>33</v>
      </c>
      <c r="D855" s="74" t="s">
        <v>1231</v>
      </c>
      <c r="E855" s="74" t="s">
        <v>1232</v>
      </c>
      <c r="F855" s="75">
        <v>166.95</v>
      </c>
      <c r="G855" s="76">
        <v>0.2</v>
      </c>
      <c r="H855" s="104">
        <f t="shared" si="34"/>
        <v>33.39</v>
      </c>
    </row>
    <row r="856" spans="1:8" ht="16.5" thickBot="1">
      <c r="A856" s="98"/>
      <c r="B856" s="123" t="s">
        <v>13</v>
      </c>
      <c r="C856" s="123" t="s">
        <v>33</v>
      </c>
      <c r="D856" s="127" t="s">
        <v>1231</v>
      </c>
      <c r="E856" s="127" t="s">
        <v>1233</v>
      </c>
      <c r="F856" s="128">
        <v>166.95</v>
      </c>
      <c r="G856" s="129">
        <v>0.2</v>
      </c>
      <c r="H856" s="103">
        <f t="shared" si="34"/>
        <v>33.39</v>
      </c>
    </row>
    <row r="857" spans="7:8" ht="15.75">
      <c r="G857" s="85" t="s">
        <v>1296</v>
      </c>
      <c r="H857" s="86">
        <f>SUM(H832:H856)</f>
        <v>3224.1539999999995</v>
      </c>
    </row>
    <row r="858" ht="16.5" thickBot="1"/>
    <row r="859" spans="1:8" ht="15.75">
      <c r="A859" s="92" t="s">
        <v>20</v>
      </c>
      <c r="B859" s="93" t="s">
        <v>22</v>
      </c>
      <c r="C859" s="93" t="s">
        <v>834</v>
      </c>
      <c r="D859" s="94" t="s">
        <v>1218</v>
      </c>
      <c r="E859" s="94" t="s">
        <v>23</v>
      </c>
      <c r="F859" s="95">
        <v>18.59</v>
      </c>
      <c r="G859" s="96">
        <v>2</v>
      </c>
      <c r="H859" s="97">
        <f aca="true" t="shared" si="35" ref="H859:H873">F859*G859</f>
        <v>37.18</v>
      </c>
    </row>
    <row r="860" spans="1:8" ht="15.75">
      <c r="A860" s="17"/>
      <c r="B860" s="31" t="s">
        <v>9</v>
      </c>
      <c r="C860" s="31" t="s">
        <v>75</v>
      </c>
      <c r="D860" s="24" t="s">
        <v>835</v>
      </c>
      <c r="E860" s="24" t="s">
        <v>836</v>
      </c>
      <c r="F860" s="27">
        <v>46.5</v>
      </c>
      <c r="G860" s="2">
        <v>1</v>
      </c>
      <c r="H860" s="104">
        <f t="shared" si="35"/>
        <v>46.5</v>
      </c>
    </row>
    <row r="861" spans="1:8" ht="15.75">
      <c r="A861" s="17"/>
      <c r="B861" s="31" t="s">
        <v>0</v>
      </c>
      <c r="C861" s="31" t="s">
        <v>837</v>
      </c>
      <c r="D861" s="24" t="s">
        <v>24</v>
      </c>
      <c r="E861" s="24" t="s">
        <v>838</v>
      </c>
      <c r="F861" s="27">
        <v>250</v>
      </c>
      <c r="G861" s="2">
        <v>1</v>
      </c>
      <c r="H861" s="104">
        <f t="shared" si="35"/>
        <v>250</v>
      </c>
    </row>
    <row r="862" spans="1:8" ht="15.75">
      <c r="A862" s="17"/>
      <c r="B862" s="31" t="s">
        <v>22</v>
      </c>
      <c r="C862" s="31" t="s">
        <v>116</v>
      </c>
      <c r="D862" s="24" t="s">
        <v>1219</v>
      </c>
      <c r="E862" s="24">
        <v>100</v>
      </c>
      <c r="F862" s="27">
        <v>14.81</v>
      </c>
      <c r="G862" s="2">
        <v>1</v>
      </c>
      <c r="H862" s="104">
        <f t="shared" si="35"/>
        <v>14.81</v>
      </c>
    </row>
    <row r="863" spans="1:8" ht="15.75">
      <c r="A863" s="17"/>
      <c r="B863" s="31" t="s">
        <v>22</v>
      </c>
      <c r="C863" s="31" t="s">
        <v>116</v>
      </c>
      <c r="D863" s="24" t="s">
        <v>378</v>
      </c>
      <c r="E863" s="24" t="s">
        <v>51</v>
      </c>
      <c r="F863" s="27">
        <v>27.09</v>
      </c>
      <c r="G863" s="2">
        <v>1</v>
      </c>
      <c r="H863" s="104">
        <f t="shared" si="35"/>
        <v>27.09</v>
      </c>
    </row>
    <row r="864" spans="1:8" ht="15.75">
      <c r="A864" s="17"/>
      <c r="B864" s="31" t="s">
        <v>49</v>
      </c>
      <c r="C864" s="31" t="s">
        <v>789</v>
      </c>
      <c r="D864" s="24" t="s">
        <v>839</v>
      </c>
      <c r="E864" s="24" t="s">
        <v>840</v>
      </c>
      <c r="F864" s="27">
        <v>52.29</v>
      </c>
      <c r="G864" s="2">
        <v>1</v>
      </c>
      <c r="H864" s="104">
        <f t="shared" si="35"/>
        <v>52.29</v>
      </c>
    </row>
    <row r="865" spans="1:8" ht="15.75">
      <c r="A865" s="17"/>
      <c r="B865" s="31" t="s">
        <v>16</v>
      </c>
      <c r="C865" s="31" t="s">
        <v>46</v>
      </c>
      <c r="D865" s="24" t="s">
        <v>128</v>
      </c>
      <c r="E865" s="24" t="s">
        <v>39</v>
      </c>
      <c r="F865" s="27">
        <v>29.61</v>
      </c>
      <c r="G865" s="2">
        <v>1</v>
      </c>
      <c r="H865" s="104">
        <f t="shared" si="35"/>
        <v>29.61</v>
      </c>
    </row>
    <row r="866" spans="1:8" ht="15.75">
      <c r="A866" s="17"/>
      <c r="B866" s="31" t="s">
        <v>16</v>
      </c>
      <c r="C866" s="31" t="s">
        <v>46</v>
      </c>
      <c r="D866" s="24" t="s">
        <v>128</v>
      </c>
      <c r="E866" s="24" t="s">
        <v>841</v>
      </c>
      <c r="F866" s="27">
        <v>29.61</v>
      </c>
      <c r="G866" s="2">
        <v>1</v>
      </c>
      <c r="H866" s="104">
        <f t="shared" si="35"/>
        <v>29.61</v>
      </c>
    </row>
    <row r="867" spans="1:8" ht="15.75">
      <c r="A867" s="17"/>
      <c r="B867" s="31" t="s">
        <v>16</v>
      </c>
      <c r="C867" s="31" t="s">
        <v>46</v>
      </c>
      <c r="D867" s="24" t="s">
        <v>128</v>
      </c>
      <c r="E867" s="24" t="s">
        <v>492</v>
      </c>
      <c r="F867" s="27">
        <v>29.61</v>
      </c>
      <c r="G867" s="2">
        <v>1</v>
      </c>
      <c r="H867" s="104">
        <f t="shared" si="35"/>
        <v>29.61</v>
      </c>
    </row>
    <row r="868" spans="1:8" ht="15.75">
      <c r="A868" s="17"/>
      <c r="B868" s="31" t="s">
        <v>16</v>
      </c>
      <c r="C868" s="31" t="s">
        <v>46</v>
      </c>
      <c r="D868" s="24" t="s">
        <v>128</v>
      </c>
      <c r="E868" s="24" t="s">
        <v>842</v>
      </c>
      <c r="F868" s="27">
        <v>29.61</v>
      </c>
      <c r="G868" s="2">
        <v>1</v>
      </c>
      <c r="H868" s="104">
        <f t="shared" si="35"/>
        <v>29.61</v>
      </c>
    </row>
    <row r="869" spans="1:8" ht="15.75">
      <c r="A869" s="17"/>
      <c r="B869" s="31" t="s">
        <v>16</v>
      </c>
      <c r="C869" s="31" t="s">
        <v>46</v>
      </c>
      <c r="D869" s="24" t="s">
        <v>128</v>
      </c>
      <c r="E869" s="24" t="s">
        <v>843</v>
      </c>
      <c r="F869" s="27">
        <v>29.61</v>
      </c>
      <c r="G869" s="2">
        <v>1</v>
      </c>
      <c r="H869" s="104">
        <f t="shared" si="35"/>
        <v>29.61</v>
      </c>
    </row>
    <row r="870" spans="1:8" ht="15.75">
      <c r="A870" s="17"/>
      <c r="B870" s="31" t="s">
        <v>16</v>
      </c>
      <c r="C870" s="31" t="s">
        <v>46</v>
      </c>
      <c r="D870" s="24" t="s">
        <v>128</v>
      </c>
      <c r="E870" s="24" t="s">
        <v>844</v>
      </c>
      <c r="F870" s="27">
        <v>29.61</v>
      </c>
      <c r="G870" s="2">
        <v>1</v>
      </c>
      <c r="H870" s="104">
        <f t="shared" si="35"/>
        <v>29.61</v>
      </c>
    </row>
    <row r="871" spans="1:8" ht="15.75">
      <c r="A871" s="17"/>
      <c r="B871" s="31" t="s">
        <v>16</v>
      </c>
      <c r="C871" s="31" t="s">
        <v>46</v>
      </c>
      <c r="D871" s="24" t="s">
        <v>128</v>
      </c>
      <c r="E871" s="24" t="s">
        <v>489</v>
      </c>
      <c r="F871" s="27">
        <v>29.61</v>
      </c>
      <c r="G871" s="2">
        <v>1</v>
      </c>
      <c r="H871" s="104">
        <f t="shared" si="35"/>
        <v>29.61</v>
      </c>
    </row>
    <row r="872" spans="1:8" ht="15.75">
      <c r="A872" s="17"/>
      <c r="B872" s="31" t="s">
        <v>49</v>
      </c>
      <c r="C872" s="31" t="s">
        <v>82</v>
      </c>
      <c r="D872" s="24" t="s">
        <v>1206</v>
      </c>
      <c r="E872" s="24" t="s">
        <v>26</v>
      </c>
      <c r="F872" s="27">
        <v>23.94</v>
      </c>
      <c r="G872" s="2">
        <v>1</v>
      </c>
      <c r="H872" s="104">
        <f t="shared" si="35"/>
        <v>23.94</v>
      </c>
    </row>
    <row r="873" spans="1:8" ht="16.5" thickBot="1">
      <c r="A873" s="98"/>
      <c r="B873" s="99" t="s">
        <v>49</v>
      </c>
      <c r="C873" s="99" t="s">
        <v>82</v>
      </c>
      <c r="D873" s="100" t="s">
        <v>1207</v>
      </c>
      <c r="E873" s="100" t="s">
        <v>845</v>
      </c>
      <c r="F873" s="101">
        <v>34.65</v>
      </c>
      <c r="G873" s="102">
        <v>1</v>
      </c>
      <c r="H873" s="103">
        <f t="shared" si="35"/>
        <v>34.65</v>
      </c>
    </row>
    <row r="874" spans="7:8" ht="15.75">
      <c r="G874" s="85" t="s">
        <v>1296</v>
      </c>
      <c r="H874" s="86">
        <f>SUM(H859:H873)</f>
        <v>693.7300000000001</v>
      </c>
    </row>
    <row r="875" ht="16.5" thickBot="1"/>
    <row r="876" spans="1:8" ht="15.75">
      <c r="A876" s="92" t="s">
        <v>846</v>
      </c>
      <c r="B876" s="34" t="s">
        <v>13</v>
      </c>
      <c r="C876" s="34" t="s">
        <v>15</v>
      </c>
      <c r="D876" s="35" t="s">
        <v>1210</v>
      </c>
      <c r="E876" s="35" t="s">
        <v>278</v>
      </c>
      <c r="F876" s="58">
        <v>72.23</v>
      </c>
      <c r="G876" s="51">
        <v>10</v>
      </c>
      <c r="H876" s="97">
        <f aca="true" t="shared" si="36" ref="H876:H898">F876*G876</f>
        <v>722.3000000000001</v>
      </c>
    </row>
    <row r="877" spans="1:8" ht="15.75">
      <c r="A877" s="17"/>
      <c r="B877" s="36" t="s">
        <v>13</v>
      </c>
      <c r="C877" s="36" t="s">
        <v>15</v>
      </c>
      <c r="D877" s="37" t="s">
        <v>1210</v>
      </c>
      <c r="E877" s="24" t="s">
        <v>847</v>
      </c>
      <c r="F877" s="59">
        <v>72.23</v>
      </c>
      <c r="G877" s="2">
        <v>2</v>
      </c>
      <c r="H877" s="104">
        <f t="shared" si="36"/>
        <v>144.46</v>
      </c>
    </row>
    <row r="878" spans="1:8" ht="15.75">
      <c r="A878" s="17"/>
      <c r="B878" s="36" t="s">
        <v>13</v>
      </c>
      <c r="C878" s="36" t="s">
        <v>15</v>
      </c>
      <c r="D878" s="37" t="s">
        <v>1210</v>
      </c>
      <c r="E878" s="24" t="s">
        <v>848</v>
      </c>
      <c r="F878" s="59">
        <v>72.23</v>
      </c>
      <c r="G878" s="2">
        <v>1</v>
      </c>
      <c r="H878" s="104">
        <f t="shared" si="36"/>
        <v>72.23</v>
      </c>
    </row>
    <row r="879" spans="1:8" ht="15.75">
      <c r="A879" s="17"/>
      <c r="B879" s="36" t="s">
        <v>13</v>
      </c>
      <c r="C879" s="36" t="s">
        <v>15</v>
      </c>
      <c r="D879" s="37" t="s">
        <v>1210</v>
      </c>
      <c r="E879" s="24" t="s">
        <v>849</v>
      </c>
      <c r="F879" s="59">
        <v>72.23</v>
      </c>
      <c r="G879" s="2">
        <v>1</v>
      </c>
      <c r="H879" s="104">
        <f t="shared" si="36"/>
        <v>72.23</v>
      </c>
    </row>
    <row r="880" spans="1:8" ht="15.75">
      <c r="A880" s="17"/>
      <c r="B880" s="36" t="s">
        <v>13</v>
      </c>
      <c r="C880" s="36" t="s">
        <v>15</v>
      </c>
      <c r="D880" s="37" t="s">
        <v>1210</v>
      </c>
      <c r="E880" s="24" t="s">
        <v>850</v>
      </c>
      <c r="F880" s="59">
        <v>72.23</v>
      </c>
      <c r="G880" s="2">
        <v>2</v>
      </c>
      <c r="H880" s="104">
        <f t="shared" si="36"/>
        <v>144.46</v>
      </c>
    </row>
    <row r="881" spans="1:8" ht="15.75">
      <c r="A881" s="17"/>
      <c r="B881" s="36" t="s">
        <v>13</v>
      </c>
      <c r="C881" s="36" t="s">
        <v>15</v>
      </c>
      <c r="D881" s="37" t="s">
        <v>1210</v>
      </c>
      <c r="E881" s="24" t="s">
        <v>866</v>
      </c>
      <c r="F881" s="59">
        <v>72.23</v>
      </c>
      <c r="G881" s="2">
        <v>1</v>
      </c>
      <c r="H881" s="104">
        <f t="shared" si="36"/>
        <v>72.23</v>
      </c>
    </row>
    <row r="882" spans="1:8" ht="15.75">
      <c r="A882" s="17"/>
      <c r="B882" s="36" t="s">
        <v>13</v>
      </c>
      <c r="C882" s="36" t="s">
        <v>15</v>
      </c>
      <c r="D882" s="37" t="s">
        <v>1210</v>
      </c>
      <c r="E882" s="24" t="s">
        <v>867</v>
      </c>
      <c r="F882" s="59">
        <v>72.23</v>
      </c>
      <c r="G882" s="2">
        <v>2</v>
      </c>
      <c r="H882" s="104">
        <f t="shared" si="36"/>
        <v>144.46</v>
      </c>
    </row>
    <row r="883" spans="1:8" ht="15.75">
      <c r="A883" s="17"/>
      <c r="B883" s="36" t="s">
        <v>13</v>
      </c>
      <c r="C883" s="36" t="s">
        <v>15</v>
      </c>
      <c r="D883" s="37" t="s">
        <v>1210</v>
      </c>
      <c r="E883" s="24" t="s">
        <v>851</v>
      </c>
      <c r="F883" s="59">
        <v>72.23</v>
      </c>
      <c r="G883" s="2">
        <v>2</v>
      </c>
      <c r="H883" s="104">
        <f t="shared" si="36"/>
        <v>144.46</v>
      </c>
    </row>
    <row r="884" spans="1:8" ht="15.75">
      <c r="A884" s="17"/>
      <c r="B884" s="36" t="s">
        <v>13</v>
      </c>
      <c r="C884" s="36" t="s">
        <v>15</v>
      </c>
      <c r="D884" s="37" t="s">
        <v>1211</v>
      </c>
      <c r="E884" s="24" t="s">
        <v>852</v>
      </c>
      <c r="F884" s="59">
        <v>67.72</v>
      </c>
      <c r="G884" s="2">
        <v>2</v>
      </c>
      <c r="H884" s="104">
        <f t="shared" si="36"/>
        <v>135.44</v>
      </c>
    </row>
    <row r="885" spans="1:8" ht="15.75">
      <c r="A885" s="17"/>
      <c r="B885" s="36" t="s">
        <v>13</v>
      </c>
      <c r="C885" s="36" t="s">
        <v>15</v>
      </c>
      <c r="D885" s="37" t="s">
        <v>1211</v>
      </c>
      <c r="E885" s="24" t="s">
        <v>853</v>
      </c>
      <c r="F885" s="59">
        <v>67.72</v>
      </c>
      <c r="G885" s="2">
        <v>1</v>
      </c>
      <c r="H885" s="104">
        <f t="shared" si="36"/>
        <v>67.72</v>
      </c>
    </row>
    <row r="886" spans="1:8" ht="15.75">
      <c r="A886" s="17"/>
      <c r="B886" s="36" t="s">
        <v>13</v>
      </c>
      <c r="C886" s="36" t="s">
        <v>15</v>
      </c>
      <c r="D886" s="37" t="s">
        <v>1211</v>
      </c>
      <c r="E886" s="24" t="s">
        <v>854</v>
      </c>
      <c r="F886" s="59">
        <v>67.72</v>
      </c>
      <c r="G886" s="2">
        <v>8</v>
      </c>
      <c r="H886" s="104">
        <f t="shared" si="36"/>
        <v>541.76</v>
      </c>
    </row>
    <row r="887" spans="1:8" ht="15.75">
      <c r="A887" s="17"/>
      <c r="B887" s="36" t="s">
        <v>13</v>
      </c>
      <c r="C887" s="36" t="s">
        <v>15</v>
      </c>
      <c r="D887" s="37" t="s">
        <v>1211</v>
      </c>
      <c r="E887" s="24" t="s">
        <v>855</v>
      </c>
      <c r="F887" s="59">
        <v>67.72</v>
      </c>
      <c r="G887" s="2">
        <v>1</v>
      </c>
      <c r="H887" s="104">
        <f t="shared" si="36"/>
        <v>67.72</v>
      </c>
    </row>
    <row r="888" spans="1:8" ht="15.75">
      <c r="A888" s="17"/>
      <c r="B888" s="36" t="s">
        <v>13</v>
      </c>
      <c r="C888" s="36" t="s">
        <v>15</v>
      </c>
      <c r="D888" s="37" t="s">
        <v>1211</v>
      </c>
      <c r="E888" s="24" t="s">
        <v>868</v>
      </c>
      <c r="F888" s="59">
        <v>67.72</v>
      </c>
      <c r="G888" s="2">
        <v>4</v>
      </c>
      <c r="H888" s="104">
        <f t="shared" si="36"/>
        <v>270.88</v>
      </c>
    </row>
    <row r="889" spans="1:8" ht="15.75">
      <c r="A889" s="17"/>
      <c r="B889" s="36" t="s">
        <v>13</v>
      </c>
      <c r="C889" s="36" t="s">
        <v>15</v>
      </c>
      <c r="D889" s="37" t="s">
        <v>1211</v>
      </c>
      <c r="E889" s="24" t="s">
        <v>869</v>
      </c>
      <c r="F889" s="59">
        <v>67.72</v>
      </c>
      <c r="G889" s="2">
        <v>2</v>
      </c>
      <c r="H889" s="104">
        <f t="shared" si="36"/>
        <v>135.44</v>
      </c>
    </row>
    <row r="890" spans="1:8" ht="15.75">
      <c r="A890" s="17"/>
      <c r="B890" s="36" t="s">
        <v>13</v>
      </c>
      <c r="C890" s="36" t="s">
        <v>15</v>
      </c>
      <c r="D890" s="37" t="s">
        <v>1211</v>
      </c>
      <c r="E890" s="24" t="s">
        <v>856</v>
      </c>
      <c r="F890" s="59">
        <v>67.72</v>
      </c>
      <c r="G890" s="2">
        <v>4</v>
      </c>
      <c r="H890" s="104">
        <f t="shared" si="36"/>
        <v>270.88</v>
      </c>
    </row>
    <row r="891" spans="1:8" ht="15.75">
      <c r="A891" s="17"/>
      <c r="B891" s="36" t="s">
        <v>13</v>
      </c>
      <c r="C891" s="36" t="s">
        <v>15</v>
      </c>
      <c r="D891" s="37" t="s">
        <v>1211</v>
      </c>
      <c r="E891" s="24" t="s">
        <v>857</v>
      </c>
      <c r="F891" s="59">
        <v>67.72</v>
      </c>
      <c r="G891" s="2">
        <v>1</v>
      </c>
      <c r="H891" s="104">
        <f t="shared" si="36"/>
        <v>67.72</v>
      </c>
    </row>
    <row r="892" spans="1:8" ht="15.75">
      <c r="A892" s="17"/>
      <c r="B892" s="36" t="s">
        <v>13</v>
      </c>
      <c r="C892" s="36" t="s">
        <v>15</v>
      </c>
      <c r="D892" s="37" t="s">
        <v>1211</v>
      </c>
      <c r="E892" s="24" t="s">
        <v>870</v>
      </c>
      <c r="F892" s="59">
        <v>67.72</v>
      </c>
      <c r="G892" s="2">
        <v>1</v>
      </c>
      <c r="H892" s="104">
        <f t="shared" si="36"/>
        <v>67.72</v>
      </c>
    </row>
    <row r="893" spans="1:8" ht="15.75">
      <c r="A893" s="17"/>
      <c r="B893" s="36" t="s">
        <v>13</v>
      </c>
      <c r="C893" s="36" t="s">
        <v>15</v>
      </c>
      <c r="D893" s="37" t="s">
        <v>1211</v>
      </c>
      <c r="E893" s="24" t="s">
        <v>871</v>
      </c>
      <c r="F893" s="59">
        <v>67.72</v>
      </c>
      <c r="G893" s="2">
        <v>2</v>
      </c>
      <c r="H893" s="104">
        <f t="shared" si="36"/>
        <v>135.44</v>
      </c>
    </row>
    <row r="894" spans="1:8" ht="15.75">
      <c r="A894" s="17"/>
      <c r="B894" s="36" t="s">
        <v>13</v>
      </c>
      <c r="C894" s="36" t="s">
        <v>15</v>
      </c>
      <c r="D894" s="37" t="s">
        <v>1211</v>
      </c>
      <c r="E894" s="24" t="s">
        <v>858</v>
      </c>
      <c r="F894" s="59">
        <v>67.72</v>
      </c>
      <c r="G894" s="2">
        <v>5</v>
      </c>
      <c r="H894" s="104">
        <f t="shared" si="36"/>
        <v>338.6</v>
      </c>
    </row>
    <row r="895" spans="1:8" ht="15.75">
      <c r="A895" s="17"/>
      <c r="B895" s="36" t="s">
        <v>13</v>
      </c>
      <c r="C895" s="36" t="s">
        <v>15</v>
      </c>
      <c r="D895" s="37" t="s">
        <v>1211</v>
      </c>
      <c r="E895" s="24" t="s">
        <v>859</v>
      </c>
      <c r="F895" s="59">
        <v>67.72</v>
      </c>
      <c r="G895" s="2">
        <v>1</v>
      </c>
      <c r="H895" s="104">
        <f t="shared" si="36"/>
        <v>67.72</v>
      </c>
    </row>
    <row r="896" spans="1:8" ht="15.75">
      <c r="A896" s="17"/>
      <c r="B896" s="31" t="s">
        <v>30</v>
      </c>
      <c r="C896" s="31" t="s">
        <v>860</v>
      </c>
      <c r="D896" s="24" t="s">
        <v>861</v>
      </c>
      <c r="E896" s="24" t="s">
        <v>862</v>
      </c>
      <c r="F896" s="27">
        <v>75.6</v>
      </c>
      <c r="G896" s="2">
        <v>1</v>
      </c>
      <c r="H896" s="104">
        <f t="shared" si="36"/>
        <v>75.6</v>
      </c>
    </row>
    <row r="897" spans="1:8" ht="15.75">
      <c r="A897" s="17"/>
      <c r="B897" s="31" t="s">
        <v>7</v>
      </c>
      <c r="C897" s="31" t="s">
        <v>863</v>
      </c>
      <c r="D897" s="24" t="s">
        <v>873</v>
      </c>
      <c r="E897" s="24" t="s">
        <v>864</v>
      </c>
      <c r="F897" s="27">
        <v>12.83</v>
      </c>
      <c r="G897" s="2">
        <v>1</v>
      </c>
      <c r="H897" s="104">
        <f t="shared" si="36"/>
        <v>12.83</v>
      </c>
    </row>
    <row r="898" spans="1:8" ht="16.5" thickBot="1">
      <c r="A898" s="98"/>
      <c r="B898" s="99" t="s">
        <v>16</v>
      </c>
      <c r="C898" s="99" t="s">
        <v>865</v>
      </c>
      <c r="D898" s="100" t="s">
        <v>90</v>
      </c>
      <c r="E898" s="100" t="s">
        <v>872</v>
      </c>
      <c r="F898" s="101">
        <v>23.31</v>
      </c>
      <c r="G898" s="102">
        <v>1</v>
      </c>
      <c r="H898" s="103">
        <f t="shared" si="36"/>
        <v>23.31</v>
      </c>
    </row>
    <row r="899" spans="7:8" ht="15.75">
      <c r="G899" s="85" t="s">
        <v>1296</v>
      </c>
      <c r="H899" s="86">
        <f>SUM(H876:H898)</f>
        <v>3795.609999999999</v>
      </c>
    </row>
    <row r="900" ht="16.5" thickBot="1"/>
    <row r="901" spans="1:8" ht="15.75">
      <c r="A901" s="92" t="s">
        <v>903</v>
      </c>
      <c r="B901" s="93" t="s">
        <v>572</v>
      </c>
      <c r="C901" s="93" t="s">
        <v>1221</v>
      </c>
      <c r="D901" s="94" t="s">
        <v>573</v>
      </c>
      <c r="E901" s="94" t="s">
        <v>51</v>
      </c>
      <c r="F901" s="95">
        <v>100</v>
      </c>
      <c r="G901" s="96">
        <v>1</v>
      </c>
      <c r="H901" s="97">
        <f aca="true" t="shared" si="37" ref="H901:H906">F901*G901</f>
        <v>100</v>
      </c>
    </row>
    <row r="902" spans="1:8" ht="15.75">
      <c r="A902" s="17"/>
      <c r="B902" s="31" t="s">
        <v>40</v>
      </c>
      <c r="C902" s="31" t="s">
        <v>41</v>
      </c>
      <c r="D902" s="24" t="s">
        <v>904</v>
      </c>
      <c r="E902" s="24" t="s">
        <v>612</v>
      </c>
      <c r="F902" s="27">
        <v>10.4</v>
      </c>
      <c r="G902" s="2">
        <v>1</v>
      </c>
      <c r="H902" s="104">
        <f t="shared" si="37"/>
        <v>10.4</v>
      </c>
    </row>
    <row r="903" spans="1:8" ht="15.75">
      <c r="A903" s="17"/>
      <c r="B903" s="31" t="s">
        <v>40</v>
      </c>
      <c r="C903" s="31" t="s">
        <v>41</v>
      </c>
      <c r="D903" s="37" t="s">
        <v>905</v>
      </c>
      <c r="E903" s="24" t="s">
        <v>612</v>
      </c>
      <c r="F903" s="27">
        <v>10.08</v>
      </c>
      <c r="G903" s="2">
        <v>1</v>
      </c>
      <c r="H903" s="104">
        <f t="shared" si="37"/>
        <v>10.08</v>
      </c>
    </row>
    <row r="904" spans="1:8" ht="15.75">
      <c r="A904" s="17"/>
      <c r="B904" s="31" t="s">
        <v>536</v>
      </c>
      <c r="C904" s="31" t="s">
        <v>33</v>
      </c>
      <c r="D904" s="24" t="s">
        <v>820</v>
      </c>
      <c r="E904" s="24" t="s">
        <v>153</v>
      </c>
      <c r="F904" s="27">
        <v>63</v>
      </c>
      <c r="G904" s="2">
        <v>1</v>
      </c>
      <c r="H904" s="104">
        <f t="shared" si="37"/>
        <v>63</v>
      </c>
    </row>
    <row r="905" spans="1:8" ht="15.75">
      <c r="A905" s="17"/>
      <c r="B905" s="31" t="s">
        <v>536</v>
      </c>
      <c r="C905" s="31" t="s">
        <v>33</v>
      </c>
      <c r="D905" s="24" t="s">
        <v>152</v>
      </c>
      <c r="E905" s="24" t="s">
        <v>906</v>
      </c>
      <c r="F905" s="27">
        <v>165.37</v>
      </c>
      <c r="G905" s="2">
        <v>1</v>
      </c>
      <c r="H905" s="104">
        <f t="shared" si="37"/>
        <v>165.37</v>
      </c>
    </row>
    <row r="906" spans="1:8" ht="16.5" thickBot="1">
      <c r="A906" s="98"/>
      <c r="B906" s="123" t="s">
        <v>13</v>
      </c>
      <c r="C906" s="123" t="s">
        <v>33</v>
      </c>
      <c r="D906" s="127" t="s">
        <v>1231</v>
      </c>
      <c r="E906" s="127" t="s">
        <v>1235</v>
      </c>
      <c r="F906" s="128">
        <v>166.95</v>
      </c>
      <c r="G906" s="129">
        <v>0.2</v>
      </c>
      <c r="H906" s="103">
        <f t="shared" si="37"/>
        <v>33.39</v>
      </c>
    </row>
    <row r="907" spans="7:8" ht="15.75">
      <c r="G907" s="85" t="s">
        <v>1296</v>
      </c>
      <c r="H907" s="86">
        <f>SUM(H901:H906)</f>
        <v>382.24</v>
      </c>
    </row>
    <row r="908" ht="16.5" thickBot="1"/>
    <row r="909" spans="1:8" ht="15.75">
      <c r="A909" s="92" t="s">
        <v>907</v>
      </c>
      <c r="B909" s="34" t="s">
        <v>13</v>
      </c>
      <c r="C909" s="93" t="s">
        <v>33</v>
      </c>
      <c r="D909" s="35" t="s">
        <v>152</v>
      </c>
      <c r="E909" s="94" t="s">
        <v>390</v>
      </c>
      <c r="F909" s="95">
        <v>165.37</v>
      </c>
      <c r="G909" s="96">
        <v>1</v>
      </c>
      <c r="H909" s="97">
        <f>F909*G909</f>
        <v>165.37</v>
      </c>
    </row>
    <row r="910" spans="1:8" ht="15.75">
      <c r="A910" s="17"/>
      <c r="B910" s="36" t="s">
        <v>13</v>
      </c>
      <c r="C910" s="31" t="s">
        <v>33</v>
      </c>
      <c r="D910" s="37" t="s">
        <v>152</v>
      </c>
      <c r="E910" s="24" t="s">
        <v>878</v>
      </c>
      <c r="F910" s="6">
        <v>165.37</v>
      </c>
      <c r="G910" s="2">
        <v>1</v>
      </c>
      <c r="H910" s="104">
        <f>F910*G910</f>
        <v>165.37</v>
      </c>
    </row>
    <row r="911" spans="1:8" ht="15.75">
      <c r="A911" s="17"/>
      <c r="B911" s="70" t="s">
        <v>13</v>
      </c>
      <c r="C911" s="70" t="s">
        <v>33</v>
      </c>
      <c r="D911" s="74" t="s">
        <v>1231</v>
      </c>
      <c r="E911" s="74" t="s">
        <v>1234</v>
      </c>
      <c r="F911" s="75">
        <v>166.95</v>
      </c>
      <c r="G911" s="76">
        <v>0.2</v>
      </c>
      <c r="H911" s="104">
        <f>F911*G911</f>
        <v>33.39</v>
      </c>
    </row>
    <row r="912" spans="1:8" ht="16.5" thickBot="1">
      <c r="A912" s="98"/>
      <c r="B912" s="123" t="s">
        <v>13</v>
      </c>
      <c r="C912" s="123" t="s">
        <v>33</v>
      </c>
      <c r="D912" s="127" t="s">
        <v>1231</v>
      </c>
      <c r="E912" s="127" t="s">
        <v>1233</v>
      </c>
      <c r="F912" s="128">
        <v>166.95</v>
      </c>
      <c r="G912" s="129">
        <v>0.2</v>
      </c>
      <c r="H912" s="103">
        <f>F912*G912</f>
        <v>33.39</v>
      </c>
    </row>
    <row r="913" spans="7:8" ht="15.75">
      <c r="G913" s="85" t="s">
        <v>1296</v>
      </c>
      <c r="H913" s="86">
        <f>SUM(H909:H912)</f>
        <v>397.52</v>
      </c>
    </row>
    <row r="914" ht="16.5" thickBot="1"/>
    <row r="915" spans="1:8" ht="15.75">
      <c r="A915" s="92" t="s">
        <v>908</v>
      </c>
      <c r="B915" s="93" t="s">
        <v>0</v>
      </c>
      <c r="C915" s="93" t="s">
        <v>6</v>
      </c>
      <c r="D915" s="94" t="s">
        <v>909</v>
      </c>
      <c r="E915" s="94" t="s">
        <v>910</v>
      </c>
      <c r="F915" s="112">
        <v>355</v>
      </c>
      <c r="G915" s="96">
        <v>1</v>
      </c>
      <c r="H915" s="97">
        <f aca="true" t="shared" si="38" ref="H915:H920">F915*G915</f>
        <v>355</v>
      </c>
    </row>
    <row r="916" spans="1:8" ht="15.75">
      <c r="A916" s="17"/>
      <c r="B916" s="31" t="s">
        <v>109</v>
      </c>
      <c r="C916" s="31" t="s">
        <v>730</v>
      </c>
      <c r="D916" s="24" t="s">
        <v>1220</v>
      </c>
      <c r="E916" s="24" t="s">
        <v>914</v>
      </c>
      <c r="F916" s="27">
        <v>305</v>
      </c>
      <c r="G916" s="2">
        <v>1</v>
      </c>
      <c r="H916" s="104">
        <f t="shared" si="38"/>
        <v>305</v>
      </c>
    </row>
    <row r="917" spans="1:8" ht="15.75">
      <c r="A917" s="17"/>
      <c r="B917" s="31" t="s">
        <v>109</v>
      </c>
      <c r="C917" s="31" t="s">
        <v>730</v>
      </c>
      <c r="D917" s="24" t="s">
        <v>911</v>
      </c>
      <c r="E917" s="24" t="s">
        <v>913</v>
      </c>
      <c r="F917" s="27">
        <v>50.9</v>
      </c>
      <c r="G917" s="2">
        <v>1</v>
      </c>
      <c r="H917" s="104">
        <f t="shared" si="38"/>
        <v>50.9</v>
      </c>
    </row>
    <row r="918" spans="1:8" ht="15.75">
      <c r="A918" s="17"/>
      <c r="B918" s="31" t="s">
        <v>109</v>
      </c>
      <c r="C918" s="31" t="s">
        <v>730</v>
      </c>
      <c r="D918" s="24" t="s">
        <v>911</v>
      </c>
      <c r="E918" s="24" t="s">
        <v>915</v>
      </c>
      <c r="F918" s="27">
        <v>50.9</v>
      </c>
      <c r="G918" s="2">
        <v>1</v>
      </c>
      <c r="H918" s="104">
        <f t="shared" si="38"/>
        <v>50.9</v>
      </c>
    </row>
    <row r="919" spans="1:8" ht="15.75">
      <c r="A919" s="17"/>
      <c r="B919" s="31" t="s">
        <v>109</v>
      </c>
      <c r="C919" s="31" t="s">
        <v>730</v>
      </c>
      <c r="D919" s="24" t="s">
        <v>911</v>
      </c>
      <c r="E919" s="24" t="s">
        <v>912</v>
      </c>
      <c r="F919" s="27">
        <v>50.9</v>
      </c>
      <c r="G919" s="2">
        <v>1</v>
      </c>
      <c r="H919" s="104">
        <f t="shared" si="38"/>
        <v>50.9</v>
      </c>
    </row>
    <row r="920" spans="1:8" ht="16.5" thickBot="1">
      <c r="A920" s="98"/>
      <c r="B920" s="99" t="s">
        <v>109</v>
      </c>
      <c r="C920" s="99" t="s">
        <v>730</v>
      </c>
      <c r="D920" s="100" t="s">
        <v>911</v>
      </c>
      <c r="E920" s="100" t="s">
        <v>916</v>
      </c>
      <c r="F920" s="101">
        <v>50.9</v>
      </c>
      <c r="G920" s="102">
        <v>1</v>
      </c>
      <c r="H920" s="103">
        <f t="shared" si="38"/>
        <v>50.9</v>
      </c>
    </row>
    <row r="921" spans="7:8" ht="15.75">
      <c r="G921" s="85" t="s">
        <v>1296</v>
      </c>
      <c r="H921" s="86">
        <f>SUM(H915:H920)</f>
        <v>863.5999999999999</v>
      </c>
    </row>
    <row r="922" ht="16.5" thickBot="1"/>
    <row r="923" spans="1:8" ht="15.75">
      <c r="A923" s="92" t="s">
        <v>95</v>
      </c>
      <c r="B923" s="34" t="s">
        <v>917</v>
      </c>
      <c r="C923" s="34" t="s">
        <v>918</v>
      </c>
      <c r="D923" s="35" t="s">
        <v>1208</v>
      </c>
      <c r="E923" s="35" t="s">
        <v>919</v>
      </c>
      <c r="F923" s="58">
        <v>1</v>
      </c>
      <c r="G923" s="51">
        <v>108.13</v>
      </c>
      <c r="H923" s="97">
        <f aca="true" t="shared" si="39" ref="H923:H945">F923*G923</f>
        <v>108.13</v>
      </c>
    </row>
    <row r="924" spans="1:8" ht="15.75">
      <c r="A924" s="17"/>
      <c r="B924" s="36" t="s">
        <v>917</v>
      </c>
      <c r="C924" s="36" t="s">
        <v>918</v>
      </c>
      <c r="D924" s="37" t="s">
        <v>1209</v>
      </c>
      <c r="E924" s="37" t="s">
        <v>920</v>
      </c>
      <c r="F924" s="59">
        <v>2</v>
      </c>
      <c r="G924" s="44">
        <v>51.66</v>
      </c>
      <c r="H924" s="104">
        <f t="shared" si="39"/>
        <v>103.32</v>
      </c>
    </row>
    <row r="925" spans="1:8" ht="15.75">
      <c r="A925" s="17"/>
      <c r="B925" s="36" t="s">
        <v>917</v>
      </c>
      <c r="C925" s="36" t="s">
        <v>604</v>
      </c>
      <c r="D925" s="37" t="s">
        <v>921</v>
      </c>
      <c r="E925" s="37" t="s">
        <v>960</v>
      </c>
      <c r="F925" s="59">
        <v>1</v>
      </c>
      <c r="G925" s="44">
        <v>34.07</v>
      </c>
      <c r="H925" s="104">
        <f t="shared" si="39"/>
        <v>34.07</v>
      </c>
    </row>
    <row r="926" spans="1:8" ht="15.75">
      <c r="A926" s="17"/>
      <c r="B926" s="36" t="s">
        <v>917</v>
      </c>
      <c r="C926" s="36" t="s">
        <v>604</v>
      </c>
      <c r="D926" s="37" t="s">
        <v>921</v>
      </c>
      <c r="E926" s="37" t="s">
        <v>922</v>
      </c>
      <c r="F926" s="59">
        <v>1</v>
      </c>
      <c r="G926" s="44">
        <v>34.07</v>
      </c>
      <c r="H926" s="104">
        <f t="shared" si="39"/>
        <v>34.07</v>
      </c>
    </row>
    <row r="927" spans="1:8" ht="15.75">
      <c r="A927" s="17"/>
      <c r="B927" s="36" t="s">
        <v>917</v>
      </c>
      <c r="C927" s="36" t="s">
        <v>923</v>
      </c>
      <c r="D927" s="37" t="s">
        <v>924</v>
      </c>
      <c r="E927" s="37" t="s">
        <v>925</v>
      </c>
      <c r="F927" s="59">
        <v>3</v>
      </c>
      <c r="G927" s="44">
        <v>75.2</v>
      </c>
      <c r="H927" s="104">
        <f t="shared" si="39"/>
        <v>225.60000000000002</v>
      </c>
    </row>
    <row r="928" spans="1:8" ht="15.75">
      <c r="A928" s="17"/>
      <c r="B928" s="36" t="s">
        <v>917</v>
      </c>
      <c r="C928" s="36" t="s">
        <v>96</v>
      </c>
      <c r="D928" s="37" t="s">
        <v>926</v>
      </c>
      <c r="E928" s="37" t="s">
        <v>927</v>
      </c>
      <c r="F928" s="59">
        <v>30</v>
      </c>
      <c r="G928" s="44">
        <v>15.8</v>
      </c>
      <c r="H928" s="104">
        <f t="shared" si="39"/>
        <v>474</v>
      </c>
    </row>
    <row r="929" spans="1:8" ht="15.75">
      <c r="A929" s="17"/>
      <c r="B929" s="36" t="s">
        <v>917</v>
      </c>
      <c r="C929" s="36" t="s">
        <v>928</v>
      </c>
      <c r="D929" s="37" t="s">
        <v>929</v>
      </c>
      <c r="E929" s="37" t="s">
        <v>930</v>
      </c>
      <c r="F929" s="59">
        <v>1</v>
      </c>
      <c r="G929" s="44">
        <v>63</v>
      </c>
      <c r="H929" s="104">
        <f t="shared" si="39"/>
        <v>63</v>
      </c>
    </row>
    <row r="930" spans="1:8" ht="15.75">
      <c r="A930" s="17"/>
      <c r="B930" s="36" t="s">
        <v>917</v>
      </c>
      <c r="C930" s="36" t="s">
        <v>928</v>
      </c>
      <c r="D930" s="37" t="s">
        <v>929</v>
      </c>
      <c r="E930" s="37" t="s">
        <v>931</v>
      </c>
      <c r="F930" s="59">
        <v>1</v>
      </c>
      <c r="G930" s="44">
        <v>63</v>
      </c>
      <c r="H930" s="104">
        <f t="shared" si="39"/>
        <v>63</v>
      </c>
    </row>
    <row r="931" spans="1:8" ht="15.75">
      <c r="A931" s="17"/>
      <c r="B931" s="36" t="s">
        <v>917</v>
      </c>
      <c r="C931" s="36" t="s">
        <v>932</v>
      </c>
      <c r="D931" s="37" t="s">
        <v>933</v>
      </c>
      <c r="E931" s="37" t="s">
        <v>958</v>
      </c>
      <c r="F931" s="59">
        <v>1</v>
      </c>
      <c r="G931" s="44">
        <v>30.56</v>
      </c>
      <c r="H931" s="104">
        <f t="shared" si="39"/>
        <v>30.56</v>
      </c>
    </row>
    <row r="932" spans="1:8" ht="15.75">
      <c r="A932" s="17"/>
      <c r="B932" s="36" t="s">
        <v>917</v>
      </c>
      <c r="C932" s="36" t="s">
        <v>932</v>
      </c>
      <c r="D932" s="37" t="s">
        <v>934</v>
      </c>
      <c r="E932" s="37" t="s">
        <v>959</v>
      </c>
      <c r="F932" s="59">
        <v>1</v>
      </c>
      <c r="G932" s="44">
        <v>46.31</v>
      </c>
      <c r="H932" s="104">
        <f t="shared" si="39"/>
        <v>46.31</v>
      </c>
    </row>
    <row r="933" spans="1:8" ht="15.75">
      <c r="A933" s="17"/>
      <c r="B933" s="36" t="s">
        <v>917</v>
      </c>
      <c r="C933" s="31" t="s">
        <v>41</v>
      </c>
      <c r="D933" s="37" t="s">
        <v>935</v>
      </c>
      <c r="E933" s="37" t="s">
        <v>936</v>
      </c>
      <c r="F933" s="59">
        <v>1</v>
      </c>
      <c r="G933" s="44">
        <v>15.75</v>
      </c>
      <c r="H933" s="104">
        <f t="shared" si="39"/>
        <v>15.75</v>
      </c>
    </row>
    <row r="934" spans="1:8" ht="15.75">
      <c r="A934" s="17"/>
      <c r="B934" s="36" t="s">
        <v>917</v>
      </c>
      <c r="C934" s="31" t="s">
        <v>41</v>
      </c>
      <c r="D934" s="37" t="s">
        <v>937</v>
      </c>
      <c r="E934" s="37" t="s">
        <v>938</v>
      </c>
      <c r="F934" s="59">
        <v>1</v>
      </c>
      <c r="G934" s="44">
        <v>7.18</v>
      </c>
      <c r="H934" s="104">
        <f t="shared" si="39"/>
        <v>7.18</v>
      </c>
    </row>
    <row r="935" spans="1:8" ht="15.75">
      <c r="A935" s="17"/>
      <c r="B935" s="36" t="s">
        <v>917</v>
      </c>
      <c r="C935" s="31" t="s">
        <v>41</v>
      </c>
      <c r="D935" s="37" t="s">
        <v>937</v>
      </c>
      <c r="E935" s="37" t="s">
        <v>939</v>
      </c>
      <c r="F935" s="59">
        <v>1</v>
      </c>
      <c r="G935" s="44">
        <v>7.18</v>
      </c>
      <c r="H935" s="104">
        <f t="shared" si="39"/>
        <v>7.18</v>
      </c>
    </row>
    <row r="936" spans="1:8" ht="15.75">
      <c r="A936" s="17"/>
      <c r="B936" s="36" t="s">
        <v>917</v>
      </c>
      <c r="C936" s="31" t="s">
        <v>41</v>
      </c>
      <c r="D936" s="37" t="s">
        <v>956</v>
      </c>
      <c r="E936" s="37" t="s">
        <v>940</v>
      </c>
      <c r="F936" s="59">
        <v>1</v>
      </c>
      <c r="G936" s="44">
        <v>3.31</v>
      </c>
      <c r="H936" s="104">
        <f t="shared" si="39"/>
        <v>3.31</v>
      </c>
    </row>
    <row r="937" spans="1:8" ht="15.75">
      <c r="A937" s="17"/>
      <c r="B937" s="36" t="s">
        <v>917</v>
      </c>
      <c r="C937" s="31" t="s">
        <v>41</v>
      </c>
      <c r="D937" s="37" t="s">
        <v>956</v>
      </c>
      <c r="E937" s="37" t="s">
        <v>941</v>
      </c>
      <c r="F937" s="59">
        <v>1</v>
      </c>
      <c r="G937" s="44">
        <v>3.31</v>
      </c>
      <c r="H937" s="104">
        <f t="shared" si="39"/>
        <v>3.31</v>
      </c>
    </row>
    <row r="938" spans="1:8" ht="15.75">
      <c r="A938" s="17"/>
      <c r="B938" s="36" t="s">
        <v>917</v>
      </c>
      <c r="C938" s="31" t="s">
        <v>41</v>
      </c>
      <c r="D938" s="37" t="s">
        <v>942</v>
      </c>
      <c r="E938" s="37" t="s">
        <v>943</v>
      </c>
      <c r="F938" s="59">
        <v>1</v>
      </c>
      <c r="G938" s="44">
        <v>14.18</v>
      </c>
      <c r="H938" s="104">
        <f t="shared" si="39"/>
        <v>14.18</v>
      </c>
    </row>
    <row r="939" spans="1:8" ht="15.75">
      <c r="A939" s="17"/>
      <c r="B939" s="36" t="s">
        <v>917</v>
      </c>
      <c r="C939" s="31" t="s">
        <v>41</v>
      </c>
      <c r="D939" s="37" t="s">
        <v>942</v>
      </c>
      <c r="E939" s="37" t="s">
        <v>957</v>
      </c>
      <c r="F939" s="59">
        <v>1</v>
      </c>
      <c r="G939" s="44">
        <v>14.18</v>
      </c>
      <c r="H939" s="104">
        <f t="shared" si="39"/>
        <v>14.18</v>
      </c>
    </row>
    <row r="940" spans="1:8" ht="15.75">
      <c r="A940" s="17"/>
      <c r="B940" s="36" t="s">
        <v>917</v>
      </c>
      <c r="C940" s="31" t="s">
        <v>41</v>
      </c>
      <c r="D940" s="37" t="s">
        <v>942</v>
      </c>
      <c r="E940" s="37" t="s">
        <v>944</v>
      </c>
      <c r="F940" s="59">
        <v>1</v>
      </c>
      <c r="G940" s="44">
        <v>14.18</v>
      </c>
      <c r="H940" s="104">
        <f t="shared" si="39"/>
        <v>14.18</v>
      </c>
    </row>
    <row r="941" spans="1:8" ht="15.75">
      <c r="A941" s="17"/>
      <c r="B941" s="36" t="s">
        <v>917</v>
      </c>
      <c r="C941" s="31" t="s">
        <v>41</v>
      </c>
      <c r="D941" s="37" t="s">
        <v>945</v>
      </c>
      <c r="E941" s="37" t="s">
        <v>946</v>
      </c>
      <c r="F941" s="59">
        <v>1</v>
      </c>
      <c r="G941" s="44">
        <v>12.91</v>
      </c>
      <c r="H941" s="104">
        <f t="shared" si="39"/>
        <v>12.91</v>
      </c>
    </row>
    <row r="942" spans="1:8" ht="15.75">
      <c r="A942" s="17"/>
      <c r="B942" s="36" t="s">
        <v>917</v>
      </c>
      <c r="C942" s="31" t="s">
        <v>41</v>
      </c>
      <c r="D942" s="37" t="s">
        <v>945</v>
      </c>
      <c r="E942" s="37" t="s">
        <v>947</v>
      </c>
      <c r="F942" s="59">
        <v>1</v>
      </c>
      <c r="G942" s="44">
        <v>12.91</v>
      </c>
      <c r="H942" s="104">
        <f t="shared" si="39"/>
        <v>12.91</v>
      </c>
    </row>
    <row r="943" spans="1:8" ht="15.75">
      <c r="A943" s="17"/>
      <c r="B943" s="36" t="s">
        <v>917</v>
      </c>
      <c r="C943" s="31" t="s">
        <v>41</v>
      </c>
      <c r="D943" s="37" t="s">
        <v>948</v>
      </c>
      <c r="E943" s="37" t="s">
        <v>949</v>
      </c>
      <c r="F943" s="59">
        <v>1</v>
      </c>
      <c r="G943" s="44">
        <v>12.91</v>
      </c>
      <c r="H943" s="104">
        <f t="shared" si="39"/>
        <v>12.91</v>
      </c>
    </row>
    <row r="944" spans="1:8" ht="15.75">
      <c r="A944" s="17"/>
      <c r="B944" s="36" t="s">
        <v>950</v>
      </c>
      <c r="C944" s="36" t="s">
        <v>951</v>
      </c>
      <c r="D944" s="37" t="s">
        <v>952</v>
      </c>
      <c r="E944" s="37" t="s">
        <v>953</v>
      </c>
      <c r="F944" s="59">
        <v>1</v>
      </c>
      <c r="G944" s="44">
        <v>182.7</v>
      </c>
      <c r="H944" s="104">
        <f t="shared" si="39"/>
        <v>182.7</v>
      </c>
    </row>
    <row r="945" spans="1:8" ht="16.5" thickBot="1">
      <c r="A945" s="98"/>
      <c r="B945" s="38" t="s">
        <v>950</v>
      </c>
      <c r="C945" s="38" t="s">
        <v>951</v>
      </c>
      <c r="D945" s="39" t="s">
        <v>954</v>
      </c>
      <c r="E945" s="39" t="s">
        <v>955</v>
      </c>
      <c r="F945" s="60">
        <v>1</v>
      </c>
      <c r="G945" s="52">
        <v>185.85</v>
      </c>
      <c r="H945" s="103">
        <f t="shared" si="39"/>
        <v>185.85</v>
      </c>
    </row>
    <row r="946" spans="7:8" ht="15.75">
      <c r="G946" s="85" t="s">
        <v>1296</v>
      </c>
      <c r="H946" s="86">
        <f>SUM(H923:H945)</f>
        <v>1668.6100000000004</v>
      </c>
    </row>
    <row r="947" ht="16.5" thickBot="1"/>
    <row r="948" spans="1:8" ht="15.75">
      <c r="A948" s="92" t="s">
        <v>961</v>
      </c>
      <c r="B948" s="131" t="s">
        <v>0</v>
      </c>
      <c r="C948" s="131" t="s">
        <v>31</v>
      </c>
      <c r="D948" s="132" t="s">
        <v>962</v>
      </c>
      <c r="E948" s="132" t="s">
        <v>963</v>
      </c>
      <c r="F948" s="133">
        <v>120</v>
      </c>
      <c r="G948" s="134">
        <v>1</v>
      </c>
      <c r="H948" s="97">
        <f aca="true" t="shared" si="40" ref="H948:H986">F948*G948</f>
        <v>120</v>
      </c>
    </row>
    <row r="949" spans="1:8" ht="15.75">
      <c r="A949" s="17"/>
      <c r="B949" s="62" t="s">
        <v>0</v>
      </c>
      <c r="C949" s="62" t="s">
        <v>31</v>
      </c>
      <c r="D949" s="47" t="s">
        <v>962</v>
      </c>
      <c r="E949" s="47" t="s">
        <v>964</v>
      </c>
      <c r="F949" s="56">
        <v>120</v>
      </c>
      <c r="G949" s="5">
        <v>1</v>
      </c>
      <c r="H949" s="104">
        <f t="shared" si="40"/>
        <v>120</v>
      </c>
    </row>
    <row r="950" spans="1:8" ht="15.75">
      <c r="A950" s="17"/>
      <c r="B950" s="62" t="s">
        <v>0</v>
      </c>
      <c r="C950" s="62" t="s">
        <v>31</v>
      </c>
      <c r="D950" s="47" t="s">
        <v>962</v>
      </c>
      <c r="E950" s="47" t="s">
        <v>965</v>
      </c>
      <c r="F950" s="56">
        <v>120</v>
      </c>
      <c r="G950" s="5">
        <v>1</v>
      </c>
      <c r="H950" s="104">
        <f t="shared" si="40"/>
        <v>120</v>
      </c>
    </row>
    <row r="951" spans="1:8" ht="15.75">
      <c r="A951" s="17"/>
      <c r="B951" s="62" t="s">
        <v>0</v>
      </c>
      <c r="C951" s="62" t="s">
        <v>31</v>
      </c>
      <c r="D951" s="47" t="s">
        <v>966</v>
      </c>
      <c r="E951" s="47" t="s">
        <v>967</v>
      </c>
      <c r="F951" s="56">
        <v>216</v>
      </c>
      <c r="G951" s="5">
        <v>1</v>
      </c>
      <c r="H951" s="104">
        <f t="shared" si="40"/>
        <v>216</v>
      </c>
    </row>
    <row r="952" spans="1:8" ht="15.75">
      <c r="A952" s="17"/>
      <c r="B952" s="62" t="s">
        <v>0</v>
      </c>
      <c r="C952" s="62" t="s">
        <v>6</v>
      </c>
      <c r="D952" s="47" t="s">
        <v>968</v>
      </c>
      <c r="E952" s="47" t="s">
        <v>969</v>
      </c>
      <c r="F952" s="56">
        <v>330</v>
      </c>
      <c r="G952" s="5">
        <v>1</v>
      </c>
      <c r="H952" s="104">
        <f t="shared" si="40"/>
        <v>330</v>
      </c>
    </row>
    <row r="953" spans="1:8" ht="15.75">
      <c r="A953" s="17"/>
      <c r="B953" s="62" t="s">
        <v>0</v>
      </c>
      <c r="C953" s="62" t="s">
        <v>31</v>
      </c>
      <c r="D953" s="47" t="s">
        <v>970</v>
      </c>
      <c r="E953" s="47" t="s">
        <v>971</v>
      </c>
      <c r="F953" s="56">
        <v>72</v>
      </c>
      <c r="G953" s="5">
        <v>1</v>
      </c>
      <c r="H953" s="104">
        <f t="shared" si="40"/>
        <v>72</v>
      </c>
    </row>
    <row r="954" spans="1:8" ht="15.75">
      <c r="A954" s="17"/>
      <c r="B954" s="62" t="s">
        <v>7</v>
      </c>
      <c r="C954" s="62" t="s">
        <v>1223</v>
      </c>
      <c r="D954" s="47" t="s">
        <v>1011</v>
      </c>
      <c r="E954" s="47" t="s">
        <v>972</v>
      </c>
      <c r="F954" s="56">
        <v>39.38</v>
      </c>
      <c r="G954" s="5">
        <v>1</v>
      </c>
      <c r="H954" s="104">
        <f t="shared" si="40"/>
        <v>39.38</v>
      </c>
    </row>
    <row r="955" spans="1:8" ht="15.75">
      <c r="A955" s="17"/>
      <c r="B955" s="62" t="s">
        <v>7</v>
      </c>
      <c r="C955" s="62" t="s">
        <v>1223</v>
      </c>
      <c r="D955" s="47" t="s">
        <v>1012</v>
      </c>
      <c r="E955" s="47"/>
      <c r="F955" s="56">
        <v>44.42</v>
      </c>
      <c r="G955" s="5">
        <v>1</v>
      </c>
      <c r="H955" s="104">
        <f t="shared" si="40"/>
        <v>44.42</v>
      </c>
    </row>
    <row r="956" spans="1:8" ht="15.75">
      <c r="A956" s="17"/>
      <c r="B956" s="62" t="s">
        <v>7</v>
      </c>
      <c r="C956" s="62" t="s">
        <v>1223</v>
      </c>
      <c r="D956" s="47" t="s">
        <v>973</v>
      </c>
      <c r="E956" s="47"/>
      <c r="F956" s="56">
        <v>49.14</v>
      </c>
      <c r="G956" s="5">
        <v>1</v>
      </c>
      <c r="H956" s="104">
        <f t="shared" si="40"/>
        <v>49.14</v>
      </c>
    </row>
    <row r="957" spans="1:8" ht="15.75">
      <c r="A957" s="17"/>
      <c r="B957" s="62" t="s">
        <v>7</v>
      </c>
      <c r="C957" s="62" t="s">
        <v>1223</v>
      </c>
      <c r="D957" s="47" t="s">
        <v>974</v>
      </c>
      <c r="E957" s="47"/>
      <c r="F957" s="56">
        <v>52.92</v>
      </c>
      <c r="G957" s="5">
        <v>1</v>
      </c>
      <c r="H957" s="104">
        <f t="shared" si="40"/>
        <v>52.92</v>
      </c>
    </row>
    <row r="958" spans="1:8" ht="15.75">
      <c r="A958" s="17"/>
      <c r="B958" s="62" t="s">
        <v>7</v>
      </c>
      <c r="C958" s="62" t="s">
        <v>1223</v>
      </c>
      <c r="D958" s="47" t="s">
        <v>975</v>
      </c>
      <c r="E958" s="47" t="s">
        <v>972</v>
      </c>
      <c r="F958" s="56">
        <v>30.87</v>
      </c>
      <c r="G958" s="5">
        <v>1</v>
      </c>
      <c r="H958" s="104">
        <f t="shared" si="40"/>
        <v>30.87</v>
      </c>
    </row>
    <row r="959" spans="1:8" ht="15.75">
      <c r="A959" s="17"/>
      <c r="B959" s="62" t="s">
        <v>7</v>
      </c>
      <c r="C959" s="62" t="s">
        <v>1223</v>
      </c>
      <c r="D959" s="47" t="s">
        <v>976</v>
      </c>
      <c r="E959" s="47" t="s">
        <v>977</v>
      </c>
      <c r="F959" s="56">
        <v>30.87</v>
      </c>
      <c r="G959" s="5">
        <v>1</v>
      </c>
      <c r="H959" s="104">
        <f t="shared" si="40"/>
        <v>30.87</v>
      </c>
    </row>
    <row r="960" spans="1:8" ht="15.75">
      <c r="A960" s="17"/>
      <c r="B960" s="62" t="s">
        <v>7</v>
      </c>
      <c r="C960" s="62" t="s">
        <v>1223</v>
      </c>
      <c r="D960" s="47" t="s">
        <v>978</v>
      </c>
      <c r="E960" s="47" t="s">
        <v>979</v>
      </c>
      <c r="F960" s="56">
        <v>35.6</v>
      </c>
      <c r="G960" s="5">
        <v>1</v>
      </c>
      <c r="H960" s="104">
        <f t="shared" si="40"/>
        <v>35.6</v>
      </c>
    </row>
    <row r="961" spans="1:8" ht="15.75">
      <c r="A961" s="17"/>
      <c r="B961" s="62" t="s">
        <v>7</v>
      </c>
      <c r="C961" s="62" t="s">
        <v>1223</v>
      </c>
      <c r="D961" s="47" t="s">
        <v>1009</v>
      </c>
      <c r="E961" s="47" t="s">
        <v>980</v>
      </c>
      <c r="F961" s="56">
        <v>22.99</v>
      </c>
      <c r="G961" s="5">
        <v>1</v>
      </c>
      <c r="H961" s="104">
        <f t="shared" si="40"/>
        <v>22.99</v>
      </c>
    </row>
    <row r="962" spans="1:8" ht="15.75">
      <c r="A962" s="17"/>
      <c r="B962" s="62" t="s">
        <v>7</v>
      </c>
      <c r="C962" s="62" t="s">
        <v>1223</v>
      </c>
      <c r="D962" s="47" t="s">
        <v>981</v>
      </c>
      <c r="E962" s="47" t="s">
        <v>980</v>
      </c>
      <c r="F962" s="56">
        <v>31.5</v>
      </c>
      <c r="G962" s="5">
        <v>1</v>
      </c>
      <c r="H962" s="104">
        <f t="shared" si="40"/>
        <v>31.5</v>
      </c>
    </row>
    <row r="963" spans="1:8" ht="15.75">
      <c r="A963" s="17"/>
      <c r="B963" s="62" t="s">
        <v>7</v>
      </c>
      <c r="C963" s="62" t="s">
        <v>1223</v>
      </c>
      <c r="D963" s="47" t="s">
        <v>982</v>
      </c>
      <c r="E963" s="47" t="s">
        <v>980</v>
      </c>
      <c r="F963" s="56">
        <v>36.85</v>
      </c>
      <c r="G963" s="5">
        <v>1</v>
      </c>
      <c r="H963" s="104">
        <f t="shared" si="40"/>
        <v>36.85</v>
      </c>
    </row>
    <row r="964" spans="1:8" ht="15.75">
      <c r="A964" s="17"/>
      <c r="B964" s="62" t="s">
        <v>7</v>
      </c>
      <c r="C964" s="62" t="s">
        <v>1223</v>
      </c>
      <c r="D964" s="47" t="s">
        <v>983</v>
      </c>
      <c r="E964" s="47" t="s">
        <v>984</v>
      </c>
      <c r="F964" s="56">
        <v>24.89</v>
      </c>
      <c r="G964" s="5">
        <v>1</v>
      </c>
      <c r="H964" s="104">
        <f t="shared" si="40"/>
        <v>24.89</v>
      </c>
    </row>
    <row r="965" spans="1:8" ht="15.75">
      <c r="A965" s="17"/>
      <c r="B965" s="62" t="s">
        <v>7</v>
      </c>
      <c r="C965" s="62" t="s">
        <v>1223</v>
      </c>
      <c r="D965" s="47" t="s">
        <v>985</v>
      </c>
      <c r="E965" s="47" t="s">
        <v>986</v>
      </c>
      <c r="F965" s="56">
        <v>33.07</v>
      </c>
      <c r="G965" s="5">
        <v>1</v>
      </c>
      <c r="H965" s="104">
        <f t="shared" si="40"/>
        <v>33.07</v>
      </c>
    </row>
    <row r="966" spans="1:8" ht="15.75">
      <c r="A966" s="17"/>
      <c r="B966" s="62" t="s">
        <v>7</v>
      </c>
      <c r="C966" s="62" t="s">
        <v>11</v>
      </c>
      <c r="D966" s="47" t="s">
        <v>1010</v>
      </c>
      <c r="E966" s="47" t="s">
        <v>987</v>
      </c>
      <c r="F966" s="56">
        <v>31.5</v>
      </c>
      <c r="G966" s="5">
        <v>1</v>
      </c>
      <c r="H966" s="104">
        <f t="shared" si="40"/>
        <v>31.5</v>
      </c>
    </row>
    <row r="967" spans="1:8" ht="15.75">
      <c r="A967" s="17"/>
      <c r="B967" s="62" t="s">
        <v>7</v>
      </c>
      <c r="C967" s="62" t="s">
        <v>11</v>
      </c>
      <c r="D967" s="47" t="s">
        <v>193</v>
      </c>
      <c r="E967" s="47" t="s">
        <v>988</v>
      </c>
      <c r="F967" s="56">
        <v>22.36</v>
      </c>
      <c r="G967" s="5">
        <v>1</v>
      </c>
      <c r="H967" s="104">
        <f t="shared" si="40"/>
        <v>22.36</v>
      </c>
    </row>
    <row r="968" spans="1:8" ht="15.75">
      <c r="A968" s="17"/>
      <c r="B968" s="62" t="s">
        <v>7</v>
      </c>
      <c r="C968" s="62" t="s">
        <v>11</v>
      </c>
      <c r="D968" s="47" t="s">
        <v>1014</v>
      </c>
      <c r="E968" s="47" t="s">
        <v>989</v>
      </c>
      <c r="F968" s="56">
        <v>15.12</v>
      </c>
      <c r="G968" s="5">
        <v>1</v>
      </c>
      <c r="H968" s="104">
        <f t="shared" si="40"/>
        <v>15.12</v>
      </c>
    </row>
    <row r="969" spans="1:8" ht="15.75">
      <c r="A969" s="17"/>
      <c r="B969" s="62" t="s">
        <v>7</v>
      </c>
      <c r="C969" s="62" t="s">
        <v>11</v>
      </c>
      <c r="D969" s="47" t="s">
        <v>990</v>
      </c>
      <c r="E969" s="47" t="s">
        <v>991</v>
      </c>
      <c r="F969" s="56">
        <v>24.26</v>
      </c>
      <c r="G969" s="5">
        <v>1</v>
      </c>
      <c r="H969" s="104">
        <f t="shared" si="40"/>
        <v>24.26</v>
      </c>
    </row>
    <row r="970" spans="1:8" ht="15.75">
      <c r="A970" s="17"/>
      <c r="B970" s="62" t="s">
        <v>7</v>
      </c>
      <c r="C970" s="62" t="s">
        <v>11</v>
      </c>
      <c r="D970" s="47" t="s">
        <v>1015</v>
      </c>
      <c r="E970" s="47" t="s">
        <v>992</v>
      </c>
      <c r="F970" s="56">
        <v>29.3</v>
      </c>
      <c r="G970" s="5">
        <v>1</v>
      </c>
      <c r="H970" s="104">
        <f t="shared" si="40"/>
        <v>29.3</v>
      </c>
    </row>
    <row r="971" spans="1:8" ht="15.75">
      <c r="A971" s="17"/>
      <c r="B971" s="62" t="s">
        <v>7</v>
      </c>
      <c r="C971" s="62" t="s">
        <v>11</v>
      </c>
      <c r="D971" s="47" t="s">
        <v>1016</v>
      </c>
      <c r="E971" s="47"/>
      <c r="F971" s="56">
        <v>16.38</v>
      </c>
      <c r="G971" s="5">
        <v>1</v>
      </c>
      <c r="H971" s="104">
        <f t="shared" si="40"/>
        <v>16.38</v>
      </c>
    </row>
    <row r="972" spans="1:8" ht="15.75">
      <c r="A972" s="17"/>
      <c r="B972" s="62" t="s">
        <v>7</v>
      </c>
      <c r="C972" s="62" t="s">
        <v>11</v>
      </c>
      <c r="D972" s="47" t="s">
        <v>1017</v>
      </c>
      <c r="E972" s="47" t="s">
        <v>993</v>
      </c>
      <c r="F972" s="56">
        <v>14.49</v>
      </c>
      <c r="G972" s="5">
        <v>1</v>
      </c>
      <c r="H972" s="104">
        <f t="shared" si="40"/>
        <v>14.49</v>
      </c>
    </row>
    <row r="973" spans="1:8" ht="15.75">
      <c r="A973" s="17"/>
      <c r="B973" s="62" t="s">
        <v>7</v>
      </c>
      <c r="C973" s="62" t="s">
        <v>8</v>
      </c>
      <c r="D973" s="47" t="s">
        <v>1018</v>
      </c>
      <c r="E973" s="47"/>
      <c r="F973" s="56">
        <v>12.28</v>
      </c>
      <c r="G973" s="5">
        <v>1</v>
      </c>
      <c r="H973" s="104">
        <f t="shared" si="40"/>
        <v>12.28</v>
      </c>
    </row>
    <row r="974" spans="1:8" ht="15.75">
      <c r="A974" s="17"/>
      <c r="B974" s="62" t="s">
        <v>7</v>
      </c>
      <c r="C974" s="62" t="s">
        <v>8</v>
      </c>
      <c r="D974" s="47" t="s">
        <v>1019</v>
      </c>
      <c r="E974" s="47"/>
      <c r="F974" s="56">
        <v>13.23</v>
      </c>
      <c r="G974" s="5">
        <v>1</v>
      </c>
      <c r="H974" s="104">
        <f t="shared" si="40"/>
        <v>13.23</v>
      </c>
    </row>
    <row r="975" spans="1:8" ht="15.75">
      <c r="A975" s="17"/>
      <c r="B975" s="62" t="s">
        <v>0</v>
      </c>
      <c r="C975" s="62" t="s">
        <v>773</v>
      </c>
      <c r="D975" s="47" t="s">
        <v>1020</v>
      </c>
      <c r="E975" s="47" t="s">
        <v>994</v>
      </c>
      <c r="F975" s="56">
        <v>260</v>
      </c>
      <c r="G975" s="5">
        <v>1</v>
      </c>
      <c r="H975" s="104">
        <f t="shared" si="40"/>
        <v>260</v>
      </c>
    </row>
    <row r="976" spans="1:8" ht="15.75">
      <c r="A976" s="17"/>
      <c r="B976" s="62" t="s">
        <v>13</v>
      </c>
      <c r="C976" s="62" t="s">
        <v>367</v>
      </c>
      <c r="D976" s="47" t="s">
        <v>995</v>
      </c>
      <c r="E976" s="47"/>
      <c r="F976" s="56">
        <v>86.62</v>
      </c>
      <c r="G976" s="5">
        <v>3</v>
      </c>
      <c r="H976" s="104">
        <f t="shared" si="40"/>
        <v>259.86</v>
      </c>
    </row>
    <row r="977" spans="1:8" ht="15.75">
      <c r="A977" s="17"/>
      <c r="B977" s="62" t="s">
        <v>21</v>
      </c>
      <c r="C977" s="62" t="s">
        <v>996</v>
      </c>
      <c r="D977" s="47" t="s">
        <v>997</v>
      </c>
      <c r="E977" s="47" t="s">
        <v>998</v>
      </c>
      <c r="F977" s="56">
        <v>54.9</v>
      </c>
      <c r="G977" s="5">
        <v>1</v>
      </c>
      <c r="H977" s="104">
        <f t="shared" si="40"/>
        <v>54.9</v>
      </c>
    </row>
    <row r="978" spans="1:8" ht="15.75">
      <c r="A978" s="17"/>
      <c r="B978" s="62" t="s">
        <v>7</v>
      </c>
      <c r="C978" s="62" t="s">
        <v>11</v>
      </c>
      <c r="D978" s="47" t="s">
        <v>999</v>
      </c>
      <c r="E978" s="47" t="s">
        <v>1000</v>
      </c>
      <c r="F978" s="56">
        <v>15.44</v>
      </c>
      <c r="G978" s="5">
        <v>1</v>
      </c>
      <c r="H978" s="104">
        <f t="shared" si="40"/>
        <v>15.44</v>
      </c>
    </row>
    <row r="979" spans="1:8" ht="15.75">
      <c r="A979" s="17"/>
      <c r="B979" s="62" t="s">
        <v>7</v>
      </c>
      <c r="C979" s="62" t="s">
        <v>11</v>
      </c>
      <c r="D979" s="47" t="s">
        <v>1021</v>
      </c>
      <c r="E979" s="47" t="s">
        <v>1001</v>
      </c>
      <c r="F979" s="56">
        <v>14.81</v>
      </c>
      <c r="G979" s="5">
        <v>1</v>
      </c>
      <c r="H979" s="104">
        <f t="shared" si="40"/>
        <v>14.81</v>
      </c>
    </row>
    <row r="980" spans="1:8" ht="15.75">
      <c r="A980" s="17"/>
      <c r="B980" s="62" t="s">
        <v>40</v>
      </c>
      <c r="C980" s="62" t="s">
        <v>501</v>
      </c>
      <c r="D980" s="47" t="s">
        <v>1002</v>
      </c>
      <c r="E980" s="47" t="s">
        <v>1003</v>
      </c>
      <c r="F980" s="56">
        <v>254.52</v>
      </c>
      <c r="G980" s="5">
        <v>1</v>
      </c>
      <c r="H980" s="104">
        <f t="shared" si="40"/>
        <v>254.52</v>
      </c>
    </row>
    <row r="981" spans="1:8" ht="15.75">
      <c r="A981" s="17"/>
      <c r="B981" s="62" t="s">
        <v>13</v>
      </c>
      <c r="C981" s="62" t="s">
        <v>148</v>
      </c>
      <c r="D981" s="47" t="s">
        <v>384</v>
      </c>
      <c r="E981" s="47" t="s">
        <v>339</v>
      </c>
      <c r="F981" s="56">
        <v>56</v>
      </c>
      <c r="G981" s="5">
        <v>1</v>
      </c>
      <c r="H981" s="104">
        <f t="shared" si="40"/>
        <v>56</v>
      </c>
    </row>
    <row r="982" spans="1:8" ht="15.75">
      <c r="A982" s="17"/>
      <c r="B982" s="62" t="s">
        <v>13</v>
      </c>
      <c r="C982" s="62" t="s">
        <v>584</v>
      </c>
      <c r="D982" s="47" t="s">
        <v>1022</v>
      </c>
      <c r="E982" s="47" t="s">
        <v>1004</v>
      </c>
      <c r="F982" s="56">
        <v>70.23</v>
      </c>
      <c r="G982" s="5">
        <v>1</v>
      </c>
      <c r="H982" s="104">
        <f t="shared" si="40"/>
        <v>70.23</v>
      </c>
    </row>
    <row r="983" spans="1:8" ht="15.75">
      <c r="A983" s="17"/>
      <c r="B983" s="62" t="s">
        <v>58</v>
      </c>
      <c r="C983" s="62" t="s">
        <v>1013</v>
      </c>
      <c r="D983" s="47" t="s">
        <v>1005</v>
      </c>
      <c r="E983" s="47" t="s">
        <v>65</v>
      </c>
      <c r="F983" s="56">
        <v>29.41</v>
      </c>
      <c r="G983" s="5">
        <v>1</v>
      </c>
      <c r="H983" s="104">
        <f t="shared" si="40"/>
        <v>29.41</v>
      </c>
    </row>
    <row r="984" spans="1:8" ht="15.75">
      <c r="A984" s="17"/>
      <c r="B984" s="62" t="s">
        <v>58</v>
      </c>
      <c r="C984" s="62" t="s">
        <v>1013</v>
      </c>
      <c r="D984" s="47" t="s">
        <v>1006</v>
      </c>
      <c r="E984" s="47" t="s">
        <v>1007</v>
      </c>
      <c r="F984" s="56">
        <v>29.41</v>
      </c>
      <c r="G984" s="5">
        <v>1</v>
      </c>
      <c r="H984" s="104">
        <f t="shared" si="40"/>
        <v>29.41</v>
      </c>
    </row>
    <row r="985" spans="1:8" ht="15.75">
      <c r="A985" s="17"/>
      <c r="B985" s="62" t="s">
        <v>0</v>
      </c>
      <c r="C985" s="62" t="s">
        <v>773</v>
      </c>
      <c r="D985" s="47" t="s">
        <v>1008</v>
      </c>
      <c r="E985" s="47"/>
      <c r="F985" s="56">
        <v>259.24</v>
      </c>
      <c r="G985" s="5">
        <v>1</v>
      </c>
      <c r="H985" s="104">
        <f t="shared" si="40"/>
        <v>259.24</v>
      </c>
    </row>
    <row r="986" spans="1:8" ht="16.5" thickBot="1">
      <c r="A986" s="98"/>
      <c r="B986" s="138" t="s">
        <v>0</v>
      </c>
      <c r="C986" s="138" t="s">
        <v>773</v>
      </c>
      <c r="D986" s="139" t="s">
        <v>1127</v>
      </c>
      <c r="E986" s="139"/>
      <c r="F986" s="140">
        <v>300.82</v>
      </c>
      <c r="G986" s="141">
        <v>1</v>
      </c>
      <c r="H986" s="103">
        <f t="shared" si="40"/>
        <v>300.82</v>
      </c>
    </row>
    <row r="987" spans="7:8" ht="15.75">
      <c r="G987" s="85" t="s">
        <v>1296</v>
      </c>
      <c r="H987" s="86">
        <f>SUM(H948:H986)</f>
        <v>3194.06</v>
      </c>
    </row>
    <row r="988" ht="16.5" thickBot="1"/>
    <row r="989" spans="1:8" ht="15.75">
      <c r="A989" s="92" t="s">
        <v>1028</v>
      </c>
      <c r="B989" s="93" t="s">
        <v>0</v>
      </c>
      <c r="C989" s="93" t="s">
        <v>773</v>
      </c>
      <c r="D989" s="94" t="s">
        <v>1029</v>
      </c>
      <c r="E989" s="94" t="s">
        <v>994</v>
      </c>
      <c r="F989" s="95">
        <v>300</v>
      </c>
      <c r="G989" s="96">
        <v>1</v>
      </c>
      <c r="H989" s="97">
        <f>F989*G989</f>
        <v>300</v>
      </c>
    </row>
    <row r="990" spans="1:8" ht="15.75">
      <c r="A990" s="17"/>
      <c r="B990" s="31" t="s">
        <v>7</v>
      </c>
      <c r="C990" s="31" t="s">
        <v>1030</v>
      </c>
      <c r="D990" s="24" t="s">
        <v>1031</v>
      </c>
      <c r="E990" s="24" t="s">
        <v>51</v>
      </c>
      <c r="F990" s="27">
        <v>44.1</v>
      </c>
      <c r="G990" s="2">
        <v>1</v>
      </c>
      <c r="H990" s="104">
        <f>F990*G990</f>
        <v>44.1</v>
      </c>
    </row>
    <row r="991" spans="1:8" ht="16.5" thickBot="1">
      <c r="A991" s="98"/>
      <c r="B991" s="99" t="s">
        <v>13</v>
      </c>
      <c r="C991" s="99" t="s">
        <v>14</v>
      </c>
      <c r="D991" s="100" t="s">
        <v>439</v>
      </c>
      <c r="E991" s="100" t="s">
        <v>1032</v>
      </c>
      <c r="F991" s="101">
        <v>47.17</v>
      </c>
      <c r="G991" s="102">
        <v>1</v>
      </c>
      <c r="H991" s="103">
        <f>F991*G991</f>
        <v>47.17</v>
      </c>
    </row>
    <row r="992" spans="7:8" ht="15.75">
      <c r="G992" s="85" t="s">
        <v>1296</v>
      </c>
      <c r="H992" s="86">
        <f>SUM(H989:H991)</f>
        <v>391.27000000000004</v>
      </c>
    </row>
    <row r="993" ht="16.5" thickBot="1"/>
    <row r="994" spans="1:9" ht="15.75">
      <c r="A994" s="92" t="s">
        <v>27</v>
      </c>
      <c r="B994" s="93" t="s">
        <v>22</v>
      </c>
      <c r="C994" s="93" t="s">
        <v>116</v>
      </c>
      <c r="D994" s="94" t="s">
        <v>139</v>
      </c>
      <c r="E994" s="94" t="s">
        <v>1033</v>
      </c>
      <c r="F994" s="95">
        <v>63.02</v>
      </c>
      <c r="G994" s="96">
        <v>1</v>
      </c>
      <c r="H994" s="97">
        <f aca="true" t="shared" si="41" ref="H994:H1002">F994*G994</f>
        <v>63.02</v>
      </c>
      <c r="I994"/>
    </row>
    <row r="995" spans="1:9" ht="15.75">
      <c r="A995" s="17"/>
      <c r="B995" s="31" t="s">
        <v>9</v>
      </c>
      <c r="C995" s="31" t="s">
        <v>35</v>
      </c>
      <c r="D995" s="24" t="s">
        <v>1034</v>
      </c>
      <c r="E995" s="24" t="s">
        <v>64</v>
      </c>
      <c r="F995" s="6">
        <v>40.95</v>
      </c>
      <c r="G995" s="2">
        <v>1</v>
      </c>
      <c r="H995" s="104">
        <f t="shared" si="41"/>
        <v>40.95</v>
      </c>
      <c r="I995"/>
    </row>
    <row r="996" spans="1:9" ht="15.75">
      <c r="A996" s="17"/>
      <c r="B996" s="31" t="s">
        <v>21</v>
      </c>
      <c r="C996" s="31" t="s">
        <v>711</v>
      </c>
      <c r="D996" s="24" t="s">
        <v>1035</v>
      </c>
      <c r="E996" s="24" t="s">
        <v>1036</v>
      </c>
      <c r="F996" s="6">
        <v>60.98</v>
      </c>
      <c r="G996" s="2">
        <v>1</v>
      </c>
      <c r="H996" s="104">
        <f t="shared" si="41"/>
        <v>60.98</v>
      </c>
      <c r="I996"/>
    </row>
    <row r="997" spans="1:9" ht="15.75">
      <c r="A997" s="17"/>
      <c r="B997" s="31" t="s">
        <v>16</v>
      </c>
      <c r="C997" s="31" t="s">
        <v>44</v>
      </c>
      <c r="D997" s="24" t="s">
        <v>1037</v>
      </c>
      <c r="E997" s="24" t="s">
        <v>1038</v>
      </c>
      <c r="F997" s="6">
        <v>110.25</v>
      </c>
      <c r="G997" s="2">
        <v>1</v>
      </c>
      <c r="H997" s="104">
        <f t="shared" si="41"/>
        <v>110.25</v>
      </c>
      <c r="I997"/>
    </row>
    <row r="998" spans="1:9" ht="15.75">
      <c r="A998" s="17"/>
      <c r="B998" s="31" t="s">
        <v>16</v>
      </c>
      <c r="C998" s="31" t="s">
        <v>44</v>
      </c>
      <c r="D998" s="24" t="s">
        <v>1039</v>
      </c>
      <c r="E998" s="24" t="s">
        <v>1040</v>
      </c>
      <c r="F998" s="6">
        <v>110.25</v>
      </c>
      <c r="G998" s="2">
        <v>1</v>
      </c>
      <c r="H998" s="104">
        <f t="shared" si="41"/>
        <v>110.25</v>
      </c>
      <c r="I998"/>
    </row>
    <row r="999" spans="1:9" ht="15.75">
      <c r="A999" s="17"/>
      <c r="B999" s="31" t="s">
        <v>16</v>
      </c>
      <c r="C999" s="31" t="s">
        <v>1041</v>
      </c>
      <c r="D999" s="24" t="s">
        <v>1042</v>
      </c>
      <c r="E999" s="24" t="s">
        <v>26</v>
      </c>
      <c r="F999" s="27">
        <v>138.29</v>
      </c>
      <c r="G999" s="2">
        <v>1</v>
      </c>
      <c r="H999" s="104">
        <f t="shared" si="41"/>
        <v>138.29</v>
      </c>
      <c r="I999"/>
    </row>
    <row r="1000" spans="1:9" ht="15.75">
      <c r="A1000" s="17"/>
      <c r="B1000" s="31" t="s">
        <v>16</v>
      </c>
      <c r="C1000" s="31" t="s">
        <v>1041</v>
      </c>
      <c r="D1000" s="24" t="s">
        <v>1043</v>
      </c>
      <c r="E1000" s="24" t="s">
        <v>1044</v>
      </c>
      <c r="F1000" s="27">
        <v>86.31</v>
      </c>
      <c r="G1000" s="2">
        <v>1</v>
      </c>
      <c r="H1000" s="104">
        <f t="shared" si="41"/>
        <v>86.31</v>
      </c>
      <c r="I1000"/>
    </row>
    <row r="1001" spans="1:9" ht="15.75">
      <c r="A1001" s="17"/>
      <c r="B1001" s="31" t="s">
        <v>16</v>
      </c>
      <c r="C1001" s="31" t="s">
        <v>1041</v>
      </c>
      <c r="D1001" s="24" t="s">
        <v>1045</v>
      </c>
      <c r="E1001" s="24" t="s">
        <v>1046</v>
      </c>
      <c r="F1001" s="27">
        <v>106.47</v>
      </c>
      <c r="G1001" s="2">
        <v>1</v>
      </c>
      <c r="H1001" s="104">
        <f t="shared" si="41"/>
        <v>106.47</v>
      </c>
      <c r="I1001"/>
    </row>
    <row r="1002" spans="1:9" ht="16.5" thickBot="1">
      <c r="A1002" s="98"/>
      <c r="B1002" s="99" t="s">
        <v>73</v>
      </c>
      <c r="C1002" s="99" t="s">
        <v>182</v>
      </c>
      <c r="D1002" s="142" t="s">
        <v>1047</v>
      </c>
      <c r="E1002" s="100" t="s">
        <v>74</v>
      </c>
      <c r="F1002" s="101">
        <v>221.76</v>
      </c>
      <c r="G1002" s="102">
        <v>1</v>
      </c>
      <c r="H1002" s="103">
        <f t="shared" si="41"/>
        <v>221.76</v>
      </c>
      <c r="I1002" s="26"/>
    </row>
    <row r="1003" spans="7:8" ht="15.75">
      <c r="G1003" s="85" t="s">
        <v>1296</v>
      </c>
      <c r="H1003" s="86">
        <f>SUM(H994:H1002)</f>
        <v>938.28</v>
      </c>
    </row>
    <row r="1004" ht="16.5" thickBot="1"/>
    <row r="1005" spans="1:8" ht="15.75">
      <c r="A1005" s="92" t="s">
        <v>167</v>
      </c>
      <c r="B1005" s="93" t="s">
        <v>164</v>
      </c>
      <c r="C1005" s="93" t="s">
        <v>46</v>
      </c>
      <c r="D1005" s="94" t="s">
        <v>47</v>
      </c>
      <c r="E1005" s="94" t="s">
        <v>1048</v>
      </c>
      <c r="F1005" s="95">
        <v>52.61</v>
      </c>
      <c r="G1005" s="96">
        <v>1</v>
      </c>
      <c r="H1005" s="97">
        <f aca="true" t="shared" si="42" ref="H1005:H1030">F1005*G1005</f>
        <v>52.61</v>
      </c>
    </row>
    <row r="1006" spans="1:8" ht="15.75">
      <c r="A1006" s="17"/>
      <c r="B1006" s="31" t="s">
        <v>164</v>
      </c>
      <c r="C1006" s="31" t="s">
        <v>46</v>
      </c>
      <c r="D1006" s="24" t="s">
        <v>47</v>
      </c>
      <c r="E1006" s="24" t="s">
        <v>1049</v>
      </c>
      <c r="F1006" s="6">
        <v>52.61</v>
      </c>
      <c r="G1006" s="2">
        <v>1</v>
      </c>
      <c r="H1006" s="104">
        <f t="shared" si="42"/>
        <v>52.61</v>
      </c>
    </row>
    <row r="1007" spans="1:8" ht="15.75">
      <c r="A1007" s="17"/>
      <c r="B1007" s="31" t="s">
        <v>164</v>
      </c>
      <c r="C1007" s="31" t="s">
        <v>46</v>
      </c>
      <c r="D1007" s="24" t="s">
        <v>47</v>
      </c>
      <c r="E1007" s="24" t="s">
        <v>1050</v>
      </c>
      <c r="F1007" s="6">
        <v>52.61</v>
      </c>
      <c r="G1007" s="2">
        <v>1</v>
      </c>
      <c r="H1007" s="104">
        <f t="shared" si="42"/>
        <v>52.61</v>
      </c>
    </row>
    <row r="1008" spans="1:8" ht="15.75">
      <c r="A1008" s="17"/>
      <c r="B1008" s="31" t="s">
        <v>164</v>
      </c>
      <c r="C1008" s="31" t="s">
        <v>46</v>
      </c>
      <c r="D1008" s="24" t="s">
        <v>47</v>
      </c>
      <c r="E1008" s="24" t="s">
        <v>1051</v>
      </c>
      <c r="F1008" s="6">
        <v>52.61</v>
      </c>
      <c r="G1008" s="2">
        <v>1</v>
      </c>
      <c r="H1008" s="104">
        <f t="shared" si="42"/>
        <v>52.61</v>
      </c>
    </row>
    <row r="1009" spans="1:8" ht="15.75">
      <c r="A1009" s="17"/>
      <c r="B1009" s="31" t="s">
        <v>164</v>
      </c>
      <c r="C1009" s="31" t="s">
        <v>46</v>
      </c>
      <c r="D1009" s="24" t="s">
        <v>47</v>
      </c>
      <c r="E1009" s="24" t="s">
        <v>1052</v>
      </c>
      <c r="F1009" s="6">
        <v>52.61</v>
      </c>
      <c r="G1009" s="2">
        <v>1</v>
      </c>
      <c r="H1009" s="104">
        <f t="shared" si="42"/>
        <v>52.61</v>
      </c>
    </row>
    <row r="1010" spans="1:8" ht="15.75">
      <c r="A1010" s="17"/>
      <c r="B1010" s="31" t="s">
        <v>164</v>
      </c>
      <c r="C1010" s="31" t="s">
        <v>46</v>
      </c>
      <c r="D1010" s="24" t="s">
        <v>47</v>
      </c>
      <c r="E1010" s="24" t="s">
        <v>1053</v>
      </c>
      <c r="F1010" s="6">
        <v>52.61</v>
      </c>
      <c r="G1010" s="2">
        <v>1</v>
      </c>
      <c r="H1010" s="104">
        <f t="shared" si="42"/>
        <v>52.61</v>
      </c>
    </row>
    <row r="1011" spans="1:8" ht="15.75">
      <c r="A1011" s="17"/>
      <c r="B1011" s="31" t="s">
        <v>164</v>
      </c>
      <c r="C1011" s="31" t="s">
        <v>46</v>
      </c>
      <c r="D1011" s="24" t="s">
        <v>47</v>
      </c>
      <c r="E1011" s="29" t="s">
        <v>1054</v>
      </c>
      <c r="F1011" s="6">
        <v>52.61</v>
      </c>
      <c r="G1011" s="2">
        <v>1</v>
      </c>
      <c r="H1011" s="104">
        <f t="shared" si="42"/>
        <v>52.61</v>
      </c>
    </row>
    <row r="1012" spans="1:8" ht="15.75">
      <c r="A1012" s="17"/>
      <c r="B1012" s="31" t="s">
        <v>164</v>
      </c>
      <c r="C1012" s="31" t="s">
        <v>46</v>
      </c>
      <c r="D1012" s="24" t="s">
        <v>47</v>
      </c>
      <c r="E1012" s="29" t="s">
        <v>1054</v>
      </c>
      <c r="F1012" s="6">
        <v>52.61</v>
      </c>
      <c r="G1012" s="2">
        <v>1</v>
      </c>
      <c r="H1012" s="104">
        <f t="shared" si="42"/>
        <v>52.61</v>
      </c>
    </row>
    <row r="1013" spans="1:8" ht="15.75">
      <c r="A1013" s="17"/>
      <c r="B1013" s="31" t="s">
        <v>164</v>
      </c>
      <c r="C1013" s="31" t="s">
        <v>46</v>
      </c>
      <c r="D1013" s="24" t="s">
        <v>47</v>
      </c>
      <c r="E1013" s="29" t="s">
        <v>332</v>
      </c>
      <c r="F1013" s="6">
        <v>52.61</v>
      </c>
      <c r="G1013" s="2">
        <v>1</v>
      </c>
      <c r="H1013" s="104">
        <f t="shared" si="42"/>
        <v>52.61</v>
      </c>
    </row>
    <row r="1014" spans="1:8" ht="15.75">
      <c r="A1014" s="17"/>
      <c r="B1014" s="31" t="s">
        <v>164</v>
      </c>
      <c r="C1014" s="31" t="s">
        <v>46</v>
      </c>
      <c r="D1014" s="24" t="s">
        <v>47</v>
      </c>
      <c r="E1014" s="29" t="s">
        <v>1055</v>
      </c>
      <c r="F1014" s="6">
        <v>52.61</v>
      </c>
      <c r="G1014" s="2">
        <v>1</v>
      </c>
      <c r="H1014" s="104">
        <f t="shared" si="42"/>
        <v>52.61</v>
      </c>
    </row>
    <row r="1015" spans="1:8" ht="15.75">
      <c r="A1015" s="17"/>
      <c r="B1015" s="31" t="s">
        <v>164</v>
      </c>
      <c r="C1015" s="31" t="s">
        <v>46</v>
      </c>
      <c r="D1015" s="24" t="s">
        <v>47</v>
      </c>
      <c r="E1015" s="29" t="s">
        <v>4</v>
      </c>
      <c r="F1015" s="6">
        <v>52.61</v>
      </c>
      <c r="G1015" s="2">
        <v>1</v>
      </c>
      <c r="H1015" s="104">
        <f t="shared" si="42"/>
        <v>52.61</v>
      </c>
    </row>
    <row r="1016" spans="1:8" ht="15.75">
      <c r="A1016" s="17"/>
      <c r="B1016" s="31" t="s">
        <v>164</v>
      </c>
      <c r="C1016" s="31" t="s">
        <v>46</v>
      </c>
      <c r="D1016" s="24" t="s">
        <v>47</v>
      </c>
      <c r="E1016" s="29" t="s">
        <v>1056</v>
      </c>
      <c r="F1016" s="6">
        <v>52.61</v>
      </c>
      <c r="G1016" s="2">
        <v>1</v>
      </c>
      <c r="H1016" s="104">
        <f t="shared" si="42"/>
        <v>52.61</v>
      </c>
    </row>
    <row r="1017" spans="1:8" ht="15.75">
      <c r="A1017" s="17"/>
      <c r="B1017" s="31" t="s">
        <v>164</v>
      </c>
      <c r="C1017" s="31" t="s">
        <v>46</v>
      </c>
      <c r="D1017" s="24" t="s">
        <v>47</v>
      </c>
      <c r="E1017" s="24" t="s">
        <v>1057</v>
      </c>
      <c r="F1017" s="6">
        <v>52.61</v>
      </c>
      <c r="G1017" s="2">
        <v>1</v>
      </c>
      <c r="H1017" s="104">
        <f t="shared" si="42"/>
        <v>52.61</v>
      </c>
    </row>
    <row r="1018" spans="1:8" ht="15.75">
      <c r="A1018" s="17"/>
      <c r="B1018" s="31" t="s">
        <v>164</v>
      </c>
      <c r="C1018" s="31" t="s">
        <v>46</v>
      </c>
      <c r="D1018" s="24" t="s">
        <v>47</v>
      </c>
      <c r="E1018" s="24" t="s">
        <v>1058</v>
      </c>
      <c r="F1018" s="6">
        <v>52.61</v>
      </c>
      <c r="G1018" s="2">
        <v>1</v>
      </c>
      <c r="H1018" s="104">
        <f t="shared" si="42"/>
        <v>52.61</v>
      </c>
    </row>
    <row r="1019" spans="1:8" ht="15.75">
      <c r="A1019" s="17"/>
      <c r="B1019" s="31" t="s">
        <v>164</v>
      </c>
      <c r="C1019" s="31" t="s">
        <v>46</v>
      </c>
      <c r="D1019" s="24" t="s">
        <v>47</v>
      </c>
      <c r="E1019" s="24" t="s">
        <v>1059</v>
      </c>
      <c r="F1019" s="6">
        <v>52.61</v>
      </c>
      <c r="G1019" s="2">
        <v>1</v>
      </c>
      <c r="H1019" s="104">
        <f t="shared" si="42"/>
        <v>52.61</v>
      </c>
    </row>
    <row r="1020" spans="1:8" ht="15.75">
      <c r="A1020" s="17"/>
      <c r="B1020" s="31" t="s">
        <v>164</v>
      </c>
      <c r="C1020" s="31" t="s">
        <v>46</v>
      </c>
      <c r="D1020" s="24" t="s">
        <v>47</v>
      </c>
      <c r="E1020" s="24" t="s">
        <v>1060</v>
      </c>
      <c r="F1020" s="6">
        <v>52.61</v>
      </c>
      <c r="G1020" s="2">
        <v>1</v>
      </c>
      <c r="H1020" s="104">
        <f t="shared" si="42"/>
        <v>52.61</v>
      </c>
    </row>
    <row r="1021" spans="1:8" ht="15.75">
      <c r="A1021" s="17"/>
      <c r="B1021" s="31" t="s">
        <v>164</v>
      </c>
      <c r="C1021" s="31" t="s">
        <v>46</v>
      </c>
      <c r="D1021" s="24" t="s">
        <v>47</v>
      </c>
      <c r="E1021" s="24" t="s">
        <v>405</v>
      </c>
      <c r="F1021" s="6">
        <v>52.61</v>
      </c>
      <c r="G1021" s="2">
        <v>1</v>
      </c>
      <c r="H1021" s="104">
        <f t="shared" si="42"/>
        <v>52.61</v>
      </c>
    </row>
    <row r="1022" spans="1:8" ht="15.75">
      <c r="A1022" s="17"/>
      <c r="B1022" s="31" t="s">
        <v>164</v>
      </c>
      <c r="C1022" s="31" t="s">
        <v>46</v>
      </c>
      <c r="D1022" s="24" t="s">
        <v>47</v>
      </c>
      <c r="E1022" s="24" t="s">
        <v>1061</v>
      </c>
      <c r="F1022" s="6">
        <v>52.61</v>
      </c>
      <c r="G1022" s="2">
        <v>1</v>
      </c>
      <c r="H1022" s="104">
        <f t="shared" si="42"/>
        <v>52.61</v>
      </c>
    </row>
    <row r="1023" spans="1:8" ht="15.75">
      <c r="A1023" s="17"/>
      <c r="B1023" s="31" t="s">
        <v>164</v>
      </c>
      <c r="C1023" s="31" t="s">
        <v>46</v>
      </c>
      <c r="D1023" s="24" t="s">
        <v>47</v>
      </c>
      <c r="E1023" s="29" t="s">
        <v>1062</v>
      </c>
      <c r="F1023" s="6">
        <v>52.61</v>
      </c>
      <c r="G1023" s="2">
        <v>1</v>
      </c>
      <c r="H1023" s="104">
        <f t="shared" si="42"/>
        <v>52.61</v>
      </c>
    </row>
    <row r="1024" spans="1:8" ht="15.75">
      <c r="A1024" s="17"/>
      <c r="B1024" s="31" t="s">
        <v>164</v>
      </c>
      <c r="C1024" s="31" t="s">
        <v>46</v>
      </c>
      <c r="D1024" s="24" t="s">
        <v>47</v>
      </c>
      <c r="E1024" s="29" t="s">
        <v>1063</v>
      </c>
      <c r="F1024" s="6">
        <v>52.61</v>
      </c>
      <c r="G1024" s="2">
        <v>2</v>
      </c>
      <c r="H1024" s="104">
        <f t="shared" si="42"/>
        <v>105.22</v>
      </c>
    </row>
    <row r="1025" spans="1:8" ht="15.75">
      <c r="A1025" s="17"/>
      <c r="B1025" s="31" t="s">
        <v>164</v>
      </c>
      <c r="C1025" s="31" t="s">
        <v>46</v>
      </c>
      <c r="D1025" s="24" t="s">
        <v>531</v>
      </c>
      <c r="E1025" s="29" t="s">
        <v>1062</v>
      </c>
      <c r="F1025" s="27">
        <v>46.94</v>
      </c>
      <c r="G1025" s="2">
        <v>1</v>
      </c>
      <c r="H1025" s="104">
        <f t="shared" si="42"/>
        <v>46.94</v>
      </c>
    </row>
    <row r="1026" spans="1:8" ht="15.75">
      <c r="A1026" s="17"/>
      <c r="B1026" s="31" t="s">
        <v>164</v>
      </c>
      <c r="C1026" s="31" t="s">
        <v>46</v>
      </c>
      <c r="D1026" s="24" t="s">
        <v>531</v>
      </c>
      <c r="E1026" s="29" t="s">
        <v>1063</v>
      </c>
      <c r="F1026" s="27">
        <v>46.94</v>
      </c>
      <c r="G1026" s="2">
        <v>1</v>
      </c>
      <c r="H1026" s="104">
        <f t="shared" si="42"/>
        <v>46.94</v>
      </c>
    </row>
    <row r="1027" spans="1:8" ht="15.75">
      <c r="A1027" s="17"/>
      <c r="B1027" s="31" t="s">
        <v>164</v>
      </c>
      <c r="C1027" s="31" t="s">
        <v>46</v>
      </c>
      <c r="D1027" s="24" t="s">
        <v>531</v>
      </c>
      <c r="E1027" s="29" t="s">
        <v>1064</v>
      </c>
      <c r="F1027" s="27">
        <v>46.94</v>
      </c>
      <c r="G1027" s="2">
        <v>1</v>
      </c>
      <c r="H1027" s="104">
        <f t="shared" si="42"/>
        <v>46.94</v>
      </c>
    </row>
    <row r="1028" spans="1:8" ht="15.75">
      <c r="A1028" s="17"/>
      <c r="B1028" s="31" t="s">
        <v>164</v>
      </c>
      <c r="C1028" s="31" t="s">
        <v>189</v>
      </c>
      <c r="D1028" s="24" t="s">
        <v>708</v>
      </c>
      <c r="E1028" s="24" t="s">
        <v>1065</v>
      </c>
      <c r="F1028" s="27">
        <v>30.96</v>
      </c>
      <c r="G1028" s="2">
        <v>1</v>
      </c>
      <c r="H1028" s="104">
        <f t="shared" si="42"/>
        <v>30.96</v>
      </c>
    </row>
    <row r="1029" spans="1:8" ht="15.75">
      <c r="A1029" s="17"/>
      <c r="B1029" s="31" t="s">
        <v>164</v>
      </c>
      <c r="C1029" s="31" t="s">
        <v>189</v>
      </c>
      <c r="D1029" s="24" t="s">
        <v>708</v>
      </c>
      <c r="E1029" s="24" t="s">
        <v>1066</v>
      </c>
      <c r="F1029" s="27">
        <v>30.96</v>
      </c>
      <c r="G1029" s="2">
        <v>1</v>
      </c>
      <c r="H1029" s="104">
        <f t="shared" si="42"/>
        <v>30.96</v>
      </c>
    </row>
    <row r="1030" spans="1:8" ht="16.5" thickBot="1">
      <c r="A1030" s="98"/>
      <c r="B1030" s="105" t="s">
        <v>13</v>
      </c>
      <c r="C1030" s="105" t="s">
        <v>163</v>
      </c>
      <c r="D1030" s="110" t="s">
        <v>1242</v>
      </c>
      <c r="E1030" s="107" t="s">
        <v>1258</v>
      </c>
      <c r="F1030" s="111">
        <v>154.35</v>
      </c>
      <c r="G1030" s="108">
        <v>0.2</v>
      </c>
      <c r="H1030" s="103">
        <f t="shared" si="42"/>
        <v>30.87</v>
      </c>
    </row>
    <row r="1031" spans="2:8" ht="15.75">
      <c r="B1031" s="45"/>
      <c r="C1031" s="45"/>
      <c r="D1031" s="30"/>
      <c r="E1031" s="30"/>
      <c r="F1031" s="55"/>
      <c r="G1031" s="85" t="s">
        <v>1296</v>
      </c>
      <c r="H1031" s="87">
        <f>SUM(H1005:H1030)</f>
        <v>1338.4200000000003</v>
      </c>
    </row>
    <row r="1032" ht="15.75"/>
    <row r="1033" ht="16.5" thickBot="1"/>
    <row r="1034" spans="1:8" ht="15.75">
      <c r="A1034" s="92" t="s">
        <v>1067</v>
      </c>
      <c r="B1034" s="93" t="s">
        <v>7</v>
      </c>
      <c r="C1034" s="93" t="s">
        <v>8</v>
      </c>
      <c r="D1034" s="94" t="s">
        <v>1068</v>
      </c>
      <c r="E1034" s="94" t="s">
        <v>1069</v>
      </c>
      <c r="F1034" s="95">
        <v>87.07</v>
      </c>
      <c r="G1034" s="96">
        <v>1</v>
      </c>
      <c r="H1034" s="97">
        <f aca="true" t="shared" si="43" ref="H1034:H1052">F1034*G1034</f>
        <v>87.07</v>
      </c>
    </row>
    <row r="1035" spans="1:8" ht="15.75">
      <c r="A1035" s="17"/>
      <c r="B1035" s="31" t="s">
        <v>22</v>
      </c>
      <c r="C1035" s="31" t="s">
        <v>116</v>
      </c>
      <c r="D1035" s="24" t="s">
        <v>1070</v>
      </c>
      <c r="E1035" s="24" t="s">
        <v>51</v>
      </c>
      <c r="F1035" s="6">
        <v>68.76</v>
      </c>
      <c r="G1035" s="2">
        <v>1</v>
      </c>
      <c r="H1035" s="104">
        <f t="shared" si="43"/>
        <v>68.76</v>
      </c>
    </row>
    <row r="1036" spans="1:8" ht="15.75">
      <c r="A1036" s="17"/>
      <c r="B1036" s="31" t="s">
        <v>22</v>
      </c>
      <c r="C1036" s="31" t="s">
        <v>116</v>
      </c>
      <c r="D1036" s="24" t="s">
        <v>1071</v>
      </c>
      <c r="E1036" s="24" t="s">
        <v>51</v>
      </c>
      <c r="F1036" s="6">
        <v>38.56</v>
      </c>
      <c r="G1036" s="2">
        <v>1</v>
      </c>
      <c r="H1036" s="104">
        <f t="shared" si="43"/>
        <v>38.56</v>
      </c>
    </row>
    <row r="1037" spans="1:8" ht="15.75">
      <c r="A1037" s="17"/>
      <c r="B1037" s="31" t="s">
        <v>30</v>
      </c>
      <c r="C1037" s="31" t="s">
        <v>1072</v>
      </c>
      <c r="D1037" s="24" t="s">
        <v>1073</v>
      </c>
      <c r="E1037" s="24" t="s">
        <v>1074</v>
      </c>
      <c r="F1037" s="6">
        <v>90</v>
      </c>
      <c r="G1037" s="2">
        <v>1</v>
      </c>
      <c r="H1037" s="104">
        <f t="shared" si="43"/>
        <v>90</v>
      </c>
    </row>
    <row r="1038" spans="1:8" ht="15.75">
      <c r="A1038" s="17"/>
      <c r="B1038" s="31" t="s">
        <v>30</v>
      </c>
      <c r="C1038" s="31" t="s">
        <v>1072</v>
      </c>
      <c r="D1038" s="24" t="s">
        <v>1075</v>
      </c>
      <c r="E1038" s="24" t="s">
        <v>1076</v>
      </c>
      <c r="F1038" s="6">
        <v>90</v>
      </c>
      <c r="G1038" s="2">
        <v>1</v>
      </c>
      <c r="H1038" s="104">
        <f t="shared" si="43"/>
        <v>90</v>
      </c>
    </row>
    <row r="1039" spans="1:8" ht="15.75">
      <c r="A1039" s="17"/>
      <c r="B1039" s="31" t="s">
        <v>30</v>
      </c>
      <c r="C1039" s="31" t="s">
        <v>1072</v>
      </c>
      <c r="D1039" s="24" t="s">
        <v>1075</v>
      </c>
      <c r="E1039" s="24" t="s">
        <v>1077</v>
      </c>
      <c r="F1039" s="6">
        <v>90</v>
      </c>
      <c r="G1039" s="2">
        <v>1</v>
      </c>
      <c r="H1039" s="104">
        <f t="shared" si="43"/>
        <v>90</v>
      </c>
    </row>
    <row r="1040" spans="1:8" ht="15.75">
      <c r="A1040" s="17"/>
      <c r="B1040" s="31" t="s">
        <v>30</v>
      </c>
      <c r="C1040" s="31" t="s">
        <v>1072</v>
      </c>
      <c r="D1040" s="24" t="s">
        <v>1078</v>
      </c>
      <c r="E1040" s="24">
        <v>814</v>
      </c>
      <c r="F1040" s="6">
        <v>108</v>
      </c>
      <c r="G1040" s="2">
        <v>1</v>
      </c>
      <c r="H1040" s="104">
        <f t="shared" si="43"/>
        <v>108</v>
      </c>
    </row>
    <row r="1041" spans="1:8" ht="15.75">
      <c r="A1041" s="17"/>
      <c r="B1041" s="31" t="s">
        <v>30</v>
      </c>
      <c r="C1041" s="31" t="s">
        <v>1072</v>
      </c>
      <c r="D1041" s="24" t="s">
        <v>739</v>
      </c>
      <c r="E1041" s="24" t="s">
        <v>1079</v>
      </c>
      <c r="F1041" s="6">
        <v>80</v>
      </c>
      <c r="G1041" s="2">
        <v>1</v>
      </c>
      <c r="H1041" s="104">
        <f t="shared" si="43"/>
        <v>80</v>
      </c>
    </row>
    <row r="1042" spans="1:8" ht="15.75">
      <c r="A1042" s="17"/>
      <c r="B1042" s="31" t="s">
        <v>13</v>
      </c>
      <c r="C1042" s="31" t="s">
        <v>14</v>
      </c>
      <c r="D1042" s="24" t="s">
        <v>893</v>
      </c>
      <c r="E1042" s="24" t="s">
        <v>896</v>
      </c>
      <c r="F1042" s="6">
        <v>80.66</v>
      </c>
      <c r="G1042" s="2">
        <v>1</v>
      </c>
      <c r="H1042" s="104">
        <f t="shared" si="43"/>
        <v>80.66</v>
      </c>
    </row>
    <row r="1043" spans="1:8" ht="15.75">
      <c r="A1043" s="17"/>
      <c r="B1043" s="31" t="s">
        <v>13</v>
      </c>
      <c r="C1043" s="31" t="s">
        <v>14</v>
      </c>
      <c r="D1043" s="24" t="s">
        <v>893</v>
      </c>
      <c r="E1043" s="24" t="s">
        <v>778</v>
      </c>
      <c r="F1043" s="6">
        <v>80.66</v>
      </c>
      <c r="G1043" s="2">
        <v>1</v>
      </c>
      <c r="H1043" s="104">
        <f t="shared" si="43"/>
        <v>80.66</v>
      </c>
    </row>
    <row r="1044" spans="1:8" ht="15.75">
      <c r="A1044" s="17"/>
      <c r="B1044" s="31" t="s">
        <v>13</v>
      </c>
      <c r="C1044" s="31" t="s">
        <v>14</v>
      </c>
      <c r="D1044" s="24" t="s">
        <v>893</v>
      </c>
      <c r="E1044" s="24" t="s">
        <v>894</v>
      </c>
      <c r="F1044" s="6">
        <v>80.66</v>
      </c>
      <c r="G1044" s="2">
        <v>1</v>
      </c>
      <c r="H1044" s="104">
        <f t="shared" si="43"/>
        <v>80.66</v>
      </c>
    </row>
    <row r="1045" spans="1:8" ht="15.75">
      <c r="A1045" s="17"/>
      <c r="B1045" s="31" t="s">
        <v>9</v>
      </c>
      <c r="C1045" s="31" t="s">
        <v>28</v>
      </c>
      <c r="D1045" s="24" t="s">
        <v>465</v>
      </c>
      <c r="E1045" s="24" t="s">
        <v>23</v>
      </c>
      <c r="F1045" s="6">
        <v>203.49</v>
      </c>
      <c r="G1045" s="2">
        <v>1</v>
      </c>
      <c r="H1045" s="104">
        <f t="shared" si="43"/>
        <v>203.49</v>
      </c>
    </row>
    <row r="1046" spans="1:8" ht="15.75">
      <c r="A1046" s="17"/>
      <c r="B1046" s="31" t="s">
        <v>9</v>
      </c>
      <c r="C1046" s="31" t="s">
        <v>28</v>
      </c>
      <c r="D1046" s="24" t="s">
        <v>328</v>
      </c>
      <c r="E1046" s="24" t="s">
        <v>1080</v>
      </c>
      <c r="F1046" s="6">
        <v>27.4</v>
      </c>
      <c r="G1046" s="2">
        <v>1</v>
      </c>
      <c r="H1046" s="104">
        <f t="shared" si="43"/>
        <v>27.4</v>
      </c>
    </row>
    <row r="1047" spans="1:8" ht="15.75">
      <c r="A1047" s="17"/>
      <c r="B1047" s="31" t="s">
        <v>9</v>
      </c>
      <c r="C1047" s="31" t="s">
        <v>35</v>
      </c>
      <c r="D1047" s="24" t="s">
        <v>361</v>
      </c>
      <c r="E1047" s="24" t="s">
        <v>64</v>
      </c>
      <c r="F1047" s="6">
        <v>57.65</v>
      </c>
      <c r="G1047" s="2">
        <v>1</v>
      </c>
      <c r="H1047" s="104">
        <f t="shared" si="43"/>
        <v>57.65</v>
      </c>
    </row>
    <row r="1048" spans="1:8" ht="15.75">
      <c r="A1048" s="17"/>
      <c r="B1048" s="31" t="s">
        <v>9</v>
      </c>
      <c r="C1048" s="31" t="s">
        <v>35</v>
      </c>
      <c r="D1048" s="24" t="s">
        <v>1081</v>
      </c>
      <c r="E1048" s="24" t="s">
        <v>64</v>
      </c>
      <c r="F1048" s="6">
        <v>66.15</v>
      </c>
      <c r="G1048" s="2">
        <v>1</v>
      </c>
      <c r="H1048" s="104">
        <f t="shared" si="43"/>
        <v>66.15</v>
      </c>
    </row>
    <row r="1049" spans="1:8" ht="15.75">
      <c r="A1049" s="17"/>
      <c r="B1049" s="31" t="s">
        <v>9</v>
      </c>
      <c r="C1049" s="31" t="s">
        <v>1082</v>
      </c>
      <c r="D1049" s="24" t="s">
        <v>1083</v>
      </c>
      <c r="E1049" s="24" t="s">
        <v>1084</v>
      </c>
      <c r="F1049" s="6">
        <v>34.65</v>
      </c>
      <c r="G1049" s="2">
        <v>1</v>
      </c>
      <c r="H1049" s="104">
        <f t="shared" si="43"/>
        <v>34.65</v>
      </c>
    </row>
    <row r="1050" spans="1:8" ht="15.75">
      <c r="A1050" s="17"/>
      <c r="B1050" s="31" t="s">
        <v>7</v>
      </c>
      <c r="C1050" s="31" t="s">
        <v>70</v>
      </c>
      <c r="D1050" s="24" t="s">
        <v>1085</v>
      </c>
      <c r="E1050" s="24" t="s">
        <v>51</v>
      </c>
      <c r="F1050" s="6">
        <v>81.9</v>
      </c>
      <c r="G1050" s="2">
        <v>1</v>
      </c>
      <c r="H1050" s="104">
        <f t="shared" si="43"/>
        <v>81.9</v>
      </c>
    </row>
    <row r="1051" spans="1:8" ht="15.75">
      <c r="A1051" s="17"/>
      <c r="B1051" s="31" t="s">
        <v>7</v>
      </c>
      <c r="C1051" s="31" t="s">
        <v>8</v>
      </c>
      <c r="D1051" s="24" t="s">
        <v>1086</v>
      </c>
      <c r="E1051" s="24"/>
      <c r="F1051" s="6">
        <v>10.46</v>
      </c>
      <c r="G1051" s="2">
        <v>3</v>
      </c>
      <c r="H1051" s="104">
        <f t="shared" si="43"/>
        <v>31.380000000000003</v>
      </c>
    </row>
    <row r="1052" spans="1:8" ht="16.5" thickBot="1">
      <c r="A1052" s="98"/>
      <c r="B1052" s="99" t="s">
        <v>7</v>
      </c>
      <c r="C1052" s="99" t="s">
        <v>8</v>
      </c>
      <c r="D1052" s="100" t="s">
        <v>310</v>
      </c>
      <c r="E1052" s="100"/>
      <c r="F1052" s="130">
        <v>10.46</v>
      </c>
      <c r="G1052" s="102">
        <v>3</v>
      </c>
      <c r="H1052" s="103">
        <f t="shared" si="43"/>
        <v>31.380000000000003</v>
      </c>
    </row>
    <row r="1053" spans="7:8" ht="15.75">
      <c r="G1053" s="85" t="s">
        <v>1296</v>
      </c>
      <c r="H1053" s="86">
        <f>SUM(H1034:H1052)</f>
        <v>1428.3700000000006</v>
      </c>
    </row>
    <row r="1054" ht="16.5" thickBot="1"/>
    <row r="1055" spans="1:8" ht="15.75">
      <c r="A1055" s="92" t="s">
        <v>1087</v>
      </c>
      <c r="B1055" s="143" t="s">
        <v>7</v>
      </c>
      <c r="C1055" s="143" t="s">
        <v>561</v>
      </c>
      <c r="D1055" s="144" t="s">
        <v>1096</v>
      </c>
      <c r="E1055" s="144" t="s">
        <v>1088</v>
      </c>
      <c r="F1055" s="145">
        <v>22.05</v>
      </c>
      <c r="G1055" s="146">
        <v>1</v>
      </c>
      <c r="H1055" s="97">
        <f aca="true" t="shared" si="44" ref="H1055:H1064">F1055*G1055</f>
        <v>22.05</v>
      </c>
    </row>
    <row r="1056" spans="1:8" ht="15.75">
      <c r="A1056" s="17"/>
      <c r="B1056" s="64" t="s">
        <v>7</v>
      </c>
      <c r="C1056" s="64" t="s">
        <v>57</v>
      </c>
      <c r="D1056" s="50" t="s">
        <v>468</v>
      </c>
      <c r="E1056" s="50"/>
      <c r="F1056" s="61">
        <v>25.99</v>
      </c>
      <c r="G1056" s="40">
        <v>1</v>
      </c>
      <c r="H1056" s="104">
        <f t="shared" si="44"/>
        <v>25.99</v>
      </c>
    </row>
    <row r="1057" spans="1:8" ht="15.75">
      <c r="A1057" s="17"/>
      <c r="B1057" s="62" t="s">
        <v>13</v>
      </c>
      <c r="C1057" s="64" t="s">
        <v>563</v>
      </c>
      <c r="D1057" s="50" t="s">
        <v>121</v>
      </c>
      <c r="E1057" s="50" t="s">
        <v>65</v>
      </c>
      <c r="F1057" s="61">
        <v>23.9</v>
      </c>
      <c r="G1057" s="40">
        <v>1</v>
      </c>
      <c r="H1057" s="104">
        <f t="shared" si="44"/>
        <v>23.9</v>
      </c>
    </row>
    <row r="1058" spans="1:8" ht="15.75">
      <c r="A1058" s="17"/>
      <c r="B1058" s="62" t="s">
        <v>13</v>
      </c>
      <c r="C1058" s="62" t="s">
        <v>14</v>
      </c>
      <c r="D1058" s="47" t="s">
        <v>893</v>
      </c>
      <c r="E1058" s="47" t="s">
        <v>896</v>
      </c>
      <c r="F1058" s="54">
        <v>80.66</v>
      </c>
      <c r="G1058" s="5">
        <v>1</v>
      </c>
      <c r="H1058" s="104">
        <f t="shared" si="44"/>
        <v>80.66</v>
      </c>
    </row>
    <row r="1059" spans="1:8" ht="15.75">
      <c r="A1059" s="17"/>
      <c r="B1059" s="62" t="s">
        <v>13</v>
      </c>
      <c r="C1059" s="62" t="s">
        <v>14</v>
      </c>
      <c r="D1059" s="47" t="s">
        <v>893</v>
      </c>
      <c r="E1059" s="47" t="s">
        <v>895</v>
      </c>
      <c r="F1059" s="54">
        <v>80.66</v>
      </c>
      <c r="G1059" s="5">
        <v>2</v>
      </c>
      <c r="H1059" s="104">
        <f t="shared" si="44"/>
        <v>161.32</v>
      </c>
    </row>
    <row r="1060" spans="1:8" ht="15.75">
      <c r="A1060" s="17"/>
      <c r="B1060" s="62" t="s">
        <v>13</v>
      </c>
      <c r="C1060" s="62" t="s">
        <v>14</v>
      </c>
      <c r="D1060" s="47" t="s">
        <v>1089</v>
      </c>
      <c r="E1060" s="47" t="s">
        <v>1090</v>
      </c>
      <c r="F1060" s="54">
        <v>52.9</v>
      </c>
      <c r="G1060" s="5">
        <v>1</v>
      </c>
      <c r="H1060" s="104">
        <f t="shared" si="44"/>
        <v>52.9</v>
      </c>
    </row>
    <row r="1061" spans="1:8" ht="15.75">
      <c r="A1061" s="17"/>
      <c r="B1061" s="62" t="s">
        <v>13</v>
      </c>
      <c r="C1061" s="62" t="s">
        <v>14</v>
      </c>
      <c r="D1061" s="47" t="s">
        <v>1089</v>
      </c>
      <c r="E1061" s="47" t="s">
        <v>1091</v>
      </c>
      <c r="F1061" s="54">
        <v>52.9</v>
      </c>
      <c r="G1061" s="5">
        <v>1</v>
      </c>
      <c r="H1061" s="104">
        <f t="shared" si="44"/>
        <v>52.9</v>
      </c>
    </row>
    <row r="1062" spans="1:8" ht="15.75">
      <c r="A1062" s="17"/>
      <c r="B1062" s="62" t="s">
        <v>13</v>
      </c>
      <c r="C1062" s="62" t="s">
        <v>14</v>
      </c>
      <c r="D1062" s="47" t="s">
        <v>1092</v>
      </c>
      <c r="E1062" s="47" t="s">
        <v>1093</v>
      </c>
      <c r="F1062" s="54">
        <v>42.3</v>
      </c>
      <c r="G1062" s="5">
        <v>1</v>
      </c>
      <c r="H1062" s="104">
        <f t="shared" si="44"/>
        <v>42.3</v>
      </c>
    </row>
    <row r="1063" spans="1:8" ht="15.75">
      <c r="A1063" s="17"/>
      <c r="B1063" s="62" t="s">
        <v>13</v>
      </c>
      <c r="C1063" s="62" t="s">
        <v>14</v>
      </c>
      <c r="D1063" s="47" t="s">
        <v>1092</v>
      </c>
      <c r="E1063" s="47" t="s">
        <v>1094</v>
      </c>
      <c r="F1063" s="54">
        <v>42.3</v>
      </c>
      <c r="G1063" s="5">
        <v>1</v>
      </c>
      <c r="H1063" s="104">
        <f t="shared" si="44"/>
        <v>42.3</v>
      </c>
    </row>
    <row r="1064" spans="1:8" ht="16.5" thickBot="1">
      <c r="A1064" s="98"/>
      <c r="B1064" s="138" t="s">
        <v>13</v>
      </c>
      <c r="C1064" s="138" t="s">
        <v>14</v>
      </c>
      <c r="D1064" s="139" t="s">
        <v>1092</v>
      </c>
      <c r="E1064" s="139" t="s">
        <v>1095</v>
      </c>
      <c r="F1064" s="147">
        <v>42.3</v>
      </c>
      <c r="G1064" s="141">
        <v>1</v>
      </c>
      <c r="H1064" s="103">
        <f t="shared" si="44"/>
        <v>42.3</v>
      </c>
    </row>
    <row r="1065" spans="7:8" ht="15.75">
      <c r="G1065" s="85" t="s">
        <v>1296</v>
      </c>
      <c r="H1065" s="86">
        <f>SUM(H1055:H1064)</f>
        <v>546.6199999999999</v>
      </c>
    </row>
    <row r="1066" ht="16.5" thickBot="1"/>
    <row r="1067" spans="1:8" ht="16.5" thickBot="1">
      <c r="A1067" s="148" t="s">
        <v>1097</v>
      </c>
      <c r="B1067" s="117" t="s">
        <v>1098</v>
      </c>
      <c r="C1067" s="117" t="s">
        <v>1099</v>
      </c>
      <c r="D1067" s="118" t="s">
        <v>1101</v>
      </c>
      <c r="E1067" s="118" t="s">
        <v>1100</v>
      </c>
      <c r="F1067" s="119">
        <v>393.75</v>
      </c>
      <c r="G1067" s="120">
        <v>6</v>
      </c>
      <c r="H1067" s="121">
        <f>F1067*G1067</f>
        <v>2362.5</v>
      </c>
    </row>
    <row r="1068" spans="7:8" ht="15.75">
      <c r="G1068" s="85" t="s">
        <v>1296</v>
      </c>
      <c r="H1068" s="86">
        <f>SUM(H1067)</f>
        <v>2362.5</v>
      </c>
    </row>
    <row r="1070" ht="16.5" thickBot="1"/>
    <row r="1071" spans="1:8" ht="15.75">
      <c r="A1071" s="92" t="s">
        <v>170</v>
      </c>
      <c r="B1071" s="93" t="s">
        <v>1102</v>
      </c>
      <c r="C1071" s="93" t="s">
        <v>25</v>
      </c>
      <c r="D1071" s="137" t="s">
        <v>1103</v>
      </c>
      <c r="E1071" s="94" t="s">
        <v>1104</v>
      </c>
      <c r="F1071" s="112">
        <v>160.91</v>
      </c>
      <c r="G1071" s="96">
        <v>1</v>
      </c>
      <c r="H1071" s="97">
        <f aca="true" t="shared" si="45" ref="H1071:H1077">F1071*G1071</f>
        <v>160.91</v>
      </c>
    </row>
    <row r="1072" spans="1:8" ht="15.75">
      <c r="A1072" s="17"/>
      <c r="B1072" s="31" t="s">
        <v>1102</v>
      </c>
      <c r="C1072" s="31" t="s">
        <v>25</v>
      </c>
      <c r="D1072" s="29" t="s">
        <v>1103</v>
      </c>
      <c r="E1072" s="24" t="s">
        <v>1105</v>
      </c>
      <c r="F1072" s="27">
        <v>160.91</v>
      </c>
      <c r="G1072" s="2">
        <v>1</v>
      </c>
      <c r="H1072" s="104">
        <f t="shared" si="45"/>
        <v>160.91</v>
      </c>
    </row>
    <row r="1073" spans="1:8" ht="15.75">
      <c r="A1073" s="17"/>
      <c r="B1073" s="31" t="s">
        <v>1102</v>
      </c>
      <c r="C1073" s="31" t="s">
        <v>25</v>
      </c>
      <c r="D1073" s="29" t="s">
        <v>1103</v>
      </c>
      <c r="E1073" s="24" t="s">
        <v>1106</v>
      </c>
      <c r="F1073" s="27">
        <v>160.91</v>
      </c>
      <c r="G1073" s="2">
        <v>1</v>
      </c>
      <c r="H1073" s="104">
        <f t="shared" si="45"/>
        <v>160.91</v>
      </c>
    </row>
    <row r="1074" spans="1:8" ht="15.75">
      <c r="A1074" s="17"/>
      <c r="B1074" s="31" t="s">
        <v>1102</v>
      </c>
      <c r="C1074" s="31" t="s">
        <v>25</v>
      </c>
      <c r="D1074" s="29" t="s">
        <v>1107</v>
      </c>
      <c r="E1074" s="24"/>
      <c r="F1074" s="27">
        <v>211.05</v>
      </c>
      <c r="G1074" s="2">
        <v>1</v>
      </c>
      <c r="H1074" s="104">
        <f t="shared" si="45"/>
        <v>211.05</v>
      </c>
    </row>
    <row r="1075" spans="1:8" ht="15.75">
      <c r="A1075" s="17"/>
      <c r="B1075" s="31" t="s">
        <v>40</v>
      </c>
      <c r="C1075" s="31" t="s">
        <v>41</v>
      </c>
      <c r="D1075" s="29" t="s">
        <v>1108</v>
      </c>
      <c r="E1075" s="24" t="s">
        <v>547</v>
      </c>
      <c r="F1075" s="27">
        <v>30.43</v>
      </c>
      <c r="G1075" s="2">
        <v>1</v>
      </c>
      <c r="H1075" s="104">
        <f t="shared" si="45"/>
        <v>30.43</v>
      </c>
    </row>
    <row r="1076" spans="1:8" ht="15.75">
      <c r="A1076" s="17"/>
      <c r="B1076" s="31" t="s">
        <v>40</v>
      </c>
      <c r="C1076" s="31" t="s">
        <v>41</v>
      </c>
      <c r="D1076" s="29" t="s">
        <v>1109</v>
      </c>
      <c r="E1076" s="24" t="s">
        <v>547</v>
      </c>
      <c r="F1076" s="27">
        <v>39.69</v>
      </c>
      <c r="G1076" s="2">
        <v>1</v>
      </c>
      <c r="H1076" s="104">
        <f t="shared" si="45"/>
        <v>39.69</v>
      </c>
    </row>
    <row r="1077" spans="1:8" ht="16.5" thickBot="1">
      <c r="A1077" s="98"/>
      <c r="B1077" s="99" t="s">
        <v>40</v>
      </c>
      <c r="C1077" s="99" t="s">
        <v>41</v>
      </c>
      <c r="D1077" s="115" t="s">
        <v>1110</v>
      </c>
      <c r="E1077" s="100" t="s">
        <v>611</v>
      </c>
      <c r="F1077" s="101">
        <v>132.3</v>
      </c>
      <c r="G1077" s="102">
        <v>1</v>
      </c>
      <c r="H1077" s="103">
        <f t="shared" si="45"/>
        <v>132.3</v>
      </c>
    </row>
    <row r="1078" spans="7:8" ht="15.75">
      <c r="G1078" s="85" t="s">
        <v>1296</v>
      </c>
      <c r="H1078" s="86">
        <f>SUM(H1071:H1077)</f>
        <v>896.1999999999998</v>
      </c>
    </row>
    <row r="1080" ht="16.5" thickBot="1"/>
    <row r="1081" spans="1:8" ht="16.5" thickBot="1">
      <c r="A1081" s="148" t="s">
        <v>17</v>
      </c>
      <c r="B1081" s="117" t="s">
        <v>572</v>
      </c>
      <c r="C1081" s="117" t="s">
        <v>87</v>
      </c>
      <c r="D1081" s="118" t="s">
        <v>1116</v>
      </c>
      <c r="E1081" s="118" t="s">
        <v>1115</v>
      </c>
      <c r="F1081" s="149">
        <v>65.52</v>
      </c>
      <c r="G1081" s="120">
        <v>1</v>
      </c>
      <c r="H1081" s="121">
        <f>F1081*G1081</f>
        <v>65.52</v>
      </c>
    </row>
    <row r="1082" spans="7:8" ht="15.75">
      <c r="G1082" s="85" t="s">
        <v>1296</v>
      </c>
      <c r="H1082" s="86">
        <f>SUM(H1081)</f>
        <v>65.52</v>
      </c>
    </row>
    <row r="1083" ht="16.5" thickBot="1"/>
    <row r="1084" spans="1:8" ht="15.75">
      <c r="A1084" s="92" t="s">
        <v>1122</v>
      </c>
      <c r="B1084" s="93" t="s">
        <v>61</v>
      </c>
      <c r="C1084" s="93" t="s">
        <v>236</v>
      </c>
      <c r="D1084" s="94" t="s">
        <v>1123</v>
      </c>
      <c r="E1084" s="94" t="s">
        <v>1124</v>
      </c>
      <c r="F1084" s="112">
        <v>77.65</v>
      </c>
      <c r="G1084" s="96">
        <v>1</v>
      </c>
      <c r="H1084" s="97">
        <f>F1084*G1084</f>
        <v>77.65</v>
      </c>
    </row>
    <row r="1085" spans="1:8" ht="15.75">
      <c r="A1085" s="17"/>
      <c r="B1085" s="31" t="s">
        <v>61</v>
      </c>
      <c r="C1085" s="31" t="s">
        <v>236</v>
      </c>
      <c r="D1085" s="24" t="s">
        <v>1125</v>
      </c>
      <c r="E1085" s="24" t="s">
        <v>1126</v>
      </c>
      <c r="F1085" s="27">
        <v>66.78</v>
      </c>
      <c r="G1085" s="2">
        <v>1</v>
      </c>
      <c r="H1085" s="104">
        <f>F1085*G1085</f>
        <v>66.78</v>
      </c>
    </row>
    <row r="1086" spans="1:8" ht="15.75">
      <c r="A1086" s="17"/>
      <c r="B1086" s="49" t="s">
        <v>13</v>
      </c>
      <c r="C1086" s="49" t="s">
        <v>163</v>
      </c>
      <c r="D1086" s="77" t="s">
        <v>1242</v>
      </c>
      <c r="E1086" s="68" t="s">
        <v>1243</v>
      </c>
      <c r="F1086" s="78">
        <v>154.35</v>
      </c>
      <c r="G1086" s="69">
        <v>0.2</v>
      </c>
      <c r="H1086" s="104">
        <f aca="true" t="shared" si="46" ref="H1086:H1091">F1086*G1086</f>
        <v>30.87</v>
      </c>
    </row>
    <row r="1087" spans="1:8" ht="15.75">
      <c r="A1087" s="17"/>
      <c r="B1087" s="49" t="s">
        <v>13</v>
      </c>
      <c r="C1087" s="49" t="s">
        <v>163</v>
      </c>
      <c r="D1087" s="77" t="s">
        <v>1242</v>
      </c>
      <c r="E1087" s="68" t="s">
        <v>1245</v>
      </c>
      <c r="F1087" s="78">
        <v>154.35</v>
      </c>
      <c r="G1087" s="69">
        <v>0.1</v>
      </c>
      <c r="H1087" s="104">
        <f t="shared" si="46"/>
        <v>15.435</v>
      </c>
    </row>
    <row r="1088" spans="1:8" ht="15.75">
      <c r="A1088" s="17"/>
      <c r="B1088" s="49" t="s">
        <v>13</v>
      </c>
      <c r="C1088" s="49" t="s">
        <v>163</v>
      </c>
      <c r="D1088" s="77" t="s">
        <v>1242</v>
      </c>
      <c r="E1088" s="68" t="s">
        <v>1246</v>
      </c>
      <c r="F1088" s="78">
        <v>154.35</v>
      </c>
      <c r="G1088" s="69">
        <v>0.1</v>
      </c>
      <c r="H1088" s="104">
        <f t="shared" si="46"/>
        <v>15.435</v>
      </c>
    </row>
    <row r="1089" spans="1:8" ht="15.75">
      <c r="A1089" s="17"/>
      <c r="B1089" s="70" t="s">
        <v>13</v>
      </c>
      <c r="C1089" s="70" t="s">
        <v>33</v>
      </c>
      <c r="D1089" s="74" t="s">
        <v>1231</v>
      </c>
      <c r="E1089" s="74" t="s">
        <v>1232</v>
      </c>
      <c r="F1089" s="75">
        <v>166.95</v>
      </c>
      <c r="G1089" s="76">
        <v>0.2</v>
      </c>
      <c r="H1089" s="104">
        <f t="shared" si="46"/>
        <v>33.39</v>
      </c>
    </row>
    <row r="1090" spans="1:8" ht="15.75">
      <c r="A1090" s="17"/>
      <c r="B1090" s="70" t="s">
        <v>13</v>
      </c>
      <c r="C1090" s="70" t="s">
        <v>33</v>
      </c>
      <c r="D1090" s="74" t="s">
        <v>1231</v>
      </c>
      <c r="E1090" s="74" t="s">
        <v>1234</v>
      </c>
      <c r="F1090" s="75">
        <v>166.95</v>
      </c>
      <c r="G1090" s="76">
        <v>0.2</v>
      </c>
      <c r="H1090" s="104">
        <f t="shared" si="46"/>
        <v>33.39</v>
      </c>
    </row>
    <row r="1091" spans="1:8" ht="16.5" thickBot="1">
      <c r="A1091" s="98"/>
      <c r="B1091" s="123" t="s">
        <v>13</v>
      </c>
      <c r="C1091" s="123" t="s">
        <v>33</v>
      </c>
      <c r="D1091" s="127" t="s">
        <v>1231</v>
      </c>
      <c r="E1091" s="127" t="s">
        <v>1237</v>
      </c>
      <c r="F1091" s="128">
        <v>166.95</v>
      </c>
      <c r="G1091" s="129">
        <v>0.2</v>
      </c>
      <c r="H1091" s="103">
        <f t="shared" si="46"/>
        <v>33.39</v>
      </c>
    </row>
    <row r="1092" spans="7:8" ht="15.75">
      <c r="G1092" s="85" t="s">
        <v>1296</v>
      </c>
      <c r="H1092" s="86">
        <f>SUM(H1084:H1091)</f>
        <v>306.34</v>
      </c>
    </row>
    <row r="1093" ht="16.5" thickBot="1"/>
    <row r="1094" spans="1:8" ht="15.75">
      <c r="A1094" s="92" t="s">
        <v>1128</v>
      </c>
      <c r="B1094" s="93" t="s">
        <v>13</v>
      </c>
      <c r="C1094" s="135" t="s">
        <v>1129</v>
      </c>
      <c r="D1094" s="94" t="s">
        <v>1130</v>
      </c>
      <c r="E1094" s="94" t="s">
        <v>1131</v>
      </c>
      <c r="F1094" s="112">
        <v>49.88</v>
      </c>
      <c r="G1094" s="96">
        <v>1</v>
      </c>
      <c r="H1094" s="97">
        <f>F1094*G1094</f>
        <v>49.88</v>
      </c>
    </row>
    <row r="1095" spans="1:8" ht="15.75">
      <c r="A1095" s="17"/>
      <c r="B1095" s="31" t="s">
        <v>0</v>
      </c>
      <c r="C1095" s="31" t="s">
        <v>1132</v>
      </c>
      <c r="D1095" s="24" t="s">
        <v>1133</v>
      </c>
      <c r="E1095" s="24" t="s">
        <v>1137</v>
      </c>
      <c r="F1095" s="27">
        <v>110</v>
      </c>
      <c r="G1095" s="2">
        <v>1</v>
      </c>
      <c r="H1095" s="104">
        <f>F1095*G1095</f>
        <v>110</v>
      </c>
    </row>
    <row r="1096" spans="1:8" ht="15.75">
      <c r="A1096" s="17"/>
      <c r="B1096" s="31" t="s">
        <v>22</v>
      </c>
      <c r="C1096" s="31" t="s">
        <v>116</v>
      </c>
      <c r="D1096" s="24" t="s">
        <v>1134</v>
      </c>
      <c r="E1096" s="24" t="s">
        <v>51</v>
      </c>
      <c r="F1096" s="27">
        <v>38.56</v>
      </c>
      <c r="G1096" s="2">
        <v>1</v>
      </c>
      <c r="H1096" s="104">
        <f>F1096*G1096</f>
        <v>38.56</v>
      </c>
    </row>
    <row r="1097" spans="1:8" ht="16.5" thickBot="1">
      <c r="A1097" s="98"/>
      <c r="B1097" s="99" t="s">
        <v>13</v>
      </c>
      <c r="C1097" s="105" t="s">
        <v>1129</v>
      </c>
      <c r="D1097" s="100" t="s">
        <v>1135</v>
      </c>
      <c r="E1097" s="100" t="s">
        <v>1136</v>
      </c>
      <c r="F1097" s="101">
        <v>80</v>
      </c>
      <c r="G1097" s="102">
        <v>1</v>
      </c>
      <c r="H1097" s="103">
        <f>F1097*G1097</f>
        <v>80</v>
      </c>
    </row>
    <row r="1098" spans="7:8" ht="15.75">
      <c r="G1098" s="85" t="s">
        <v>1296</v>
      </c>
      <c r="H1098" s="86">
        <f>SUM(H1094:H1097)</f>
        <v>278.44</v>
      </c>
    </row>
    <row r="1100" ht="16.5" thickBot="1"/>
    <row r="1101" spans="1:8" ht="16.5" thickBot="1">
      <c r="A1101" s="148" t="s">
        <v>1146</v>
      </c>
      <c r="B1101" s="117" t="s">
        <v>1147</v>
      </c>
      <c r="C1101" s="117" t="s">
        <v>563</v>
      </c>
      <c r="D1101" s="118" t="s">
        <v>29</v>
      </c>
      <c r="E1101" s="118" t="s">
        <v>26</v>
      </c>
      <c r="F1101" s="149">
        <v>68.85</v>
      </c>
      <c r="G1101" s="120">
        <v>1</v>
      </c>
      <c r="H1101" s="121">
        <f>F1101*G1101</f>
        <v>68.85</v>
      </c>
    </row>
    <row r="1102" spans="7:8" ht="15.75">
      <c r="G1102" s="85" t="s">
        <v>1296</v>
      </c>
      <c r="H1102" s="86">
        <f>SUM(H1101)</f>
        <v>68.85</v>
      </c>
    </row>
    <row r="1104" ht="16.5" thickBot="1"/>
    <row r="1105" spans="1:8" ht="15.75">
      <c r="A1105" s="92" t="s">
        <v>1160</v>
      </c>
      <c r="B1105" s="93" t="s">
        <v>0</v>
      </c>
      <c r="C1105" s="93" t="s">
        <v>43</v>
      </c>
      <c r="D1105" s="94" t="s">
        <v>745</v>
      </c>
      <c r="E1105" s="94" t="s">
        <v>1161</v>
      </c>
      <c r="F1105" s="95">
        <v>565.29</v>
      </c>
      <c r="G1105" s="96">
        <v>1</v>
      </c>
      <c r="H1105" s="97">
        <f aca="true" t="shared" si="47" ref="H1105:H1114">F1105*G1105</f>
        <v>565.29</v>
      </c>
    </row>
    <row r="1106" spans="1:8" ht="15.75">
      <c r="A1106" s="17"/>
      <c r="B1106" s="31" t="s">
        <v>0</v>
      </c>
      <c r="C1106" s="31" t="s">
        <v>31</v>
      </c>
      <c r="D1106" s="24" t="s">
        <v>745</v>
      </c>
      <c r="E1106" s="24" t="s">
        <v>746</v>
      </c>
      <c r="F1106" s="6">
        <v>720</v>
      </c>
      <c r="G1106" s="3">
        <v>1</v>
      </c>
      <c r="H1106" s="104">
        <f t="shared" si="47"/>
        <v>720</v>
      </c>
    </row>
    <row r="1107" spans="1:8" ht="15.75">
      <c r="A1107" s="17"/>
      <c r="B1107" s="31" t="s">
        <v>0</v>
      </c>
      <c r="C1107" s="31" t="s">
        <v>31</v>
      </c>
      <c r="D1107" s="24" t="s">
        <v>1162</v>
      </c>
      <c r="E1107" s="24" t="s">
        <v>1163</v>
      </c>
      <c r="F1107" s="6">
        <v>840</v>
      </c>
      <c r="G1107" s="3">
        <v>1</v>
      </c>
      <c r="H1107" s="104">
        <f t="shared" si="47"/>
        <v>840</v>
      </c>
    </row>
    <row r="1108" spans="1:8" ht="15.75">
      <c r="A1108" s="17"/>
      <c r="B1108" s="31" t="s">
        <v>0</v>
      </c>
      <c r="C1108" s="49" t="s">
        <v>31</v>
      </c>
      <c r="D1108" s="29" t="s">
        <v>574</v>
      </c>
      <c r="E1108" s="24" t="s">
        <v>1164</v>
      </c>
      <c r="F1108" s="27">
        <v>636</v>
      </c>
      <c r="G1108" s="2">
        <v>1</v>
      </c>
      <c r="H1108" s="104">
        <f t="shared" si="47"/>
        <v>636</v>
      </c>
    </row>
    <row r="1109" spans="1:8" ht="15.75">
      <c r="A1109" s="17"/>
      <c r="B1109" s="31" t="s">
        <v>0</v>
      </c>
      <c r="C1109" s="49" t="s">
        <v>6</v>
      </c>
      <c r="D1109" s="29" t="s">
        <v>1165</v>
      </c>
      <c r="E1109" s="24" t="s">
        <v>1166</v>
      </c>
      <c r="F1109" s="27">
        <v>236</v>
      </c>
      <c r="G1109" s="2">
        <v>1</v>
      </c>
      <c r="H1109" s="104">
        <f t="shared" si="47"/>
        <v>236</v>
      </c>
    </row>
    <row r="1110" spans="1:8" ht="15.75">
      <c r="A1110" s="17"/>
      <c r="B1110" s="31" t="s">
        <v>0</v>
      </c>
      <c r="C1110" s="49" t="s">
        <v>6</v>
      </c>
      <c r="D1110" s="29" t="s">
        <v>1167</v>
      </c>
      <c r="E1110" s="24" t="s">
        <v>1046</v>
      </c>
      <c r="F1110" s="27">
        <v>360</v>
      </c>
      <c r="G1110" s="2">
        <v>1</v>
      </c>
      <c r="H1110" s="104">
        <f t="shared" si="47"/>
        <v>360</v>
      </c>
    </row>
    <row r="1111" spans="1:8" ht="15.75">
      <c r="A1111" s="17"/>
      <c r="B1111" s="49" t="s">
        <v>13</v>
      </c>
      <c r="C1111" s="49" t="s">
        <v>163</v>
      </c>
      <c r="D1111" s="77" t="s">
        <v>1242</v>
      </c>
      <c r="E1111" s="68" t="s">
        <v>1243</v>
      </c>
      <c r="F1111" s="78">
        <v>154.35</v>
      </c>
      <c r="G1111" s="69">
        <v>0.2</v>
      </c>
      <c r="H1111" s="104">
        <f t="shared" si="47"/>
        <v>30.87</v>
      </c>
    </row>
    <row r="1112" spans="1:8" ht="15.75">
      <c r="A1112" s="17"/>
      <c r="B1112" s="49" t="s">
        <v>13</v>
      </c>
      <c r="C1112" s="49" t="s">
        <v>163</v>
      </c>
      <c r="D1112" s="77" t="s">
        <v>1242</v>
      </c>
      <c r="E1112" s="68" t="s">
        <v>1258</v>
      </c>
      <c r="F1112" s="78">
        <v>154.35</v>
      </c>
      <c r="G1112" s="69">
        <v>0.2</v>
      </c>
      <c r="H1112" s="104">
        <f t="shared" si="47"/>
        <v>30.87</v>
      </c>
    </row>
    <row r="1113" spans="1:8" ht="15.75">
      <c r="A1113" s="17"/>
      <c r="B1113" s="49" t="s">
        <v>13</v>
      </c>
      <c r="C1113" s="49" t="s">
        <v>163</v>
      </c>
      <c r="D1113" s="67" t="s">
        <v>1226</v>
      </c>
      <c r="E1113" s="68" t="s">
        <v>1250</v>
      </c>
      <c r="F1113" s="69">
        <v>198.45</v>
      </c>
      <c r="G1113" s="69">
        <v>0.1</v>
      </c>
      <c r="H1113" s="104">
        <f t="shared" si="47"/>
        <v>19.845</v>
      </c>
    </row>
    <row r="1114" spans="1:8" ht="16.5" thickBot="1">
      <c r="A1114" s="98"/>
      <c r="B1114" s="105" t="s">
        <v>13</v>
      </c>
      <c r="C1114" s="105" t="s">
        <v>163</v>
      </c>
      <c r="D1114" s="106" t="s">
        <v>1226</v>
      </c>
      <c r="E1114" s="107" t="s">
        <v>1251</v>
      </c>
      <c r="F1114" s="108">
        <v>198.45</v>
      </c>
      <c r="G1114" s="108">
        <v>0.2</v>
      </c>
      <c r="H1114" s="103">
        <f t="shared" si="47"/>
        <v>39.69</v>
      </c>
    </row>
    <row r="1115" spans="2:8" ht="15.75">
      <c r="B1115" s="45"/>
      <c r="C1115" s="48"/>
      <c r="D1115" s="18"/>
      <c r="E1115" s="30"/>
      <c r="F1115" s="55"/>
      <c r="G1115" s="85" t="s">
        <v>1296</v>
      </c>
      <c r="H1115" s="87">
        <f>SUM(H1105:H1114)</f>
        <v>3478.5649999999996</v>
      </c>
    </row>
    <row r="1117" ht="16.5" thickBot="1"/>
    <row r="1118" spans="1:8" ht="16.5" thickBot="1">
      <c r="A1118" s="150" t="s">
        <v>157</v>
      </c>
      <c r="B1118" s="151" t="s">
        <v>13</v>
      </c>
      <c r="C1118" s="151" t="s">
        <v>163</v>
      </c>
      <c r="D1118" s="152" t="s">
        <v>1242</v>
      </c>
      <c r="E1118" s="153" t="s">
        <v>1272</v>
      </c>
      <c r="F1118" s="154">
        <v>154.35</v>
      </c>
      <c r="G1118" s="155">
        <v>0.2</v>
      </c>
      <c r="H1118" s="121">
        <f>F1118*G1118</f>
        <v>30.87</v>
      </c>
    </row>
    <row r="1119" spans="7:8" ht="15.75">
      <c r="G1119" s="85" t="s">
        <v>1296</v>
      </c>
      <c r="H1119" s="86">
        <f>SUM(H1118)</f>
        <v>30.87</v>
      </c>
    </row>
    <row r="1121" spans="1:8" ht="15.75">
      <c r="A1121" s="81" t="s">
        <v>169</v>
      </c>
      <c r="B1121" s="49" t="s">
        <v>13</v>
      </c>
      <c r="C1121" s="49" t="s">
        <v>163</v>
      </c>
      <c r="D1121" s="77" t="s">
        <v>1274</v>
      </c>
      <c r="E1121" s="79" t="s">
        <v>1275</v>
      </c>
      <c r="F1121" s="78">
        <v>185.85</v>
      </c>
      <c r="G1121" s="69">
        <v>0.1</v>
      </c>
      <c r="H1121" s="10">
        <f aca="true" t="shared" si="48" ref="H1121:H1126">F1121*G1121</f>
        <v>18.585</v>
      </c>
    </row>
    <row r="1122" spans="2:8" ht="15.75">
      <c r="B1122" s="49" t="s">
        <v>13</v>
      </c>
      <c r="C1122" s="49" t="s">
        <v>163</v>
      </c>
      <c r="D1122" s="77" t="s">
        <v>1242</v>
      </c>
      <c r="E1122" s="68" t="s">
        <v>1276</v>
      </c>
      <c r="F1122" s="78">
        <v>154.35</v>
      </c>
      <c r="G1122" s="69">
        <v>0.1</v>
      </c>
      <c r="H1122" s="10">
        <f t="shared" si="48"/>
        <v>15.435</v>
      </c>
    </row>
    <row r="1123" spans="2:8" ht="15.75">
      <c r="B1123" s="49" t="s">
        <v>13</v>
      </c>
      <c r="C1123" s="49" t="s">
        <v>163</v>
      </c>
      <c r="D1123" s="77" t="s">
        <v>1242</v>
      </c>
      <c r="E1123" s="68" t="s">
        <v>1247</v>
      </c>
      <c r="F1123" s="78">
        <v>154.35</v>
      </c>
      <c r="G1123" s="69">
        <v>0.1</v>
      </c>
      <c r="H1123" s="10">
        <f t="shared" si="48"/>
        <v>15.435</v>
      </c>
    </row>
    <row r="1124" spans="2:8" ht="15.75">
      <c r="B1124" s="49" t="s">
        <v>13</v>
      </c>
      <c r="C1124" s="49" t="s">
        <v>163</v>
      </c>
      <c r="D1124" s="67" t="s">
        <v>1226</v>
      </c>
      <c r="E1124" s="68" t="s">
        <v>1228</v>
      </c>
      <c r="F1124" s="67">
        <v>198.45</v>
      </c>
      <c r="G1124" s="69">
        <v>0.1</v>
      </c>
      <c r="H1124" s="10">
        <f t="shared" si="48"/>
        <v>19.845</v>
      </c>
    </row>
    <row r="1125" spans="2:8" ht="15.75">
      <c r="B1125" s="49" t="s">
        <v>13</v>
      </c>
      <c r="C1125" s="49" t="s">
        <v>163</v>
      </c>
      <c r="D1125" s="67" t="s">
        <v>1226</v>
      </c>
      <c r="E1125" s="68" t="s">
        <v>1252</v>
      </c>
      <c r="F1125" s="67">
        <v>198.45</v>
      </c>
      <c r="G1125" s="69">
        <v>0.1</v>
      </c>
      <c r="H1125" s="10">
        <f t="shared" si="48"/>
        <v>19.845</v>
      </c>
    </row>
    <row r="1126" spans="2:8" ht="15.75">
      <c r="B1126" s="49" t="s">
        <v>13</v>
      </c>
      <c r="C1126" s="49" t="s">
        <v>163</v>
      </c>
      <c r="D1126" s="67" t="s">
        <v>1226</v>
      </c>
      <c r="E1126" s="68" t="s">
        <v>1229</v>
      </c>
      <c r="F1126" s="67">
        <v>198.45</v>
      </c>
      <c r="G1126" s="69">
        <v>0.1</v>
      </c>
      <c r="H1126" s="10">
        <f t="shared" si="48"/>
        <v>19.845</v>
      </c>
    </row>
    <row r="1127" spans="7:8" ht="15.75">
      <c r="G1127" s="85" t="s">
        <v>1296</v>
      </c>
      <c r="H1127" s="86">
        <f>SUM(H1121:H1126)</f>
        <v>108.99000000000001</v>
      </c>
    </row>
    <row r="1128" ht="16.5" thickBot="1"/>
    <row r="1129" spans="1:8" ht="15.75">
      <c r="A1129" s="92" t="s">
        <v>1277</v>
      </c>
      <c r="B1129" s="156" t="s">
        <v>58</v>
      </c>
      <c r="C1129" s="156" t="s">
        <v>541</v>
      </c>
      <c r="D1129" s="157" t="s">
        <v>1230</v>
      </c>
      <c r="E1129" s="157" t="s">
        <v>482</v>
      </c>
      <c r="F1129" s="158">
        <v>508.72</v>
      </c>
      <c r="G1129" s="159">
        <v>0.12</v>
      </c>
      <c r="H1129" s="97">
        <f aca="true" t="shared" si="49" ref="H1129:H1154">F1129*G1129</f>
        <v>61.0464</v>
      </c>
    </row>
    <row r="1130" spans="1:8" ht="15.75">
      <c r="A1130" s="17"/>
      <c r="B1130" s="70" t="s">
        <v>13</v>
      </c>
      <c r="C1130" s="70" t="s">
        <v>33</v>
      </c>
      <c r="D1130" s="74" t="s">
        <v>1231</v>
      </c>
      <c r="E1130" s="74" t="s">
        <v>1234</v>
      </c>
      <c r="F1130" s="75">
        <v>166.95</v>
      </c>
      <c r="G1130" s="76">
        <v>0.2</v>
      </c>
      <c r="H1130" s="104">
        <f t="shared" si="49"/>
        <v>33.39</v>
      </c>
    </row>
    <row r="1131" spans="1:8" ht="15.75">
      <c r="A1131" s="17"/>
      <c r="B1131" s="70" t="s">
        <v>13</v>
      </c>
      <c r="C1131" s="70" t="s">
        <v>33</v>
      </c>
      <c r="D1131" s="74" t="s">
        <v>1231</v>
      </c>
      <c r="E1131" s="74" t="s">
        <v>1233</v>
      </c>
      <c r="F1131" s="75">
        <v>166.95</v>
      </c>
      <c r="G1131" s="76">
        <v>0.2</v>
      </c>
      <c r="H1131" s="104">
        <f t="shared" si="49"/>
        <v>33.39</v>
      </c>
    </row>
    <row r="1132" spans="1:8" ht="15.75">
      <c r="A1132" s="17"/>
      <c r="B1132" s="70" t="s">
        <v>13</v>
      </c>
      <c r="C1132" s="70" t="s">
        <v>33</v>
      </c>
      <c r="D1132" s="74" t="s">
        <v>1231</v>
      </c>
      <c r="E1132" s="74" t="s">
        <v>1235</v>
      </c>
      <c r="F1132" s="75">
        <v>166.95</v>
      </c>
      <c r="G1132" s="76">
        <v>0.2</v>
      </c>
      <c r="H1132" s="104">
        <f t="shared" si="49"/>
        <v>33.39</v>
      </c>
    </row>
    <row r="1133" spans="1:8" ht="15.75">
      <c r="A1133" s="17"/>
      <c r="B1133" s="70" t="s">
        <v>13</v>
      </c>
      <c r="C1133" s="70" t="s">
        <v>33</v>
      </c>
      <c r="D1133" s="74" t="s">
        <v>1231</v>
      </c>
      <c r="E1133" s="74" t="s">
        <v>1236</v>
      </c>
      <c r="F1133" s="75">
        <v>166.95</v>
      </c>
      <c r="G1133" s="76">
        <v>0.2</v>
      </c>
      <c r="H1133" s="104">
        <f t="shared" si="49"/>
        <v>33.39</v>
      </c>
    </row>
    <row r="1134" spans="1:8" ht="15.75">
      <c r="A1134" s="17"/>
      <c r="B1134" s="70" t="s">
        <v>13</v>
      </c>
      <c r="C1134" s="70" t="s">
        <v>33</v>
      </c>
      <c r="D1134" s="74" t="s">
        <v>1231</v>
      </c>
      <c r="E1134" s="74" t="s">
        <v>1237</v>
      </c>
      <c r="F1134" s="75">
        <v>166.95</v>
      </c>
      <c r="G1134" s="76">
        <v>0.2</v>
      </c>
      <c r="H1134" s="104">
        <f t="shared" si="49"/>
        <v>33.39</v>
      </c>
    </row>
    <row r="1135" spans="1:8" ht="15.75">
      <c r="A1135" s="17"/>
      <c r="B1135" s="70" t="s">
        <v>13</v>
      </c>
      <c r="C1135" s="70" t="s">
        <v>33</v>
      </c>
      <c r="D1135" s="74" t="s">
        <v>1231</v>
      </c>
      <c r="E1135" s="74" t="s">
        <v>1238</v>
      </c>
      <c r="F1135" s="75">
        <v>166.95</v>
      </c>
      <c r="G1135" s="76">
        <v>0.2</v>
      </c>
      <c r="H1135" s="104">
        <f t="shared" si="49"/>
        <v>33.39</v>
      </c>
    </row>
    <row r="1136" spans="1:8" ht="15.75">
      <c r="A1136" s="17"/>
      <c r="B1136" s="70" t="s">
        <v>13</v>
      </c>
      <c r="C1136" s="70" t="s">
        <v>33</v>
      </c>
      <c r="D1136" s="74" t="s">
        <v>1239</v>
      </c>
      <c r="E1136" s="74" t="s">
        <v>1240</v>
      </c>
      <c r="F1136" s="75">
        <v>122.85</v>
      </c>
      <c r="G1136" s="76">
        <v>0.2</v>
      </c>
      <c r="H1136" s="104">
        <f t="shared" si="49"/>
        <v>24.57</v>
      </c>
    </row>
    <row r="1137" spans="1:8" ht="15.75">
      <c r="A1137" s="17"/>
      <c r="B1137" s="70" t="s">
        <v>13</v>
      </c>
      <c r="C1137" s="70" t="s">
        <v>33</v>
      </c>
      <c r="D1137" s="74" t="s">
        <v>1239</v>
      </c>
      <c r="E1137" s="74" t="s">
        <v>1241</v>
      </c>
      <c r="F1137" s="75">
        <v>122.85</v>
      </c>
      <c r="G1137" s="76">
        <v>0.2</v>
      </c>
      <c r="H1137" s="104">
        <f t="shared" si="49"/>
        <v>24.57</v>
      </c>
    </row>
    <row r="1138" spans="1:8" ht="15.75">
      <c r="A1138" s="17"/>
      <c r="B1138" s="49" t="s">
        <v>13</v>
      </c>
      <c r="C1138" s="49" t="s">
        <v>163</v>
      </c>
      <c r="D1138" s="77" t="s">
        <v>1274</v>
      </c>
      <c r="E1138" s="79" t="s">
        <v>1275</v>
      </c>
      <c r="F1138" s="78">
        <v>185.85</v>
      </c>
      <c r="G1138" s="69">
        <v>0.1</v>
      </c>
      <c r="H1138" s="104">
        <f t="shared" si="49"/>
        <v>18.585</v>
      </c>
    </row>
    <row r="1139" spans="1:8" ht="15.75">
      <c r="A1139" s="17"/>
      <c r="B1139" s="49" t="s">
        <v>13</v>
      </c>
      <c r="C1139" s="49" t="s">
        <v>163</v>
      </c>
      <c r="D1139" s="77" t="s">
        <v>1242</v>
      </c>
      <c r="E1139" s="68" t="s">
        <v>1276</v>
      </c>
      <c r="F1139" s="78">
        <v>154.35</v>
      </c>
      <c r="G1139" s="69">
        <v>0.1</v>
      </c>
      <c r="H1139" s="104">
        <f t="shared" si="49"/>
        <v>15.435</v>
      </c>
    </row>
    <row r="1140" spans="1:8" ht="15.75">
      <c r="A1140" s="17"/>
      <c r="B1140" s="49" t="s">
        <v>13</v>
      </c>
      <c r="C1140" s="49" t="s">
        <v>163</v>
      </c>
      <c r="D1140" s="77" t="s">
        <v>1242</v>
      </c>
      <c r="E1140" s="68" t="s">
        <v>1255</v>
      </c>
      <c r="F1140" s="78">
        <v>154.35</v>
      </c>
      <c r="G1140" s="69">
        <v>0.1</v>
      </c>
      <c r="H1140" s="104">
        <f t="shared" si="49"/>
        <v>15.435</v>
      </c>
    </row>
    <row r="1141" spans="1:8" ht="15.75">
      <c r="A1141" s="17"/>
      <c r="B1141" s="49" t="s">
        <v>13</v>
      </c>
      <c r="C1141" s="49" t="s">
        <v>163</v>
      </c>
      <c r="D1141" s="77" t="s">
        <v>1242</v>
      </c>
      <c r="E1141" s="68" t="s">
        <v>1256</v>
      </c>
      <c r="F1141" s="78">
        <v>154.35</v>
      </c>
      <c r="G1141" s="69">
        <v>0.1</v>
      </c>
      <c r="H1141" s="104">
        <f t="shared" si="49"/>
        <v>15.435</v>
      </c>
    </row>
    <row r="1142" spans="1:8" ht="15.75">
      <c r="A1142" s="17"/>
      <c r="B1142" s="49" t="s">
        <v>13</v>
      </c>
      <c r="C1142" s="49" t="s">
        <v>163</v>
      </c>
      <c r="D1142" s="77" t="s">
        <v>1242</v>
      </c>
      <c r="E1142" s="68" t="s">
        <v>1257</v>
      </c>
      <c r="F1142" s="78">
        <v>154.35</v>
      </c>
      <c r="G1142" s="69">
        <v>0.1</v>
      </c>
      <c r="H1142" s="104">
        <f t="shared" si="49"/>
        <v>15.435</v>
      </c>
    </row>
    <row r="1143" spans="1:8" ht="15.75">
      <c r="A1143" s="17"/>
      <c r="B1143" s="49" t="s">
        <v>13</v>
      </c>
      <c r="C1143" s="49" t="s">
        <v>163</v>
      </c>
      <c r="D1143" s="77" t="s">
        <v>1242</v>
      </c>
      <c r="E1143" s="68" t="s">
        <v>1258</v>
      </c>
      <c r="F1143" s="78">
        <v>154.35</v>
      </c>
      <c r="G1143" s="69">
        <v>0.1</v>
      </c>
      <c r="H1143" s="104">
        <f t="shared" si="49"/>
        <v>15.435</v>
      </c>
    </row>
    <row r="1144" spans="1:8" ht="15.75">
      <c r="A1144" s="17"/>
      <c r="B1144" s="49" t="s">
        <v>13</v>
      </c>
      <c r="C1144" s="49" t="s">
        <v>163</v>
      </c>
      <c r="D1144" s="77" t="s">
        <v>1242</v>
      </c>
      <c r="E1144" s="68" t="s">
        <v>1247</v>
      </c>
      <c r="F1144" s="78">
        <v>154.35</v>
      </c>
      <c r="G1144" s="69">
        <v>0.1</v>
      </c>
      <c r="H1144" s="104">
        <f t="shared" si="49"/>
        <v>15.435</v>
      </c>
    </row>
    <row r="1145" spans="1:8" ht="15.75">
      <c r="A1145" s="17"/>
      <c r="B1145" s="49" t="s">
        <v>13</v>
      </c>
      <c r="C1145" s="49" t="s">
        <v>163</v>
      </c>
      <c r="D1145" s="67" t="s">
        <v>1226</v>
      </c>
      <c r="E1145" s="68" t="s">
        <v>1227</v>
      </c>
      <c r="F1145" s="67">
        <v>198.45</v>
      </c>
      <c r="G1145" s="69">
        <v>0.2</v>
      </c>
      <c r="H1145" s="104">
        <f t="shared" si="49"/>
        <v>39.69</v>
      </c>
    </row>
    <row r="1146" spans="1:8" ht="15.75">
      <c r="A1146" s="17"/>
      <c r="B1146" s="49" t="s">
        <v>13</v>
      </c>
      <c r="C1146" s="49" t="s">
        <v>163</v>
      </c>
      <c r="D1146" s="67" t="s">
        <v>1226</v>
      </c>
      <c r="E1146" s="68" t="s">
        <v>1250</v>
      </c>
      <c r="F1146" s="67">
        <v>198.45</v>
      </c>
      <c r="G1146" s="69">
        <v>0.2</v>
      </c>
      <c r="H1146" s="104">
        <f t="shared" si="49"/>
        <v>39.69</v>
      </c>
    </row>
    <row r="1147" spans="1:8" ht="15.75">
      <c r="A1147" s="17"/>
      <c r="B1147" s="49" t="s">
        <v>13</v>
      </c>
      <c r="C1147" s="49" t="s">
        <v>163</v>
      </c>
      <c r="D1147" s="67" t="s">
        <v>1226</v>
      </c>
      <c r="E1147" s="68" t="s">
        <v>1228</v>
      </c>
      <c r="F1147" s="67">
        <v>198.45</v>
      </c>
      <c r="G1147" s="69">
        <v>0.2</v>
      </c>
      <c r="H1147" s="104">
        <f t="shared" si="49"/>
        <v>39.69</v>
      </c>
    </row>
    <row r="1148" spans="1:8" ht="15.75">
      <c r="A1148" s="17"/>
      <c r="B1148" s="49" t="s">
        <v>13</v>
      </c>
      <c r="C1148" s="49" t="s">
        <v>163</v>
      </c>
      <c r="D1148" s="67" t="s">
        <v>1226</v>
      </c>
      <c r="E1148" s="68" t="s">
        <v>1251</v>
      </c>
      <c r="F1148" s="67">
        <v>198.45</v>
      </c>
      <c r="G1148" s="69">
        <v>0.1</v>
      </c>
      <c r="H1148" s="104">
        <f t="shared" si="49"/>
        <v>19.845</v>
      </c>
    </row>
    <row r="1149" spans="1:8" ht="15.75">
      <c r="A1149" s="17"/>
      <c r="B1149" s="49" t="s">
        <v>13</v>
      </c>
      <c r="C1149" s="49" t="s">
        <v>163</v>
      </c>
      <c r="D1149" s="67" t="s">
        <v>1226</v>
      </c>
      <c r="E1149" s="68" t="s">
        <v>1252</v>
      </c>
      <c r="F1149" s="67">
        <v>198.45</v>
      </c>
      <c r="G1149" s="69">
        <v>0.1</v>
      </c>
      <c r="H1149" s="104">
        <f t="shared" si="49"/>
        <v>19.845</v>
      </c>
    </row>
    <row r="1150" spans="1:8" ht="15.75">
      <c r="A1150" s="17"/>
      <c r="B1150" s="49" t="s">
        <v>13</v>
      </c>
      <c r="C1150" s="49" t="s">
        <v>163</v>
      </c>
      <c r="D1150" s="67" t="s">
        <v>1226</v>
      </c>
      <c r="E1150" s="68" t="s">
        <v>1229</v>
      </c>
      <c r="F1150" s="67">
        <v>198.45</v>
      </c>
      <c r="G1150" s="69">
        <v>0.1</v>
      </c>
      <c r="H1150" s="104">
        <f t="shared" si="49"/>
        <v>19.845</v>
      </c>
    </row>
    <row r="1151" spans="1:8" ht="15.75">
      <c r="A1151" s="17"/>
      <c r="B1151" s="49" t="s">
        <v>13</v>
      </c>
      <c r="C1151" s="49" t="s">
        <v>163</v>
      </c>
      <c r="D1151" s="67" t="s">
        <v>1253</v>
      </c>
      <c r="E1151" s="68" t="s">
        <v>1261</v>
      </c>
      <c r="F1151" s="67">
        <v>189</v>
      </c>
      <c r="G1151" s="69">
        <v>0.1</v>
      </c>
      <c r="H1151" s="104">
        <f t="shared" si="49"/>
        <v>18.900000000000002</v>
      </c>
    </row>
    <row r="1152" spans="1:8" ht="15.75">
      <c r="A1152" s="17"/>
      <c r="B1152" s="49" t="s">
        <v>13</v>
      </c>
      <c r="C1152" s="49" t="s">
        <v>163</v>
      </c>
      <c r="D1152" s="67" t="s">
        <v>1253</v>
      </c>
      <c r="E1152" s="68" t="s">
        <v>1262</v>
      </c>
      <c r="F1152" s="67">
        <v>189</v>
      </c>
      <c r="G1152" s="69">
        <v>0.1</v>
      </c>
      <c r="H1152" s="104">
        <f t="shared" si="49"/>
        <v>18.900000000000002</v>
      </c>
    </row>
    <row r="1153" spans="1:8" ht="15.75">
      <c r="A1153" s="17"/>
      <c r="B1153" s="49" t="s">
        <v>13</v>
      </c>
      <c r="C1153" s="49" t="s">
        <v>163</v>
      </c>
      <c r="D1153" s="67" t="s">
        <v>1265</v>
      </c>
      <c r="E1153" s="68" t="s">
        <v>1267</v>
      </c>
      <c r="F1153" s="67">
        <v>220.5</v>
      </c>
      <c r="G1153" s="69">
        <v>0.1</v>
      </c>
      <c r="H1153" s="104">
        <f t="shared" si="49"/>
        <v>22.05</v>
      </c>
    </row>
    <row r="1154" spans="1:8" ht="16.5" thickBot="1">
      <c r="A1154" s="98"/>
      <c r="B1154" s="105" t="s">
        <v>13</v>
      </c>
      <c r="C1154" s="105" t="s">
        <v>163</v>
      </c>
      <c r="D1154" s="106" t="s">
        <v>1265</v>
      </c>
      <c r="E1154" s="107" t="s">
        <v>1268</v>
      </c>
      <c r="F1154" s="106">
        <v>220.5</v>
      </c>
      <c r="G1154" s="108">
        <v>0.1</v>
      </c>
      <c r="H1154" s="103">
        <f t="shared" si="49"/>
        <v>22.05</v>
      </c>
    </row>
    <row r="1155" spans="7:8" ht="15.75">
      <c r="G1155" s="85" t="s">
        <v>1296</v>
      </c>
      <c r="H1155" s="86">
        <f>SUM(H1129:H1154)</f>
        <v>682.2263999999999</v>
      </c>
    </row>
    <row r="1157" ht="16.5" thickBot="1"/>
    <row r="1158" spans="1:8" ht="15.75">
      <c r="A1158" s="160" t="s">
        <v>1278</v>
      </c>
      <c r="B1158" s="135" t="s">
        <v>13</v>
      </c>
      <c r="C1158" s="135" t="s">
        <v>163</v>
      </c>
      <c r="D1158" s="161" t="s">
        <v>1274</v>
      </c>
      <c r="E1158" s="162" t="s">
        <v>1275</v>
      </c>
      <c r="F1158" s="163">
        <v>185.85</v>
      </c>
      <c r="G1158" s="164">
        <v>0.1</v>
      </c>
      <c r="H1158" s="97">
        <f aca="true" t="shared" si="50" ref="H1158:H1165">F1158*G1158</f>
        <v>18.585</v>
      </c>
    </row>
    <row r="1159" spans="1:8" ht="15.75">
      <c r="A1159" s="17"/>
      <c r="B1159" s="49" t="s">
        <v>13</v>
      </c>
      <c r="C1159" s="49" t="s">
        <v>163</v>
      </c>
      <c r="D1159" s="77" t="s">
        <v>1242</v>
      </c>
      <c r="E1159" s="68" t="s">
        <v>1247</v>
      </c>
      <c r="F1159" s="78">
        <v>154.35</v>
      </c>
      <c r="G1159" s="69">
        <v>0.1</v>
      </c>
      <c r="H1159" s="104">
        <f t="shared" si="50"/>
        <v>15.435</v>
      </c>
    </row>
    <row r="1160" spans="1:8" ht="15.75">
      <c r="A1160" s="17"/>
      <c r="B1160" s="49" t="s">
        <v>13</v>
      </c>
      <c r="C1160" s="49" t="s">
        <v>163</v>
      </c>
      <c r="D1160" s="67" t="s">
        <v>1226</v>
      </c>
      <c r="E1160" s="68" t="s">
        <v>1227</v>
      </c>
      <c r="F1160" s="67">
        <v>198.45</v>
      </c>
      <c r="G1160" s="69">
        <v>0.1</v>
      </c>
      <c r="H1160" s="104">
        <f t="shared" si="50"/>
        <v>19.845</v>
      </c>
    </row>
    <row r="1161" spans="1:8" ht="15.75">
      <c r="A1161" s="17"/>
      <c r="B1161" s="49" t="s">
        <v>13</v>
      </c>
      <c r="C1161" s="49" t="s">
        <v>163</v>
      </c>
      <c r="D1161" s="67" t="s">
        <v>1265</v>
      </c>
      <c r="E1161" s="68" t="s">
        <v>1269</v>
      </c>
      <c r="F1161" s="67">
        <v>220.5</v>
      </c>
      <c r="G1161" s="69">
        <v>0.1</v>
      </c>
      <c r="H1161" s="104">
        <f t="shared" si="50"/>
        <v>22.05</v>
      </c>
    </row>
    <row r="1162" spans="1:8" ht="15.75">
      <c r="A1162" s="17"/>
      <c r="B1162" s="49" t="s">
        <v>13</v>
      </c>
      <c r="C1162" s="49" t="s">
        <v>163</v>
      </c>
      <c r="D1162" s="67" t="s">
        <v>1265</v>
      </c>
      <c r="E1162" s="68" t="s">
        <v>1270</v>
      </c>
      <c r="F1162" s="67">
        <v>220.5</v>
      </c>
      <c r="G1162" s="69">
        <v>0.1</v>
      </c>
      <c r="H1162" s="104">
        <f t="shared" si="50"/>
        <v>22.05</v>
      </c>
    </row>
    <row r="1163" spans="1:8" ht="15.75">
      <c r="A1163" s="17"/>
      <c r="B1163" s="49" t="s">
        <v>13</v>
      </c>
      <c r="C1163" s="49" t="s">
        <v>163</v>
      </c>
      <c r="D1163" s="67" t="s">
        <v>1265</v>
      </c>
      <c r="E1163" s="68" t="s">
        <v>1271</v>
      </c>
      <c r="F1163" s="67">
        <v>220.5</v>
      </c>
      <c r="G1163" s="69">
        <v>0.1</v>
      </c>
      <c r="H1163" s="104">
        <f t="shared" si="50"/>
        <v>22.05</v>
      </c>
    </row>
    <row r="1164" spans="1:8" ht="15.75">
      <c r="A1164" s="17"/>
      <c r="B1164" s="49" t="s">
        <v>13</v>
      </c>
      <c r="C1164" s="49" t="s">
        <v>163</v>
      </c>
      <c r="D1164" s="67" t="s">
        <v>1265</v>
      </c>
      <c r="E1164" s="68" t="s">
        <v>1279</v>
      </c>
      <c r="F1164" s="67">
        <v>220.5</v>
      </c>
      <c r="G1164" s="69">
        <v>0.1</v>
      </c>
      <c r="H1164" s="104">
        <f t="shared" si="50"/>
        <v>22.05</v>
      </c>
    </row>
    <row r="1165" spans="1:8" ht="16.5" thickBot="1">
      <c r="A1165" s="98"/>
      <c r="B1165" s="123" t="s">
        <v>13</v>
      </c>
      <c r="C1165" s="123" t="s">
        <v>33</v>
      </c>
      <c r="D1165" s="127" t="s">
        <v>1231</v>
      </c>
      <c r="E1165" s="127" t="s">
        <v>1236</v>
      </c>
      <c r="F1165" s="128">
        <v>166.95</v>
      </c>
      <c r="G1165" s="129">
        <v>0.2</v>
      </c>
      <c r="H1165" s="103">
        <f t="shared" si="50"/>
        <v>33.39</v>
      </c>
    </row>
    <row r="1166" spans="7:8" ht="15.75">
      <c r="G1166" s="85" t="s">
        <v>1296</v>
      </c>
      <c r="H1166" s="86">
        <f>SUM(H1158:H1165)</f>
        <v>175.45499999999998</v>
      </c>
    </row>
    <row r="1167" ht="16.5" thickBot="1"/>
    <row r="1168" spans="1:8" ht="15.75">
      <c r="A1168" s="160" t="s">
        <v>1282</v>
      </c>
      <c r="B1168" s="156" t="s">
        <v>13</v>
      </c>
      <c r="C1168" s="156" t="s">
        <v>33</v>
      </c>
      <c r="D1168" s="165" t="s">
        <v>1231</v>
      </c>
      <c r="E1168" s="165" t="s">
        <v>1232</v>
      </c>
      <c r="F1168" s="166">
        <v>166.95</v>
      </c>
      <c r="G1168" s="167">
        <v>0.2</v>
      </c>
      <c r="H1168" s="97">
        <f aca="true" t="shared" si="51" ref="H1168:H1173">F1168*G1168</f>
        <v>33.39</v>
      </c>
    </row>
    <row r="1169" spans="1:8" ht="15.75">
      <c r="A1169" s="17"/>
      <c r="B1169" s="49" t="s">
        <v>13</v>
      </c>
      <c r="C1169" s="49" t="s">
        <v>163</v>
      </c>
      <c r="D1169" s="77" t="s">
        <v>1242</v>
      </c>
      <c r="E1169" s="68" t="s">
        <v>1276</v>
      </c>
      <c r="F1169" s="78">
        <v>154.35</v>
      </c>
      <c r="G1169" s="69">
        <v>0.2</v>
      </c>
      <c r="H1169" s="104">
        <f t="shared" si="51"/>
        <v>30.87</v>
      </c>
    </row>
    <row r="1170" spans="1:8" ht="15.75">
      <c r="A1170" s="17"/>
      <c r="B1170" s="49" t="s">
        <v>13</v>
      </c>
      <c r="C1170" s="49" t="s">
        <v>163</v>
      </c>
      <c r="D1170" s="77" t="s">
        <v>1242</v>
      </c>
      <c r="E1170" s="68" t="s">
        <v>1255</v>
      </c>
      <c r="F1170" s="78">
        <v>154.35</v>
      </c>
      <c r="G1170" s="69">
        <v>0.2</v>
      </c>
      <c r="H1170" s="104">
        <f t="shared" si="51"/>
        <v>30.87</v>
      </c>
    </row>
    <row r="1171" spans="1:8" ht="15.75">
      <c r="A1171" s="17"/>
      <c r="B1171" s="49" t="s">
        <v>13</v>
      </c>
      <c r="C1171" s="49" t="s">
        <v>163</v>
      </c>
      <c r="D1171" s="67" t="s">
        <v>1226</v>
      </c>
      <c r="E1171" s="68" t="s">
        <v>1228</v>
      </c>
      <c r="F1171" s="67">
        <v>198.45</v>
      </c>
      <c r="G1171" s="69">
        <v>0.2</v>
      </c>
      <c r="H1171" s="104">
        <f t="shared" si="51"/>
        <v>39.69</v>
      </c>
    </row>
    <row r="1172" spans="1:8" ht="15.75">
      <c r="A1172" s="17"/>
      <c r="B1172" s="49" t="s">
        <v>13</v>
      </c>
      <c r="C1172" s="49" t="s">
        <v>163</v>
      </c>
      <c r="D1172" s="67" t="s">
        <v>1226</v>
      </c>
      <c r="E1172" s="68" t="s">
        <v>1229</v>
      </c>
      <c r="F1172" s="67">
        <v>198.45</v>
      </c>
      <c r="G1172" s="69">
        <v>0.2</v>
      </c>
      <c r="H1172" s="104">
        <f t="shared" si="51"/>
        <v>39.69</v>
      </c>
    </row>
    <row r="1173" spans="1:8" ht="16.5" thickBot="1">
      <c r="A1173" s="98"/>
      <c r="B1173" s="123" t="s">
        <v>13</v>
      </c>
      <c r="C1173" s="123" t="s">
        <v>33</v>
      </c>
      <c r="D1173" s="127" t="s">
        <v>1231</v>
      </c>
      <c r="E1173" s="127" t="s">
        <v>1235</v>
      </c>
      <c r="F1173" s="128">
        <v>166.95</v>
      </c>
      <c r="G1173" s="129">
        <v>0.2</v>
      </c>
      <c r="H1173" s="103">
        <f t="shared" si="51"/>
        <v>33.39</v>
      </c>
    </row>
    <row r="1174" spans="7:8" ht="15.75">
      <c r="G1174" s="85" t="s">
        <v>1296</v>
      </c>
      <c r="H1174" s="86">
        <f>SUM(H1168:H1173)</f>
        <v>207.89999999999998</v>
      </c>
    </row>
    <row r="1175" ht="16.5" thickBot="1"/>
    <row r="1176" spans="1:8" ht="15.75">
      <c r="A1176" s="160" t="s">
        <v>172</v>
      </c>
      <c r="B1176" s="135" t="s">
        <v>13</v>
      </c>
      <c r="C1176" s="135" t="s">
        <v>163</v>
      </c>
      <c r="D1176" s="161" t="s">
        <v>1242</v>
      </c>
      <c r="E1176" s="168" t="s">
        <v>1243</v>
      </c>
      <c r="F1176" s="163">
        <v>154.35</v>
      </c>
      <c r="G1176" s="164">
        <v>0.6</v>
      </c>
      <c r="H1176" s="97">
        <f aca="true" t="shared" si="52" ref="H1176:H1191">F1176*G1176</f>
        <v>92.61</v>
      </c>
    </row>
    <row r="1177" spans="1:8" ht="15.75">
      <c r="A1177" s="17"/>
      <c r="B1177" s="49" t="s">
        <v>13</v>
      </c>
      <c r="C1177" s="49" t="s">
        <v>163</v>
      </c>
      <c r="D1177" s="77" t="s">
        <v>1242</v>
      </c>
      <c r="E1177" s="68" t="s">
        <v>1244</v>
      </c>
      <c r="F1177" s="78">
        <v>154.35</v>
      </c>
      <c r="G1177" s="69">
        <v>0.4</v>
      </c>
      <c r="H1177" s="104">
        <f t="shared" si="52"/>
        <v>61.74</v>
      </c>
    </row>
    <row r="1178" spans="1:8" ht="15.75">
      <c r="A1178" s="17"/>
      <c r="B1178" s="49" t="s">
        <v>13</v>
      </c>
      <c r="C1178" s="49" t="s">
        <v>163</v>
      </c>
      <c r="D1178" s="77" t="s">
        <v>1242</v>
      </c>
      <c r="E1178" s="68" t="s">
        <v>1245</v>
      </c>
      <c r="F1178" s="78">
        <v>154.35</v>
      </c>
      <c r="G1178" s="69">
        <v>0.4</v>
      </c>
      <c r="H1178" s="104">
        <f t="shared" si="52"/>
        <v>61.74</v>
      </c>
    </row>
    <row r="1179" spans="1:8" ht="15.75">
      <c r="A1179" s="17"/>
      <c r="B1179" s="49" t="s">
        <v>13</v>
      </c>
      <c r="C1179" s="49" t="s">
        <v>163</v>
      </c>
      <c r="D1179" s="77" t="s">
        <v>1242</v>
      </c>
      <c r="E1179" s="68" t="s">
        <v>1246</v>
      </c>
      <c r="F1179" s="78">
        <v>154.35</v>
      </c>
      <c r="G1179" s="69">
        <v>0.4</v>
      </c>
      <c r="H1179" s="104">
        <f t="shared" si="52"/>
        <v>61.74</v>
      </c>
    </row>
    <row r="1180" spans="1:8" ht="15.75">
      <c r="A1180" s="17"/>
      <c r="B1180" s="49" t="s">
        <v>13</v>
      </c>
      <c r="C1180" s="49" t="s">
        <v>163</v>
      </c>
      <c r="D1180" s="77" t="s">
        <v>1242</v>
      </c>
      <c r="E1180" s="68" t="s">
        <v>1283</v>
      </c>
      <c r="F1180" s="78">
        <v>154.35</v>
      </c>
      <c r="G1180" s="69">
        <v>0.4</v>
      </c>
      <c r="H1180" s="104">
        <f t="shared" si="52"/>
        <v>61.74</v>
      </c>
    </row>
    <row r="1181" spans="1:8" ht="15.75">
      <c r="A1181" s="17"/>
      <c r="B1181" s="49" t="s">
        <v>13</v>
      </c>
      <c r="C1181" s="49" t="s">
        <v>163</v>
      </c>
      <c r="D1181" s="77" t="s">
        <v>1242</v>
      </c>
      <c r="E1181" s="68" t="s">
        <v>1284</v>
      </c>
      <c r="F1181" s="78">
        <v>154.35</v>
      </c>
      <c r="G1181" s="69">
        <v>0.4</v>
      </c>
      <c r="H1181" s="104">
        <f t="shared" si="52"/>
        <v>61.74</v>
      </c>
    </row>
    <row r="1182" spans="1:8" ht="15.75">
      <c r="A1182" s="17"/>
      <c r="B1182" s="49" t="s">
        <v>13</v>
      </c>
      <c r="C1182" s="49" t="s">
        <v>163</v>
      </c>
      <c r="D1182" s="77" t="s">
        <v>1242</v>
      </c>
      <c r="E1182" s="68" t="s">
        <v>1285</v>
      </c>
      <c r="F1182" s="78">
        <v>154.35</v>
      </c>
      <c r="G1182" s="69">
        <v>0.4</v>
      </c>
      <c r="H1182" s="104">
        <f t="shared" si="52"/>
        <v>61.74</v>
      </c>
    </row>
    <row r="1183" spans="1:8" ht="15.75">
      <c r="A1183" s="17"/>
      <c r="B1183" s="49" t="s">
        <v>13</v>
      </c>
      <c r="C1183" s="49" t="s">
        <v>163</v>
      </c>
      <c r="D1183" s="77" t="s">
        <v>1242</v>
      </c>
      <c r="E1183" s="68" t="s">
        <v>1286</v>
      </c>
      <c r="F1183" s="78">
        <v>154.35</v>
      </c>
      <c r="G1183" s="69">
        <v>0.4</v>
      </c>
      <c r="H1183" s="104">
        <f t="shared" si="52"/>
        <v>61.74</v>
      </c>
    </row>
    <row r="1184" spans="1:8" ht="15.75">
      <c r="A1184" s="17"/>
      <c r="B1184" s="49" t="s">
        <v>13</v>
      </c>
      <c r="C1184" s="49" t="s">
        <v>163</v>
      </c>
      <c r="D1184" s="77" t="s">
        <v>1242</v>
      </c>
      <c r="E1184" s="68" t="s">
        <v>1248</v>
      </c>
      <c r="F1184" s="78">
        <v>154.35</v>
      </c>
      <c r="G1184" s="69">
        <v>0.4</v>
      </c>
      <c r="H1184" s="104">
        <f t="shared" si="52"/>
        <v>61.74</v>
      </c>
    </row>
    <row r="1185" spans="1:8" ht="15.75">
      <c r="A1185" s="17"/>
      <c r="B1185" s="49" t="s">
        <v>13</v>
      </c>
      <c r="C1185" s="49" t="s">
        <v>163</v>
      </c>
      <c r="D1185" s="77" t="s">
        <v>1242</v>
      </c>
      <c r="E1185" s="68" t="s">
        <v>1249</v>
      </c>
      <c r="F1185" s="78">
        <v>154.35</v>
      </c>
      <c r="G1185" s="69">
        <v>0.4</v>
      </c>
      <c r="H1185" s="104">
        <f t="shared" si="52"/>
        <v>61.74</v>
      </c>
    </row>
    <row r="1186" spans="1:8" ht="15.75">
      <c r="A1186" s="17"/>
      <c r="B1186" s="49" t="s">
        <v>13</v>
      </c>
      <c r="C1186" s="49" t="s">
        <v>163</v>
      </c>
      <c r="D1186" s="67" t="s">
        <v>1226</v>
      </c>
      <c r="E1186" s="68" t="s">
        <v>1227</v>
      </c>
      <c r="F1186" s="67">
        <v>198.45</v>
      </c>
      <c r="G1186" s="69">
        <v>0.4</v>
      </c>
      <c r="H1186" s="104">
        <f t="shared" si="52"/>
        <v>79.38</v>
      </c>
    </row>
    <row r="1187" spans="1:8" ht="15.75">
      <c r="A1187" s="17"/>
      <c r="B1187" s="49" t="s">
        <v>13</v>
      </c>
      <c r="C1187" s="49" t="s">
        <v>163</v>
      </c>
      <c r="D1187" s="67" t="s">
        <v>1226</v>
      </c>
      <c r="E1187" s="68" t="s">
        <v>1250</v>
      </c>
      <c r="F1187" s="67">
        <v>198.45</v>
      </c>
      <c r="G1187" s="69">
        <v>0.4</v>
      </c>
      <c r="H1187" s="104">
        <f t="shared" si="52"/>
        <v>79.38</v>
      </c>
    </row>
    <row r="1188" spans="1:8" ht="15.75">
      <c r="A1188" s="17"/>
      <c r="B1188" s="49" t="s">
        <v>13</v>
      </c>
      <c r="C1188" s="49" t="s">
        <v>163</v>
      </c>
      <c r="D1188" s="67" t="s">
        <v>1226</v>
      </c>
      <c r="E1188" s="68" t="s">
        <v>1228</v>
      </c>
      <c r="F1188" s="67">
        <v>198.45</v>
      </c>
      <c r="G1188" s="69">
        <v>0.4</v>
      </c>
      <c r="H1188" s="104">
        <f t="shared" si="52"/>
        <v>79.38</v>
      </c>
    </row>
    <row r="1189" spans="1:8" ht="15.75">
      <c r="A1189" s="17"/>
      <c r="B1189" s="49" t="s">
        <v>13</v>
      </c>
      <c r="C1189" s="49" t="s">
        <v>163</v>
      </c>
      <c r="D1189" s="67" t="s">
        <v>1226</v>
      </c>
      <c r="E1189" s="68" t="s">
        <v>1251</v>
      </c>
      <c r="F1189" s="67">
        <v>198.45</v>
      </c>
      <c r="G1189" s="69">
        <v>0.4</v>
      </c>
      <c r="H1189" s="104">
        <f t="shared" si="52"/>
        <v>79.38</v>
      </c>
    </row>
    <row r="1190" spans="1:8" ht="15.75">
      <c r="A1190" s="17"/>
      <c r="B1190" s="49" t="s">
        <v>13</v>
      </c>
      <c r="C1190" s="49" t="s">
        <v>163</v>
      </c>
      <c r="D1190" s="67" t="s">
        <v>1226</v>
      </c>
      <c r="E1190" s="68" t="s">
        <v>1252</v>
      </c>
      <c r="F1190" s="67">
        <v>198.45</v>
      </c>
      <c r="G1190" s="69">
        <v>0.4</v>
      </c>
      <c r="H1190" s="104">
        <f t="shared" si="52"/>
        <v>79.38</v>
      </c>
    </row>
    <row r="1191" spans="1:8" ht="16.5" thickBot="1">
      <c r="A1191" s="98"/>
      <c r="B1191" s="105" t="s">
        <v>13</v>
      </c>
      <c r="C1191" s="105" t="s">
        <v>163</v>
      </c>
      <c r="D1191" s="106" t="s">
        <v>1226</v>
      </c>
      <c r="E1191" s="107" t="s">
        <v>1229</v>
      </c>
      <c r="F1191" s="106">
        <v>198.45</v>
      </c>
      <c r="G1191" s="108">
        <v>0.4</v>
      </c>
      <c r="H1191" s="103">
        <f t="shared" si="52"/>
        <v>79.38</v>
      </c>
    </row>
    <row r="1192" spans="7:8" ht="15.75">
      <c r="G1192" s="85" t="s">
        <v>1296</v>
      </c>
      <c r="H1192" s="86">
        <f>SUM(H1176:H1191)</f>
        <v>1124.5500000000002</v>
      </c>
    </row>
    <row r="1193" ht="16.5" thickBot="1"/>
    <row r="1194" spans="1:8" ht="15.75">
      <c r="A1194" s="160" t="s">
        <v>173</v>
      </c>
      <c r="B1194" s="135" t="s">
        <v>13</v>
      </c>
      <c r="C1194" s="135" t="s">
        <v>163</v>
      </c>
      <c r="D1194" s="161" t="s">
        <v>1242</v>
      </c>
      <c r="E1194" s="168" t="s">
        <v>1244</v>
      </c>
      <c r="F1194" s="163">
        <v>154.35</v>
      </c>
      <c r="G1194" s="164">
        <v>0.2</v>
      </c>
      <c r="H1194" s="97">
        <f aca="true" t="shared" si="53" ref="H1194:H1201">F1194*G1194</f>
        <v>30.87</v>
      </c>
    </row>
    <row r="1195" spans="1:8" ht="15.75">
      <c r="A1195" s="17"/>
      <c r="B1195" s="49" t="s">
        <v>13</v>
      </c>
      <c r="C1195" s="49" t="s">
        <v>163</v>
      </c>
      <c r="D1195" s="77" t="s">
        <v>1242</v>
      </c>
      <c r="E1195" s="68" t="s">
        <v>1246</v>
      </c>
      <c r="F1195" s="78">
        <v>154.35</v>
      </c>
      <c r="G1195" s="69">
        <v>0.2</v>
      </c>
      <c r="H1195" s="104">
        <f t="shared" si="53"/>
        <v>30.87</v>
      </c>
    </row>
    <row r="1196" spans="1:8" ht="15.75">
      <c r="A1196" s="17"/>
      <c r="B1196" s="49" t="s">
        <v>13</v>
      </c>
      <c r="C1196" s="49" t="s">
        <v>163</v>
      </c>
      <c r="D1196" s="77" t="s">
        <v>1242</v>
      </c>
      <c r="E1196" s="68" t="s">
        <v>1255</v>
      </c>
      <c r="F1196" s="78">
        <v>154.35</v>
      </c>
      <c r="G1196" s="69">
        <v>0.1</v>
      </c>
      <c r="H1196" s="104">
        <f t="shared" si="53"/>
        <v>15.435</v>
      </c>
    </row>
    <row r="1197" spans="1:8" ht="15.75">
      <c r="A1197" s="17"/>
      <c r="B1197" s="49" t="s">
        <v>13</v>
      </c>
      <c r="C1197" s="49" t="s">
        <v>163</v>
      </c>
      <c r="D1197" s="67" t="s">
        <v>1226</v>
      </c>
      <c r="E1197" s="68" t="s">
        <v>1228</v>
      </c>
      <c r="F1197" s="67">
        <v>198.45</v>
      </c>
      <c r="G1197" s="69">
        <v>0.2</v>
      </c>
      <c r="H1197" s="104">
        <f t="shared" si="53"/>
        <v>39.69</v>
      </c>
    </row>
    <row r="1198" spans="1:8" ht="15.75">
      <c r="A1198" s="17"/>
      <c r="B1198" s="49" t="s">
        <v>13</v>
      </c>
      <c r="C1198" s="49" t="s">
        <v>163</v>
      </c>
      <c r="D1198" s="67" t="s">
        <v>1226</v>
      </c>
      <c r="E1198" s="68" t="s">
        <v>1229</v>
      </c>
      <c r="F1198" s="67">
        <v>198.45</v>
      </c>
      <c r="G1198" s="69">
        <v>0.2</v>
      </c>
      <c r="H1198" s="104">
        <f t="shared" si="53"/>
        <v>39.69</v>
      </c>
    </row>
    <row r="1199" spans="1:8" ht="15.75">
      <c r="A1199" s="17"/>
      <c r="B1199" s="49" t="s">
        <v>13</v>
      </c>
      <c r="C1199" s="49" t="s">
        <v>163</v>
      </c>
      <c r="D1199" s="67" t="s">
        <v>1253</v>
      </c>
      <c r="E1199" s="68" t="s">
        <v>1261</v>
      </c>
      <c r="F1199" s="67">
        <v>189</v>
      </c>
      <c r="G1199" s="69">
        <v>0.2</v>
      </c>
      <c r="H1199" s="104">
        <f t="shared" si="53"/>
        <v>37.800000000000004</v>
      </c>
    </row>
    <row r="1200" spans="1:8" ht="15.75">
      <c r="A1200" s="17"/>
      <c r="B1200" s="49" t="s">
        <v>13</v>
      </c>
      <c r="C1200" s="49" t="s">
        <v>163</v>
      </c>
      <c r="D1200" s="67" t="s">
        <v>1265</v>
      </c>
      <c r="E1200" s="68" t="s">
        <v>1268</v>
      </c>
      <c r="F1200" s="67">
        <v>220.5</v>
      </c>
      <c r="G1200" s="69">
        <v>0.2</v>
      </c>
      <c r="H1200" s="104">
        <f t="shared" si="53"/>
        <v>44.1</v>
      </c>
    </row>
    <row r="1201" spans="1:8" ht="16.5" thickBot="1">
      <c r="A1201" s="98"/>
      <c r="B1201" s="105" t="s">
        <v>13</v>
      </c>
      <c r="C1201" s="105" t="s">
        <v>163</v>
      </c>
      <c r="D1201" s="106" t="s">
        <v>1265</v>
      </c>
      <c r="E1201" s="107" t="s">
        <v>1279</v>
      </c>
      <c r="F1201" s="106">
        <v>220.5</v>
      </c>
      <c r="G1201" s="108">
        <v>0.1</v>
      </c>
      <c r="H1201" s="103">
        <f t="shared" si="53"/>
        <v>22.05</v>
      </c>
    </row>
    <row r="1202" spans="7:8" ht="15.75">
      <c r="G1202" s="85" t="s">
        <v>1296</v>
      </c>
      <c r="H1202" s="86">
        <f>SUM(H1194:H1201)</f>
        <v>260.505</v>
      </c>
    </row>
    <row r="1203" ht="12.75" customHeight="1"/>
    <row r="1204" ht="16.5" thickBot="1"/>
    <row r="1205" spans="1:8" ht="15.75">
      <c r="A1205" s="160" t="s">
        <v>1287</v>
      </c>
      <c r="B1205" s="156" t="s">
        <v>13</v>
      </c>
      <c r="C1205" s="156" t="s">
        <v>33</v>
      </c>
      <c r="D1205" s="165" t="s">
        <v>1231</v>
      </c>
      <c r="E1205" s="165" t="s">
        <v>1232</v>
      </c>
      <c r="F1205" s="166">
        <v>166.95</v>
      </c>
      <c r="G1205" s="167">
        <v>0.2</v>
      </c>
      <c r="H1205" s="97">
        <f>F1205*G1205</f>
        <v>33.39</v>
      </c>
    </row>
    <row r="1206" spans="1:8" ht="15.75">
      <c r="A1206" s="17"/>
      <c r="B1206" s="49" t="s">
        <v>13</v>
      </c>
      <c r="C1206" s="49" t="s">
        <v>163</v>
      </c>
      <c r="D1206" s="77" t="s">
        <v>1274</v>
      </c>
      <c r="E1206" s="79" t="s">
        <v>1275</v>
      </c>
      <c r="F1206" s="78">
        <v>185.85</v>
      </c>
      <c r="G1206" s="69">
        <v>0.1</v>
      </c>
      <c r="H1206" s="104">
        <f>F1206*G1206</f>
        <v>18.585</v>
      </c>
    </row>
    <row r="1207" spans="1:8" ht="15.75">
      <c r="A1207" s="17"/>
      <c r="B1207" s="49" t="s">
        <v>13</v>
      </c>
      <c r="C1207" s="49" t="s">
        <v>163</v>
      </c>
      <c r="D1207" s="77" t="s">
        <v>1242</v>
      </c>
      <c r="E1207" s="68" t="s">
        <v>1276</v>
      </c>
      <c r="F1207" s="78">
        <v>154.35</v>
      </c>
      <c r="G1207" s="69">
        <v>0.2</v>
      </c>
      <c r="H1207" s="104">
        <f>F1207*G1207</f>
        <v>30.87</v>
      </c>
    </row>
    <row r="1208" spans="1:8" ht="16.5" thickBot="1">
      <c r="A1208" s="98"/>
      <c r="B1208" s="105" t="s">
        <v>13</v>
      </c>
      <c r="C1208" s="105" t="s">
        <v>163</v>
      </c>
      <c r="D1208" s="110" t="s">
        <v>1242</v>
      </c>
      <c r="E1208" s="107" t="s">
        <v>1256</v>
      </c>
      <c r="F1208" s="111">
        <v>154.35</v>
      </c>
      <c r="G1208" s="108">
        <v>0.2</v>
      </c>
      <c r="H1208" s="103">
        <f>F1208*G1208</f>
        <v>30.87</v>
      </c>
    </row>
    <row r="1209" spans="7:8" ht="15.75">
      <c r="G1209" s="85" t="s">
        <v>1296</v>
      </c>
      <c r="H1209" s="86">
        <f>SUM(H1205:H1208)</f>
        <v>113.715</v>
      </c>
    </row>
    <row r="1210" ht="16.5" thickBot="1"/>
    <row r="1211" spans="1:8" ht="15.75">
      <c r="A1211" s="160" t="s">
        <v>174</v>
      </c>
      <c r="B1211" s="156" t="s">
        <v>13</v>
      </c>
      <c r="C1211" s="156" t="s">
        <v>33</v>
      </c>
      <c r="D1211" s="165" t="s">
        <v>1231</v>
      </c>
      <c r="E1211" s="165" t="s">
        <v>1232</v>
      </c>
      <c r="F1211" s="166">
        <v>166.95</v>
      </c>
      <c r="G1211" s="167">
        <v>0.2</v>
      </c>
      <c r="H1211" s="97">
        <f aca="true" t="shared" si="54" ref="H1211:H1224">F1211*G1211</f>
        <v>33.39</v>
      </c>
    </row>
    <row r="1212" spans="1:8" ht="15.75">
      <c r="A1212" s="17"/>
      <c r="B1212" s="70" t="s">
        <v>13</v>
      </c>
      <c r="C1212" s="70" t="s">
        <v>33</v>
      </c>
      <c r="D1212" s="74" t="s">
        <v>1231</v>
      </c>
      <c r="E1212" s="74" t="s">
        <v>1235</v>
      </c>
      <c r="F1212" s="75">
        <v>166.95</v>
      </c>
      <c r="G1212" s="76">
        <v>0.2</v>
      </c>
      <c r="H1212" s="104">
        <f t="shared" si="54"/>
        <v>33.39</v>
      </c>
    </row>
    <row r="1213" spans="1:8" ht="15.75">
      <c r="A1213" s="17"/>
      <c r="B1213" s="70" t="s">
        <v>13</v>
      </c>
      <c r="C1213" s="70" t="s">
        <v>33</v>
      </c>
      <c r="D1213" s="74" t="s">
        <v>1239</v>
      </c>
      <c r="E1213" s="74" t="s">
        <v>1241</v>
      </c>
      <c r="F1213" s="75">
        <v>122.85</v>
      </c>
      <c r="G1213" s="76">
        <v>0.2</v>
      </c>
      <c r="H1213" s="104">
        <f t="shared" si="54"/>
        <v>24.57</v>
      </c>
    </row>
    <row r="1214" spans="1:8" ht="15.75">
      <c r="A1214" s="17"/>
      <c r="B1214" s="49" t="s">
        <v>13</v>
      </c>
      <c r="C1214" s="49" t="s">
        <v>163</v>
      </c>
      <c r="D1214" s="77" t="s">
        <v>1242</v>
      </c>
      <c r="E1214" s="68" t="s">
        <v>1284</v>
      </c>
      <c r="F1214" s="78">
        <v>154.35</v>
      </c>
      <c r="G1214" s="69">
        <v>0.2</v>
      </c>
      <c r="H1214" s="104">
        <f t="shared" si="54"/>
        <v>30.87</v>
      </c>
    </row>
    <row r="1215" spans="1:8" ht="15.75">
      <c r="A1215" s="17"/>
      <c r="B1215" s="49" t="s">
        <v>13</v>
      </c>
      <c r="C1215" s="49" t="s">
        <v>163</v>
      </c>
      <c r="D1215" s="77" t="s">
        <v>1242</v>
      </c>
      <c r="E1215" s="68" t="s">
        <v>1285</v>
      </c>
      <c r="F1215" s="78">
        <v>154.35</v>
      </c>
      <c r="G1215" s="69">
        <v>0.1</v>
      </c>
      <c r="H1215" s="104">
        <f t="shared" si="54"/>
        <v>15.435</v>
      </c>
    </row>
    <row r="1216" spans="1:8" ht="15.75">
      <c r="A1216" s="17"/>
      <c r="B1216" s="49" t="s">
        <v>13</v>
      </c>
      <c r="C1216" s="49" t="s">
        <v>163</v>
      </c>
      <c r="D1216" s="77" t="s">
        <v>1242</v>
      </c>
      <c r="E1216" s="68" t="s">
        <v>1248</v>
      </c>
      <c r="F1216" s="78">
        <v>154.35</v>
      </c>
      <c r="G1216" s="69">
        <v>0.2</v>
      </c>
      <c r="H1216" s="104">
        <f t="shared" si="54"/>
        <v>30.87</v>
      </c>
    </row>
    <row r="1217" spans="1:8" ht="15.75">
      <c r="A1217" s="17"/>
      <c r="B1217" s="49" t="s">
        <v>13</v>
      </c>
      <c r="C1217" s="49" t="s">
        <v>163</v>
      </c>
      <c r="D1217" s="67" t="s">
        <v>1253</v>
      </c>
      <c r="E1217" s="68" t="s">
        <v>1262</v>
      </c>
      <c r="F1217" s="69">
        <v>189</v>
      </c>
      <c r="G1217" s="69">
        <v>0.1</v>
      </c>
      <c r="H1217" s="104">
        <f t="shared" si="54"/>
        <v>18.900000000000002</v>
      </c>
    </row>
    <row r="1218" spans="1:8" ht="15.75">
      <c r="A1218" s="17"/>
      <c r="B1218" s="49" t="s">
        <v>13</v>
      </c>
      <c r="C1218" s="49" t="s">
        <v>163</v>
      </c>
      <c r="D1218" s="67" t="s">
        <v>1253</v>
      </c>
      <c r="E1218" s="68" t="s">
        <v>1254</v>
      </c>
      <c r="F1218" s="69">
        <v>189</v>
      </c>
      <c r="G1218" s="69">
        <v>0.1</v>
      </c>
      <c r="H1218" s="104">
        <f t="shared" si="54"/>
        <v>18.900000000000002</v>
      </c>
    </row>
    <row r="1219" spans="1:8" ht="15.75">
      <c r="A1219" s="17"/>
      <c r="B1219" s="49" t="s">
        <v>13</v>
      </c>
      <c r="C1219" s="49" t="s">
        <v>163</v>
      </c>
      <c r="D1219" s="67" t="s">
        <v>1253</v>
      </c>
      <c r="E1219" s="68" t="s">
        <v>1263</v>
      </c>
      <c r="F1219" s="69">
        <v>189</v>
      </c>
      <c r="G1219" s="69">
        <v>0.2</v>
      </c>
      <c r="H1219" s="104">
        <f t="shared" si="54"/>
        <v>37.800000000000004</v>
      </c>
    </row>
    <row r="1220" spans="1:8" ht="15.75">
      <c r="A1220" s="17"/>
      <c r="B1220" s="49" t="s">
        <v>13</v>
      </c>
      <c r="C1220" s="49" t="s">
        <v>163</v>
      </c>
      <c r="D1220" s="67" t="s">
        <v>1265</v>
      </c>
      <c r="E1220" s="68" t="s">
        <v>1266</v>
      </c>
      <c r="F1220" s="69">
        <v>220.5</v>
      </c>
      <c r="G1220" s="69">
        <v>0.2</v>
      </c>
      <c r="H1220" s="104">
        <f t="shared" si="54"/>
        <v>44.1</v>
      </c>
    </row>
    <row r="1221" spans="1:8" ht="15.75">
      <c r="A1221" s="17"/>
      <c r="B1221" s="49" t="s">
        <v>13</v>
      </c>
      <c r="C1221" s="49" t="s">
        <v>163</v>
      </c>
      <c r="D1221" s="67" t="s">
        <v>1265</v>
      </c>
      <c r="E1221" s="68" t="s">
        <v>1267</v>
      </c>
      <c r="F1221" s="69">
        <v>220.5</v>
      </c>
      <c r="G1221" s="69">
        <v>0.1</v>
      </c>
      <c r="H1221" s="104">
        <f t="shared" si="54"/>
        <v>22.05</v>
      </c>
    </row>
    <row r="1222" spans="1:8" ht="15.75">
      <c r="A1222" s="17"/>
      <c r="B1222" s="49" t="s">
        <v>13</v>
      </c>
      <c r="C1222" s="49" t="s">
        <v>163</v>
      </c>
      <c r="D1222" s="67" t="s">
        <v>1265</v>
      </c>
      <c r="E1222" s="68" t="s">
        <v>1269</v>
      </c>
      <c r="F1222" s="69">
        <v>220.5</v>
      </c>
      <c r="G1222" s="69">
        <v>0.1</v>
      </c>
      <c r="H1222" s="104">
        <f t="shared" si="54"/>
        <v>22.05</v>
      </c>
    </row>
    <row r="1223" spans="1:8" ht="15.75">
      <c r="A1223" s="17"/>
      <c r="B1223" s="49" t="s">
        <v>13</v>
      </c>
      <c r="C1223" s="49" t="s">
        <v>163</v>
      </c>
      <c r="D1223" s="67" t="s">
        <v>1265</v>
      </c>
      <c r="E1223" s="68" t="s">
        <v>1270</v>
      </c>
      <c r="F1223" s="69">
        <v>220.5</v>
      </c>
      <c r="G1223" s="69">
        <v>0.1</v>
      </c>
      <c r="H1223" s="104">
        <f t="shared" si="54"/>
        <v>22.05</v>
      </c>
    </row>
    <row r="1224" spans="1:8" ht="16.5" thickBot="1">
      <c r="A1224" s="98"/>
      <c r="B1224" s="105" t="s">
        <v>13</v>
      </c>
      <c r="C1224" s="105" t="s">
        <v>163</v>
      </c>
      <c r="D1224" s="106" t="s">
        <v>1265</v>
      </c>
      <c r="E1224" s="107" t="s">
        <v>1279</v>
      </c>
      <c r="F1224" s="108">
        <v>220.5</v>
      </c>
      <c r="G1224" s="108">
        <v>0.2</v>
      </c>
      <c r="H1224" s="103">
        <f t="shared" si="54"/>
        <v>44.1</v>
      </c>
    </row>
    <row r="1225" spans="7:8" ht="15.75">
      <c r="G1225" s="85" t="s">
        <v>1296</v>
      </c>
      <c r="H1225" s="86">
        <f>SUM(H1211:H1224)</f>
        <v>398.4750000000001</v>
      </c>
    </row>
    <row r="1227" ht="16.5" thickBot="1"/>
    <row r="1228" spans="1:8" ht="15.75">
      <c r="A1228" s="160" t="s">
        <v>131</v>
      </c>
      <c r="B1228" s="135" t="s">
        <v>13</v>
      </c>
      <c r="C1228" s="135" t="s">
        <v>163</v>
      </c>
      <c r="D1228" s="161" t="s">
        <v>1242</v>
      </c>
      <c r="E1228" s="168" t="s">
        <v>1283</v>
      </c>
      <c r="F1228" s="163">
        <v>154.35</v>
      </c>
      <c r="G1228" s="164">
        <v>0.2</v>
      </c>
      <c r="H1228" s="97">
        <f aca="true" t="shared" si="55" ref="H1228:H1233">F1228*G1228</f>
        <v>30.87</v>
      </c>
    </row>
    <row r="1229" spans="1:8" ht="15.75">
      <c r="A1229" s="17"/>
      <c r="B1229" s="49" t="s">
        <v>13</v>
      </c>
      <c r="C1229" s="49" t="s">
        <v>163</v>
      </c>
      <c r="D1229" s="77" t="s">
        <v>1242</v>
      </c>
      <c r="E1229" s="68" t="s">
        <v>1285</v>
      </c>
      <c r="F1229" s="78">
        <v>154.35</v>
      </c>
      <c r="G1229" s="69">
        <v>0.2</v>
      </c>
      <c r="H1229" s="104">
        <f t="shared" si="55"/>
        <v>30.87</v>
      </c>
    </row>
    <row r="1230" spans="1:8" ht="15.75">
      <c r="A1230" s="17"/>
      <c r="B1230" s="49" t="s">
        <v>13</v>
      </c>
      <c r="C1230" s="49" t="s">
        <v>163</v>
      </c>
      <c r="D1230" s="77" t="s">
        <v>1242</v>
      </c>
      <c r="E1230" s="68" t="s">
        <v>1286</v>
      </c>
      <c r="F1230" s="78">
        <v>154.35</v>
      </c>
      <c r="G1230" s="69">
        <v>0.2</v>
      </c>
      <c r="H1230" s="104">
        <f t="shared" si="55"/>
        <v>30.87</v>
      </c>
    </row>
    <row r="1231" spans="1:8" ht="15.75">
      <c r="A1231" s="17"/>
      <c r="B1231" s="49" t="s">
        <v>13</v>
      </c>
      <c r="C1231" s="49" t="s">
        <v>163</v>
      </c>
      <c r="D1231" s="77" t="s">
        <v>1242</v>
      </c>
      <c r="E1231" s="68" t="s">
        <v>1248</v>
      </c>
      <c r="F1231" s="78">
        <v>154.35</v>
      </c>
      <c r="G1231" s="69">
        <v>0.2</v>
      </c>
      <c r="H1231" s="104">
        <f t="shared" si="55"/>
        <v>30.87</v>
      </c>
    </row>
    <row r="1232" spans="1:8" ht="15.75">
      <c r="A1232" s="17"/>
      <c r="B1232" s="49" t="s">
        <v>13</v>
      </c>
      <c r="C1232" s="49" t="s">
        <v>163</v>
      </c>
      <c r="D1232" s="77" t="s">
        <v>1242</v>
      </c>
      <c r="E1232" s="68" t="s">
        <v>1249</v>
      </c>
      <c r="F1232" s="78">
        <v>154.35</v>
      </c>
      <c r="G1232" s="69">
        <v>0.2</v>
      </c>
      <c r="H1232" s="104">
        <f t="shared" si="55"/>
        <v>30.87</v>
      </c>
    </row>
    <row r="1233" spans="1:8" ht="16.5" thickBot="1">
      <c r="A1233" s="98"/>
      <c r="B1233" s="105" t="s">
        <v>13</v>
      </c>
      <c r="C1233" s="105" t="s">
        <v>163</v>
      </c>
      <c r="D1233" s="106" t="s">
        <v>1253</v>
      </c>
      <c r="E1233" s="107" t="s">
        <v>1254</v>
      </c>
      <c r="F1233" s="108">
        <v>189</v>
      </c>
      <c r="G1233" s="108">
        <v>0.2</v>
      </c>
      <c r="H1233" s="103">
        <f t="shared" si="55"/>
        <v>37.800000000000004</v>
      </c>
    </row>
    <row r="1234" spans="7:8" ht="15.75">
      <c r="G1234" s="85" t="s">
        <v>1296</v>
      </c>
      <c r="H1234" s="86">
        <f>SUM(H1228:H1233)</f>
        <v>192.15</v>
      </c>
    </row>
    <row r="1235" ht="16.5" thickBot="1"/>
    <row r="1236" spans="1:8" ht="15.75">
      <c r="A1236" s="160" t="s">
        <v>126</v>
      </c>
      <c r="B1236" s="156" t="s">
        <v>13</v>
      </c>
      <c r="C1236" s="156" t="s">
        <v>33</v>
      </c>
      <c r="D1236" s="165" t="s">
        <v>1231</v>
      </c>
      <c r="E1236" s="165" t="s">
        <v>1232</v>
      </c>
      <c r="F1236" s="166">
        <v>166.95</v>
      </c>
      <c r="G1236" s="167">
        <v>0.2</v>
      </c>
      <c r="H1236" s="97">
        <f aca="true" t="shared" si="56" ref="H1236:H1251">F1236*G1236</f>
        <v>33.39</v>
      </c>
    </row>
    <row r="1237" spans="1:8" ht="15.75">
      <c r="A1237" s="17"/>
      <c r="B1237" s="70" t="s">
        <v>13</v>
      </c>
      <c r="C1237" s="70" t="s">
        <v>33</v>
      </c>
      <c r="D1237" s="74" t="s">
        <v>1231</v>
      </c>
      <c r="E1237" s="74" t="s">
        <v>1234</v>
      </c>
      <c r="F1237" s="75">
        <v>166.95</v>
      </c>
      <c r="G1237" s="76">
        <v>0.2</v>
      </c>
      <c r="H1237" s="104">
        <f t="shared" si="56"/>
        <v>33.39</v>
      </c>
    </row>
    <row r="1238" spans="1:8" ht="15.75">
      <c r="A1238" s="17"/>
      <c r="B1238" s="70" t="s">
        <v>13</v>
      </c>
      <c r="C1238" s="70" t="s">
        <v>33</v>
      </c>
      <c r="D1238" s="74" t="s">
        <v>1231</v>
      </c>
      <c r="E1238" s="74" t="s">
        <v>1235</v>
      </c>
      <c r="F1238" s="75">
        <v>166.95</v>
      </c>
      <c r="G1238" s="76">
        <v>0.2</v>
      </c>
      <c r="H1238" s="104">
        <f t="shared" si="56"/>
        <v>33.39</v>
      </c>
    </row>
    <row r="1239" spans="1:8" ht="15.75">
      <c r="A1239" s="17"/>
      <c r="B1239" s="70" t="s">
        <v>13</v>
      </c>
      <c r="C1239" s="70" t="s">
        <v>33</v>
      </c>
      <c r="D1239" s="74" t="s">
        <v>1231</v>
      </c>
      <c r="E1239" s="74" t="s">
        <v>1236</v>
      </c>
      <c r="F1239" s="75">
        <v>166.95</v>
      </c>
      <c r="G1239" s="76">
        <v>0.2</v>
      </c>
      <c r="H1239" s="104">
        <f t="shared" si="56"/>
        <v>33.39</v>
      </c>
    </row>
    <row r="1240" spans="1:8" ht="15.75">
      <c r="A1240" s="17"/>
      <c r="B1240" s="70" t="s">
        <v>13</v>
      </c>
      <c r="C1240" s="70" t="s">
        <v>33</v>
      </c>
      <c r="D1240" s="74" t="s">
        <v>1231</v>
      </c>
      <c r="E1240" s="74" t="s">
        <v>1238</v>
      </c>
      <c r="F1240" s="75">
        <v>166.95</v>
      </c>
      <c r="G1240" s="76">
        <v>0.2</v>
      </c>
      <c r="H1240" s="104">
        <f t="shared" si="56"/>
        <v>33.39</v>
      </c>
    </row>
    <row r="1241" spans="1:8" ht="15.75">
      <c r="A1241" s="17"/>
      <c r="B1241" s="49" t="s">
        <v>13</v>
      </c>
      <c r="C1241" s="49" t="s">
        <v>163</v>
      </c>
      <c r="D1241" s="88" t="s">
        <v>1226</v>
      </c>
      <c r="E1241" s="89" t="s">
        <v>1227</v>
      </c>
      <c r="F1241" s="90">
        <v>198.45</v>
      </c>
      <c r="G1241" s="90">
        <v>1</v>
      </c>
      <c r="H1241" s="169">
        <f t="shared" si="56"/>
        <v>198.45</v>
      </c>
    </row>
    <row r="1242" spans="1:8" ht="15.75">
      <c r="A1242" s="17"/>
      <c r="B1242" s="49" t="s">
        <v>13</v>
      </c>
      <c r="C1242" s="49" t="s">
        <v>163</v>
      </c>
      <c r="D1242" s="67" t="s">
        <v>1226</v>
      </c>
      <c r="E1242" s="68" t="s">
        <v>1250</v>
      </c>
      <c r="F1242" s="69">
        <v>198.45</v>
      </c>
      <c r="G1242" s="69">
        <v>0.8</v>
      </c>
      <c r="H1242" s="104">
        <f t="shared" si="56"/>
        <v>158.76</v>
      </c>
    </row>
    <row r="1243" spans="1:8" ht="15.75">
      <c r="A1243" s="17"/>
      <c r="B1243" s="49" t="s">
        <v>13</v>
      </c>
      <c r="C1243" s="49" t="s">
        <v>163</v>
      </c>
      <c r="D1243" s="88" t="s">
        <v>1226</v>
      </c>
      <c r="E1243" s="89" t="s">
        <v>1228</v>
      </c>
      <c r="F1243" s="90">
        <v>198.45</v>
      </c>
      <c r="G1243" s="90">
        <v>1</v>
      </c>
      <c r="H1243" s="169">
        <f t="shared" si="56"/>
        <v>198.45</v>
      </c>
    </row>
    <row r="1244" spans="1:8" ht="15.75">
      <c r="A1244" s="17"/>
      <c r="B1244" s="49" t="s">
        <v>13</v>
      </c>
      <c r="C1244" s="49" t="s">
        <v>163</v>
      </c>
      <c r="D1244" s="88" t="s">
        <v>1226</v>
      </c>
      <c r="E1244" s="89" t="s">
        <v>1251</v>
      </c>
      <c r="F1244" s="90">
        <v>198.45</v>
      </c>
      <c r="G1244" s="90">
        <v>1</v>
      </c>
      <c r="H1244" s="169">
        <f t="shared" si="56"/>
        <v>198.45</v>
      </c>
    </row>
    <row r="1245" spans="1:8" ht="15.75">
      <c r="A1245" s="17"/>
      <c r="B1245" s="49" t="s">
        <v>13</v>
      </c>
      <c r="C1245" s="49" t="s">
        <v>163</v>
      </c>
      <c r="D1245" s="88" t="s">
        <v>1226</v>
      </c>
      <c r="E1245" s="89" t="s">
        <v>1252</v>
      </c>
      <c r="F1245" s="90">
        <v>198.45</v>
      </c>
      <c r="G1245" s="90">
        <v>1</v>
      </c>
      <c r="H1245" s="169">
        <f t="shared" si="56"/>
        <v>198.45</v>
      </c>
    </row>
    <row r="1246" spans="1:8" ht="15.75">
      <c r="A1246" s="17"/>
      <c r="B1246" s="49" t="s">
        <v>13</v>
      </c>
      <c r="C1246" s="49" t="s">
        <v>163</v>
      </c>
      <c r="D1246" s="88" t="s">
        <v>1226</v>
      </c>
      <c r="E1246" s="89" t="s">
        <v>1229</v>
      </c>
      <c r="F1246" s="90">
        <v>198.45</v>
      </c>
      <c r="G1246" s="90">
        <v>1</v>
      </c>
      <c r="H1246" s="169">
        <f t="shared" si="56"/>
        <v>198.45</v>
      </c>
    </row>
    <row r="1247" spans="1:8" ht="15.75">
      <c r="A1247" s="17"/>
      <c r="B1247" s="49" t="s">
        <v>13</v>
      </c>
      <c r="C1247" s="49" t="s">
        <v>163</v>
      </c>
      <c r="D1247" s="67" t="s">
        <v>1253</v>
      </c>
      <c r="E1247" s="68" t="s">
        <v>1263</v>
      </c>
      <c r="F1247" s="69">
        <v>189</v>
      </c>
      <c r="G1247" s="69">
        <v>0.2</v>
      </c>
      <c r="H1247" s="104">
        <f t="shared" si="56"/>
        <v>37.800000000000004</v>
      </c>
    </row>
    <row r="1248" spans="1:8" ht="15.75">
      <c r="A1248" s="17"/>
      <c r="B1248" s="49" t="s">
        <v>13</v>
      </c>
      <c r="C1248" s="49" t="s">
        <v>163</v>
      </c>
      <c r="D1248" s="67" t="s">
        <v>1253</v>
      </c>
      <c r="E1248" s="68" t="s">
        <v>1264</v>
      </c>
      <c r="F1248" s="69">
        <v>189</v>
      </c>
      <c r="G1248" s="69">
        <v>0.2</v>
      </c>
      <c r="H1248" s="104">
        <f t="shared" si="56"/>
        <v>37.800000000000004</v>
      </c>
    </row>
    <row r="1249" spans="1:8" ht="15.75">
      <c r="A1249" s="17"/>
      <c r="B1249" s="49" t="s">
        <v>13</v>
      </c>
      <c r="C1249" s="49" t="s">
        <v>163</v>
      </c>
      <c r="D1249" s="67" t="s">
        <v>1265</v>
      </c>
      <c r="E1249" s="68" t="s">
        <v>1267</v>
      </c>
      <c r="F1249" s="69">
        <v>220.5</v>
      </c>
      <c r="G1249" s="69">
        <v>0.2</v>
      </c>
      <c r="H1249" s="104">
        <f t="shared" si="56"/>
        <v>44.1</v>
      </c>
    </row>
    <row r="1250" spans="1:8" ht="15.75">
      <c r="A1250" s="17"/>
      <c r="B1250" s="49" t="s">
        <v>13</v>
      </c>
      <c r="C1250" s="49" t="s">
        <v>163</v>
      </c>
      <c r="D1250" s="67" t="s">
        <v>1265</v>
      </c>
      <c r="E1250" s="68" t="s">
        <v>1270</v>
      </c>
      <c r="F1250" s="69">
        <v>220.5</v>
      </c>
      <c r="G1250" s="69">
        <v>0.2</v>
      </c>
      <c r="H1250" s="104">
        <f t="shared" si="56"/>
        <v>44.1</v>
      </c>
    </row>
    <row r="1251" spans="1:8" ht="16.5" thickBot="1">
      <c r="A1251" s="98"/>
      <c r="B1251" s="105" t="s">
        <v>13</v>
      </c>
      <c r="C1251" s="105" t="s">
        <v>163</v>
      </c>
      <c r="D1251" s="106" t="s">
        <v>1265</v>
      </c>
      <c r="E1251" s="107" t="s">
        <v>1279</v>
      </c>
      <c r="F1251" s="108">
        <v>220.5</v>
      </c>
      <c r="G1251" s="108">
        <v>0.2</v>
      </c>
      <c r="H1251" s="103">
        <f t="shared" si="56"/>
        <v>44.1</v>
      </c>
    </row>
    <row r="1252" spans="7:8" ht="15.75">
      <c r="G1252" s="85" t="s">
        <v>1296</v>
      </c>
      <c r="H1252" s="86">
        <f>SUM(H1236:H1251)</f>
        <v>1525.8599999999997</v>
      </c>
    </row>
    <row r="1254" ht="16.5" thickBot="1"/>
    <row r="1255" spans="1:8" ht="16.5" thickBot="1">
      <c r="A1255" s="170" t="s">
        <v>1289</v>
      </c>
      <c r="B1255" s="171" t="s">
        <v>58</v>
      </c>
      <c r="C1255" s="171" t="s">
        <v>541</v>
      </c>
      <c r="D1255" s="172" t="s">
        <v>1230</v>
      </c>
      <c r="E1255" s="172" t="s">
        <v>482</v>
      </c>
      <c r="F1255" s="173">
        <v>508.72</v>
      </c>
      <c r="G1255" s="174">
        <v>0.08</v>
      </c>
      <c r="H1255" s="121">
        <f>F1255*G1255</f>
        <v>40.6976</v>
      </c>
    </row>
    <row r="1256" spans="7:8" ht="15.75">
      <c r="G1256" s="85" t="s">
        <v>1296</v>
      </c>
      <c r="H1256" s="86">
        <f>SUM(H1255)</f>
        <v>40.6976</v>
      </c>
    </row>
    <row r="1257" ht="16.5" thickBot="1"/>
    <row r="1258" spans="1:8" ht="15.75">
      <c r="A1258" s="160" t="s">
        <v>176</v>
      </c>
      <c r="B1258" s="135" t="s">
        <v>13</v>
      </c>
      <c r="C1258" s="135" t="s">
        <v>163</v>
      </c>
      <c r="D1258" s="161" t="s">
        <v>1242</v>
      </c>
      <c r="E1258" s="168" t="s">
        <v>1245</v>
      </c>
      <c r="F1258" s="163">
        <v>154.35</v>
      </c>
      <c r="G1258" s="164">
        <v>0.1</v>
      </c>
      <c r="H1258" s="97">
        <f aca="true" t="shared" si="57" ref="H1258:H1263">F1258*G1258</f>
        <v>15.435</v>
      </c>
    </row>
    <row r="1259" spans="1:8" ht="15.75">
      <c r="A1259" s="17"/>
      <c r="B1259" s="49" t="s">
        <v>13</v>
      </c>
      <c r="C1259" s="49" t="s">
        <v>163</v>
      </c>
      <c r="D1259" s="67" t="s">
        <v>1226</v>
      </c>
      <c r="E1259" s="68" t="s">
        <v>1227</v>
      </c>
      <c r="F1259" s="69">
        <v>198.45</v>
      </c>
      <c r="G1259" s="69">
        <v>0.1</v>
      </c>
      <c r="H1259" s="104">
        <f t="shared" si="57"/>
        <v>19.845</v>
      </c>
    </row>
    <row r="1260" spans="1:8" ht="15.75">
      <c r="A1260" s="17"/>
      <c r="B1260" s="49" t="s">
        <v>13</v>
      </c>
      <c r="C1260" s="49" t="s">
        <v>163</v>
      </c>
      <c r="D1260" s="67" t="s">
        <v>1226</v>
      </c>
      <c r="E1260" s="68" t="s">
        <v>1228</v>
      </c>
      <c r="F1260" s="69">
        <v>198.45</v>
      </c>
      <c r="G1260" s="69">
        <v>0.1</v>
      </c>
      <c r="H1260" s="104">
        <f t="shared" si="57"/>
        <v>19.845</v>
      </c>
    </row>
    <row r="1261" spans="1:8" ht="15.75">
      <c r="A1261" s="17"/>
      <c r="B1261" s="49" t="s">
        <v>13</v>
      </c>
      <c r="C1261" s="49" t="s">
        <v>163</v>
      </c>
      <c r="D1261" s="67" t="s">
        <v>1226</v>
      </c>
      <c r="E1261" s="68" t="s">
        <v>1229</v>
      </c>
      <c r="F1261" s="69">
        <v>198.45</v>
      </c>
      <c r="G1261" s="69">
        <v>0.1</v>
      </c>
      <c r="H1261" s="104">
        <f t="shared" si="57"/>
        <v>19.845</v>
      </c>
    </row>
    <row r="1262" spans="1:8" ht="15.75">
      <c r="A1262" s="17"/>
      <c r="B1262" s="49" t="s">
        <v>13</v>
      </c>
      <c r="C1262" s="49" t="s">
        <v>163</v>
      </c>
      <c r="D1262" s="67" t="s">
        <v>1253</v>
      </c>
      <c r="E1262" s="68" t="s">
        <v>1261</v>
      </c>
      <c r="F1262" s="69">
        <v>189</v>
      </c>
      <c r="G1262" s="69">
        <v>0.2</v>
      </c>
      <c r="H1262" s="104">
        <f t="shared" si="57"/>
        <v>37.800000000000004</v>
      </c>
    </row>
    <row r="1263" spans="1:8" ht="16.5" thickBot="1">
      <c r="A1263" s="98"/>
      <c r="B1263" s="105" t="s">
        <v>13</v>
      </c>
      <c r="C1263" s="105" t="s">
        <v>163</v>
      </c>
      <c r="D1263" s="106" t="s">
        <v>1253</v>
      </c>
      <c r="E1263" s="107" t="s">
        <v>1262</v>
      </c>
      <c r="F1263" s="108">
        <v>189</v>
      </c>
      <c r="G1263" s="108">
        <v>0.2</v>
      </c>
      <c r="H1263" s="103">
        <f t="shared" si="57"/>
        <v>37.800000000000004</v>
      </c>
    </row>
    <row r="1264" spans="7:8" ht="15.75">
      <c r="G1264" s="85" t="s">
        <v>1296</v>
      </c>
      <c r="H1264" s="86">
        <f>SUM(H1258:H1263)</f>
        <v>150.57000000000002</v>
      </c>
    </row>
    <row r="1265" ht="16.5" thickBot="1"/>
    <row r="1266" spans="1:8" ht="15.75">
      <c r="A1266" s="92" t="s">
        <v>177</v>
      </c>
      <c r="B1266" s="135" t="s">
        <v>13</v>
      </c>
      <c r="C1266" s="135" t="s">
        <v>163</v>
      </c>
      <c r="D1266" s="161" t="s">
        <v>1242</v>
      </c>
      <c r="E1266" s="168" t="s">
        <v>1280</v>
      </c>
      <c r="F1266" s="163">
        <v>154.35</v>
      </c>
      <c r="G1266" s="164">
        <v>0.2</v>
      </c>
      <c r="H1266" s="97">
        <f aca="true" t="shared" si="58" ref="H1266:H1277">F1266*G1266</f>
        <v>30.87</v>
      </c>
    </row>
    <row r="1267" spans="1:8" ht="15.75">
      <c r="A1267" s="17"/>
      <c r="B1267" s="49" t="s">
        <v>13</v>
      </c>
      <c r="C1267" s="49" t="s">
        <v>163</v>
      </c>
      <c r="D1267" s="67" t="s">
        <v>1226</v>
      </c>
      <c r="E1267" s="68" t="s">
        <v>1227</v>
      </c>
      <c r="F1267" s="69">
        <v>198.45</v>
      </c>
      <c r="G1267" s="69">
        <v>0.4</v>
      </c>
      <c r="H1267" s="104">
        <f t="shared" si="58"/>
        <v>79.38</v>
      </c>
    </row>
    <row r="1268" spans="1:8" ht="15.75">
      <c r="A1268" s="17"/>
      <c r="B1268" s="49" t="s">
        <v>13</v>
      </c>
      <c r="C1268" s="49" t="s">
        <v>163</v>
      </c>
      <c r="D1268" s="67" t="s">
        <v>1226</v>
      </c>
      <c r="E1268" s="68" t="s">
        <v>1250</v>
      </c>
      <c r="F1268" s="69">
        <v>198.45</v>
      </c>
      <c r="G1268" s="69">
        <v>0.2</v>
      </c>
      <c r="H1268" s="104">
        <f t="shared" si="58"/>
        <v>39.69</v>
      </c>
    </row>
    <row r="1269" spans="1:8" ht="15.75">
      <c r="A1269" s="17"/>
      <c r="B1269" s="49" t="s">
        <v>13</v>
      </c>
      <c r="C1269" s="49" t="s">
        <v>163</v>
      </c>
      <c r="D1269" s="67" t="s">
        <v>1226</v>
      </c>
      <c r="E1269" s="68" t="s">
        <v>1228</v>
      </c>
      <c r="F1269" s="69">
        <v>198.45</v>
      </c>
      <c r="G1269" s="69">
        <v>0.4</v>
      </c>
      <c r="H1269" s="104">
        <f t="shared" si="58"/>
        <v>79.38</v>
      </c>
    </row>
    <row r="1270" spans="1:8" ht="15.75">
      <c r="A1270" s="17"/>
      <c r="B1270" s="49" t="s">
        <v>13</v>
      </c>
      <c r="C1270" s="49" t="s">
        <v>163</v>
      </c>
      <c r="D1270" s="67" t="s">
        <v>1226</v>
      </c>
      <c r="E1270" s="68" t="s">
        <v>1229</v>
      </c>
      <c r="F1270" s="69">
        <v>198.45</v>
      </c>
      <c r="G1270" s="69">
        <v>0.4</v>
      </c>
      <c r="H1270" s="104">
        <f t="shared" si="58"/>
        <v>79.38</v>
      </c>
    </row>
    <row r="1271" spans="1:8" ht="15.75">
      <c r="A1271" s="17"/>
      <c r="B1271" s="70" t="s">
        <v>13</v>
      </c>
      <c r="C1271" s="70" t="s">
        <v>33</v>
      </c>
      <c r="D1271" s="74" t="s">
        <v>1231</v>
      </c>
      <c r="E1271" s="74" t="s">
        <v>1232</v>
      </c>
      <c r="F1271" s="75">
        <v>166.95</v>
      </c>
      <c r="G1271" s="76">
        <v>0.2</v>
      </c>
      <c r="H1271" s="104">
        <f t="shared" si="58"/>
        <v>33.39</v>
      </c>
    </row>
    <row r="1272" spans="1:8" ht="15.75">
      <c r="A1272" s="17"/>
      <c r="B1272" s="70" t="s">
        <v>13</v>
      </c>
      <c r="C1272" s="70" t="s">
        <v>33</v>
      </c>
      <c r="D1272" s="74" t="s">
        <v>1231</v>
      </c>
      <c r="E1272" s="74" t="s">
        <v>1234</v>
      </c>
      <c r="F1272" s="75">
        <v>166.95</v>
      </c>
      <c r="G1272" s="76">
        <v>0.2</v>
      </c>
      <c r="H1272" s="104">
        <f t="shared" si="58"/>
        <v>33.39</v>
      </c>
    </row>
    <row r="1273" spans="1:8" ht="15.75">
      <c r="A1273" s="17"/>
      <c r="B1273" s="70" t="s">
        <v>13</v>
      </c>
      <c r="C1273" s="70" t="s">
        <v>33</v>
      </c>
      <c r="D1273" s="74" t="s">
        <v>1231</v>
      </c>
      <c r="E1273" s="74" t="s">
        <v>1235</v>
      </c>
      <c r="F1273" s="75">
        <v>166.95</v>
      </c>
      <c r="G1273" s="76">
        <v>0.2</v>
      </c>
      <c r="H1273" s="104">
        <f t="shared" si="58"/>
        <v>33.39</v>
      </c>
    </row>
    <row r="1274" spans="1:8" ht="15.75">
      <c r="A1274" s="17"/>
      <c r="B1274" s="70" t="s">
        <v>13</v>
      </c>
      <c r="C1274" s="70" t="s">
        <v>33</v>
      </c>
      <c r="D1274" s="74" t="s">
        <v>1231</v>
      </c>
      <c r="E1274" s="74" t="s">
        <v>1236</v>
      </c>
      <c r="F1274" s="75">
        <v>166.95</v>
      </c>
      <c r="G1274" s="76">
        <v>0.2</v>
      </c>
      <c r="H1274" s="104">
        <f t="shared" si="58"/>
        <v>33.39</v>
      </c>
    </row>
    <row r="1275" spans="1:8" ht="15.75">
      <c r="A1275" s="17"/>
      <c r="B1275" s="70" t="s">
        <v>13</v>
      </c>
      <c r="C1275" s="70" t="s">
        <v>33</v>
      </c>
      <c r="D1275" s="74" t="s">
        <v>1231</v>
      </c>
      <c r="E1275" s="74" t="s">
        <v>1237</v>
      </c>
      <c r="F1275" s="75">
        <v>166.95</v>
      </c>
      <c r="G1275" s="76">
        <v>0.2</v>
      </c>
      <c r="H1275" s="104">
        <f t="shared" si="58"/>
        <v>33.39</v>
      </c>
    </row>
    <row r="1276" spans="1:8" ht="15.75">
      <c r="A1276" s="17"/>
      <c r="B1276" s="70" t="s">
        <v>13</v>
      </c>
      <c r="C1276" s="70" t="s">
        <v>33</v>
      </c>
      <c r="D1276" s="74" t="s">
        <v>1231</v>
      </c>
      <c r="E1276" s="74" t="s">
        <v>1238</v>
      </c>
      <c r="F1276" s="75">
        <v>166.95</v>
      </c>
      <c r="G1276" s="76">
        <v>0.2</v>
      </c>
      <c r="H1276" s="104">
        <f t="shared" si="58"/>
        <v>33.39</v>
      </c>
    </row>
    <row r="1277" spans="1:8" ht="16.5" thickBot="1">
      <c r="A1277" s="98"/>
      <c r="B1277" s="123" t="s">
        <v>13</v>
      </c>
      <c r="C1277" s="123" t="s">
        <v>33</v>
      </c>
      <c r="D1277" s="127" t="s">
        <v>1239</v>
      </c>
      <c r="E1277" s="127" t="s">
        <v>1240</v>
      </c>
      <c r="F1277" s="128">
        <v>122.85</v>
      </c>
      <c r="G1277" s="129">
        <v>0.2</v>
      </c>
      <c r="H1277" s="103">
        <f t="shared" si="58"/>
        <v>24.57</v>
      </c>
    </row>
    <row r="1278" spans="7:8" ht="15.75">
      <c r="G1278" s="85" t="s">
        <v>1296</v>
      </c>
      <c r="H1278" s="86">
        <f>SUM(H1266:H1277)</f>
        <v>533.6099999999999</v>
      </c>
    </row>
    <row r="1279" ht="16.5" thickBot="1"/>
    <row r="1280" spans="1:8" ht="15.75">
      <c r="A1280" s="160" t="s">
        <v>178</v>
      </c>
      <c r="B1280" s="135" t="s">
        <v>13</v>
      </c>
      <c r="C1280" s="135" t="s">
        <v>163</v>
      </c>
      <c r="D1280" s="175" t="s">
        <v>1265</v>
      </c>
      <c r="E1280" s="168" t="s">
        <v>1268</v>
      </c>
      <c r="F1280" s="164">
        <v>220.5</v>
      </c>
      <c r="G1280" s="164">
        <v>0.2</v>
      </c>
      <c r="H1280" s="97">
        <f>F1280*G1280</f>
        <v>44.1</v>
      </c>
    </row>
    <row r="1281" spans="1:8" ht="15.75">
      <c r="A1281" s="17"/>
      <c r="B1281" s="49" t="s">
        <v>13</v>
      </c>
      <c r="C1281" s="49" t="s">
        <v>163</v>
      </c>
      <c r="D1281" s="67" t="s">
        <v>1265</v>
      </c>
      <c r="E1281" s="68" t="s">
        <v>1269</v>
      </c>
      <c r="F1281" s="69">
        <v>220.5</v>
      </c>
      <c r="G1281" s="69">
        <v>0.2</v>
      </c>
      <c r="H1281" s="104">
        <f>F1281*G1281</f>
        <v>44.1</v>
      </c>
    </row>
    <row r="1282" spans="1:8" ht="15.75">
      <c r="A1282" s="17"/>
      <c r="B1282" s="49" t="s">
        <v>13</v>
      </c>
      <c r="C1282" s="49" t="s">
        <v>163</v>
      </c>
      <c r="D1282" s="67" t="s">
        <v>1265</v>
      </c>
      <c r="E1282" s="68" t="s">
        <v>1270</v>
      </c>
      <c r="F1282" s="69">
        <v>220.5</v>
      </c>
      <c r="G1282" s="69">
        <v>0.2</v>
      </c>
      <c r="H1282" s="104">
        <f>F1282*G1282</f>
        <v>44.1</v>
      </c>
    </row>
    <row r="1283" spans="1:8" ht="15.75">
      <c r="A1283" s="17"/>
      <c r="B1283" s="49" t="s">
        <v>13</v>
      </c>
      <c r="C1283" s="49" t="s">
        <v>163</v>
      </c>
      <c r="D1283" s="67" t="s">
        <v>1265</v>
      </c>
      <c r="E1283" s="68" t="s">
        <v>1271</v>
      </c>
      <c r="F1283" s="69">
        <v>220.5</v>
      </c>
      <c r="G1283" s="69">
        <v>0.2</v>
      </c>
      <c r="H1283" s="104">
        <f>F1283*G1283</f>
        <v>44.1</v>
      </c>
    </row>
    <row r="1284" spans="1:8" ht="16.5" thickBot="1">
      <c r="A1284" s="98"/>
      <c r="B1284" s="105" t="s">
        <v>13</v>
      </c>
      <c r="C1284" s="105" t="s">
        <v>163</v>
      </c>
      <c r="D1284" s="106" t="s">
        <v>1265</v>
      </c>
      <c r="E1284" s="107" t="s">
        <v>1290</v>
      </c>
      <c r="F1284" s="108">
        <v>220.5</v>
      </c>
      <c r="G1284" s="108">
        <v>0.4</v>
      </c>
      <c r="H1284" s="103">
        <f>F1284*G1284</f>
        <v>88.2</v>
      </c>
    </row>
    <row r="1285" spans="7:8" ht="15.75">
      <c r="G1285" s="85" t="s">
        <v>1296</v>
      </c>
      <c r="H1285" s="86">
        <f>SUM(H1280:H1284)</f>
        <v>264.6</v>
      </c>
    </row>
    <row r="1286" ht="16.5" thickBot="1"/>
    <row r="1287" spans="1:8" ht="15.75">
      <c r="A1287" s="160" t="s">
        <v>1291</v>
      </c>
      <c r="B1287" s="135" t="s">
        <v>13</v>
      </c>
      <c r="C1287" s="135" t="s">
        <v>163</v>
      </c>
      <c r="D1287" s="161" t="s">
        <v>1242</v>
      </c>
      <c r="E1287" s="168" t="s">
        <v>1288</v>
      </c>
      <c r="F1287" s="163">
        <v>154.35</v>
      </c>
      <c r="G1287" s="164">
        <v>0.1</v>
      </c>
      <c r="H1287" s="97">
        <f aca="true" t="shared" si="59" ref="H1287:H1292">F1287*G1287</f>
        <v>15.435</v>
      </c>
    </row>
    <row r="1288" spans="1:8" ht="15.75">
      <c r="A1288" s="17"/>
      <c r="B1288" s="49" t="s">
        <v>13</v>
      </c>
      <c r="C1288" s="49" t="s">
        <v>163</v>
      </c>
      <c r="D1288" s="77" t="s">
        <v>1242</v>
      </c>
      <c r="E1288" s="68" t="s">
        <v>1259</v>
      </c>
      <c r="F1288" s="78">
        <v>154.35</v>
      </c>
      <c r="G1288" s="69">
        <v>0.1</v>
      </c>
      <c r="H1288" s="104">
        <f t="shared" si="59"/>
        <v>15.435</v>
      </c>
    </row>
    <row r="1289" spans="1:8" ht="15.75">
      <c r="A1289" s="17"/>
      <c r="B1289" s="49" t="s">
        <v>13</v>
      </c>
      <c r="C1289" s="49" t="s">
        <v>163</v>
      </c>
      <c r="D1289" s="77" t="s">
        <v>1242</v>
      </c>
      <c r="E1289" s="68" t="s">
        <v>1280</v>
      </c>
      <c r="F1289" s="78">
        <v>154.35</v>
      </c>
      <c r="G1289" s="69">
        <v>0.1</v>
      </c>
      <c r="H1289" s="104">
        <f t="shared" si="59"/>
        <v>15.435</v>
      </c>
    </row>
    <row r="1290" spans="1:8" ht="15.75">
      <c r="A1290" s="17"/>
      <c r="B1290" s="49" t="s">
        <v>13</v>
      </c>
      <c r="C1290" s="49" t="s">
        <v>163</v>
      </c>
      <c r="D1290" s="67" t="s">
        <v>1226</v>
      </c>
      <c r="E1290" s="68" t="s">
        <v>1229</v>
      </c>
      <c r="F1290" s="69">
        <v>198.45</v>
      </c>
      <c r="G1290" s="69">
        <v>0.2</v>
      </c>
      <c r="H1290" s="104">
        <f t="shared" si="59"/>
        <v>39.69</v>
      </c>
    </row>
    <row r="1291" spans="1:8" ht="15.75">
      <c r="A1291" s="17"/>
      <c r="B1291" s="49" t="s">
        <v>13</v>
      </c>
      <c r="C1291" s="49" t="s">
        <v>163</v>
      </c>
      <c r="D1291" s="67" t="s">
        <v>1265</v>
      </c>
      <c r="E1291" s="68" t="s">
        <v>1290</v>
      </c>
      <c r="F1291" s="69">
        <v>220.5</v>
      </c>
      <c r="G1291" s="69">
        <v>0.1</v>
      </c>
      <c r="H1291" s="104">
        <f t="shared" si="59"/>
        <v>22.05</v>
      </c>
    </row>
    <row r="1292" spans="1:8" ht="16.5" thickBot="1">
      <c r="A1292" s="98"/>
      <c r="B1292" s="123" t="s">
        <v>13</v>
      </c>
      <c r="C1292" s="123" t="s">
        <v>33</v>
      </c>
      <c r="D1292" s="127" t="s">
        <v>1239</v>
      </c>
      <c r="E1292" s="127" t="s">
        <v>1241</v>
      </c>
      <c r="F1292" s="128">
        <v>122.85</v>
      </c>
      <c r="G1292" s="129">
        <v>0.2</v>
      </c>
      <c r="H1292" s="103">
        <f t="shared" si="59"/>
        <v>24.57</v>
      </c>
    </row>
    <row r="1293" spans="7:8" ht="15.75">
      <c r="G1293" s="85" t="s">
        <v>1296</v>
      </c>
      <c r="H1293" s="86">
        <f>SUM(H1287:H1292)</f>
        <v>132.615</v>
      </c>
    </row>
    <row r="1294" ht="16.5" thickBot="1"/>
    <row r="1295" spans="1:8" ht="15.75">
      <c r="A1295" s="160" t="s">
        <v>159</v>
      </c>
      <c r="B1295" s="135" t="s">
        <v>13</v>
      </c>
      <c r="C1295" s="135" t="s">
        <v>163</v>
      </c>
      <c r="D1295" s="161" t="s">
        <v>1242</v>
      </c>
      <c r="E1295" s="168" t="s">
        <v>1244</v>
      </c>
      <c r="F1295" s="163">
        <v>154.35</v>
      </c>
      <c r="G1295" s="164">
        <v>0.2</v>
      </c>
      <c r="H1295" s="97">
        <f aca="true" t="shared" si="60" ref="H1295:H1305">F1295*G1295</f>
        <v>30.87</v>
      </c>
    </row>
    <row r="1296" spans="1:8" ht="15.75">
      <c r="A1296" s="17"/>
      <c r="B1296" s="49" t="s">
        <v>13</v>
      </c>
      <c r="C1296" s="49" t="s">
        <v>163</v>
      </c>
      <c r="D1296" s="77" t="s">
        <v>1242</v>
      </c>
      <c r="E1296" s="68" t="s">
        <v>1245</v>
      </c>
      <c r="F1296" s="78">
        <v>154.35</v>
      </c>
      <c r="G1296" s="69">
        <v>0.2</v>
      </c>
      <c r="H1296" s="104">
        <f t="shared" si="60"/>
        <v>30.87</v>
      </c>
    </row>
    <row r="1297" spans="1:8" ht="15.75">
      <c r="A1297" s="17"/>
      <c r="B1297" s="49" t="s">
        <v>13</v>
      </c>
      <c r="C1297" s="49" t="s">
        <v>163</v>
      </c>
      <c r="D1297" s="77" t="s">
        <v>1242</v>
      </c>
      <c r="E1297" s="68" t="s">
        <v>1246</v>
      </c>
      <c r="F1297" s="78">
        <v>154.35</v>
      </c>
      <c r="G1297" s="69">
        <v>0.2</v>
      </c>
      <c r="H1297" s="104">
        <f t="shared" si="60"/>
        <v>30.87</v>
      </c>
    </row>
    <row r="1298" spans="1:8" ht="15.75">
      <c r="A1298" s="17"/>
      <c r="B1298" s="49" t="s">
        <v>13</v>
      </c>
      <c r="C1298" s="49" t="s">
        <v>163</v>
      </c>
      <c r="D1298" s="77" t="s">
        <v>1242</v>
      </c>
      <c r="E1298" s="68" t="s">
        <v>1276</v>
      </c>
      <c r="F1298" s="78">
        <v>154.35</v>
      </c>
      <c r="G1298" s="69">
        <v>0.2</v>
      </c>
      <c r="H1298" s="104">
        <f t="shared" si="60"/>
        <v>30.87</v>
      </c>
    </row>
    <row r="1299" spans="1:8" ht="15.75">
      <c r="A1299" s="17"/>
      <c r="B1299" s="49" t="s">
        <v>13</v>
      </c>
      <c r="C1299" s="49" t="s">
        <v>163</v>
      </c>
      <c r="D1299" s="77" t="s">
        <v>1242</v>
      </c>
      <c r="E1299" s="68" t="s">
        <v>1255</v>
      </c>
      <c r="F1299" s="78">
        <v>154.35</v>
      </c>
      <c r="G1299" s="69">
        <v>0.2</v>
      </c>
      <c r="H1299" s="104">
        <f t="shared" si="60"/>
        <v>30.87</v>
      </c>
    </row>
    <row r="1300" spans="1:8" ht="15.75">
      <c r="A1300" s="17"/>
      <c r="B1300" s="49" t="s">
        <v>13</v>
      </c>
      <c r="C1300" s="49" t="s">
        <v>163</v>
      </c>
      <c r="D1300" s="77" t="s">
        <v>1242</v>
      </c>
      <c r="E1300" s="68" t="s">
        <v>1257</v>
      </c>
      <c r="F1300" s="78">
        <v>154.35</v>
      </c>
      <c r="G1300" s="69">
        <v>0.2</v>
      </c>
      <c r="H1300" s="104">
        <f t="shared" si="60"/>
        <v>30.87</v>
      </c>
    </row>
    <row r="1301" spans="1:8" ht="15.75">
      <c r="A1301" s="17"/>
      <c r="B1301" s="49" t="s">
        <v>13</v>
      </c>
      <c r="C1301" s="49" t="s">
        <v>163</v>
      </c>
      <c r="D1301" s="77" t="s">
        <v>1242</v>
      </c>
      <c r="E1301" s="68" t="s">
        <v>1259</v>
      </c>
      <c r="F1301" s="78">
        <v>154.35</v>
      </c>
      <c r="G1301" s="69">
        <v>0.1</v>
      </c>
      <c r="H1301" s="104">
        <f t="shared" si="60"/>
        <v>15.435</v>
      </c>
    </row>
    <row r="1302" spans="1:8" ht="15.75">
      <c r="A1302" s="17"/>
      <c r="B1302" s="49" t="s">
        <v>13</v>
      </c>
      <c r="C1302" s="49" t="s">
        <v>163</v>
      </c>
      <c r="D1302" s="77" t="s">
        <v>1242</v>
      </c>
      <c r="E1302" s="68" t="s">
        <v>1260</v>
      </c>
      <c r="F1302" s="78">
        <v>154.35</v>
      </c>
      <c r="G1302" s="69">
        <v>0.1</v>
      </c>
      <c r="H1302" s="104">
        <f t="shared" si="60"/>
        <v>15.435</v>
      </c>
    </row>
    <row r="1303" spans="1:8" ht="15.75">
      <c r="A1303" s="17"/>
      <c r="B1303" s="49" t="s">
        <v>13</v>
      </c>
      <c r="C1303" s="49" t="s">
        <v>163</v>
      </c>
      <c r="D1303" s="67" t="s">
        <v>1226</v>
      </c>
      <c r="E1303" s="68" t="s">
        <v>1228</v>
      </c>
      <c r="F1303" s="69">
        <v>198.45</v>
      </c>
      <c r="G1303" s="69">
        <v>0.2</v>
      </c>
      <c r="H1303" s="104">
        <f t="shared" si="60"/>
        <v>39.69</v>
      </c>
    </row>
    <row r="1304" spans="1:8" ht="15.75">
      <c r="A1304" s="17"/>
      <c r="B1304" s="49" t="s">
        <v>13</v>
      </c>
      <c r="C1304" s="49" t="s">
        <v>163</v>
      </c>
      <c r="D1304" s="67" t="s">
        <v>1226</v>
      </c>
      <c r="E1304" s="68" t="s">
        <v>1229</v>
      </c>
      <c r="F1304" s="69">
        <v>198.45</v>
      </c>
      <c r="G1304" s="69">
        <v>0.2</v>
      </c>
      <c r="H1304" s="104">
        <f t="shared" si="60"/>
        <v>39.69</v>
      </c>
    </row>
    <row r="1305" spans="1:8" ht="16.5" thickBot="1">
      <c r="A1305" s="98"/>
      <c r="B1305" s="105" t="s">
        <v>13</v>
      </c>
      <c r="C1305" s="105" t="s">
        <v>163</v>
      </c>
      <c r="D1305" s="106" t="s">
        <v>1265</v>
      </c>
      <c r="E1305" s="107" t="s">
        <v>1267</v>
      </c>
      <c r="F1305" s="108">
        <v>220.5</v>
      </c>
      <c r="G1305" s="108">
        <v>0.2</v>
      </c>
      <c r="H1305" s="103">
        <f t="shared" si="60"/>
        <v>44.1</v>
      </c>
    </row>
    <row r="1306" spans="7:8" ht="15.75">
      <c r="G1306" s="85" t="s">
        <v>1296</v>
      </c>
      <c r="H1306" s="86">
        <f>SUM(H1295:H1305)</f>
        <v>339.57000000000005</v>
      </c>
    </row>
    <row r="1310" spans="1:8" ht="15.75">
      <c r="A1310" s="84" t="s">
        <v>1292</v>
      </c>
      <c r="B1310" s="49" t="s">
        <v>13</v>
      </c>
      <c r="C1310" s="49" t="s">
        <v>163</v>
      </c>
      <c r="D1310" s="67" t="s">
        <v>1253</v>
      </c>
      <c r="E1310" s="68" t="s">
        <v>1263</v>
      </c>
      <c r="F1310" s="69">
        <v>189</v>
      </c>
      <c r="G1310" s="69">
        <v>0.1</v>
      </c>
      <c r="H1310" s="10">
        <f aca="true" t="shared" si="61" ref="H1310:H1332">F1310*G1310</f>
        <v>18.900000000000002</v>
      </c>
    </row>
    <row r="1311" spans="1:8" ht="15.75">
      <c r="A1311" s="84" t="s">
        <v>1293</v>
      </c>
      <c r="B1311" s="49" t="s">
        <v>13</v>
      </c>
      <c r="C1311" s="49" t="s">
        <v>163</v>
      </c>
      <c r="D1311" s="67" t="s">
        <v>1253</v>
      </c>
      <c r="E1311" s="68" t="s">
        <v>1261</v>
      </c>
      <c r="F1311" s="69">
        <v>189</v>
      </c>
      <c r="G1311" s="69">
        <v>0.1</v>
      </c>
      <c r="H1311" s="10">
        <f t="shared" si="61"/>
        <v>18.900000000000002</v>
      </c>
    </row>
    <row r="1312" spans="1:8" ht="15.75">
      <c r="A1312" s="81" t="s">
        <v>1294</v>
      </c>
      <c r="B1312" s="49" t="s">
        <v>13</v>
      </c>
      <c r="C1312" s="49" t="s">
        <v>163</v>
      </c>
      <c r="D1312" s="77" t="s">
        <v>1274</v>
      </c>
      <c r="E1312" s="79" t="s">
        <v>1275</v>
      </c>
      <c r="F1312" s="78">
        <v>185.85</v>
      </c>
      <c r="G1312" s="69">
        <v>0.2</v>
      </c>
      <c r="H1312" s="10">
        <f t="shared" si="61"/>
        <v>37.17</v>
      </c>
    </row>
    <row r="1313" spans="1:8" ht="15.75">
      <c r="A1313" s="81" t="s">
        <v>1294</v>
      </c>
      <c r="B1313" s="49" t="s">
        <v>13</v>
      </c>
      <c r="C1313" s="49" t="s">
        <v>163</v>
      </c>
      <c r="D1313" s="77" t="s">
        <v>1242</v>
      </c>
      <c r="E1313" s="68" t="s">
        <v>1276</v>
      </c>
      <c r="F1313" s="78">
        <v>154.35</v>
      </c>
      <c r="G1313" s="69">
        <v>0.5</v>
      </c>
      <c r="H1313" s="10">
        <f t="shared" si="61"/>
        <v>77.175</v>
      </c>
    </row>
    <row r="1314" spans="1:8" ht="15.75">
      <c r="A1314" s="81" t="s">
        <v>1294</v>
      </c>
      <c r="B1314" s="49" t="s">
        <v>13</v>
      </c>
      <c r="C1314" s="49" t="s">
        <v>163</v>
      </c>
      <c r="D1314" s="77" t="s">
        <v>1242</v>
      </c>
      <c r="E1314" s="68" t="s">
        <v>1257</v>
      </c>
      <c r="F1314" s="78">
        <v>154.35</v>
      </c>
      <c r="G1314" s="69">
        <v>0.5</v>
      </c>
      <c r="H1314" s="10">
        <f t="shared" si="61"/>
        <v>77.175</v>
      </c>
    </row>
    <row r="1315" spans="1:8" ht="15.75">
      <c r="A1315" s="81" t="s">
        <v>1294</v>
      </c>
      <c r="B1315" s="49" t="s">
        <v>13</v>
      </c>
      <c r="C1315" s="49" t="s">
        <v>163</v>
      </c>
      <c r="D1315" s="77" t="s">
        <v>1242</v>
      </c>
      <c r="E1315" s="68" t="s">
        <v>1288</v>
      </c>
      <c r="F1315" s="78">
        <v>154.35</v>
      </c>
      <c r="G1315" s="69">
        <v>0.4</v>
      </c>
      <c r="H1315" s="10">
        <f t="shared" si="61"/>
        <v>61.74</v>
      </c>
    </row>
    <row r="1316" spans="1:8" ht="15.75">
      <c r="A1316" s="81" t="s">
        <v>1294</v>
      </c>
      <c r="B1316" s="49" t="s">
        <v>13</v>
      </c>
      <c r="C1316" s="49" t="s">
        <v>163</v>
      </c>
      <c r="D1316" s="77" t="s">
        <v>1242</v>
      </c>
      <c r="E1316" s="68" t="s">
        <v>1272</v>
      </c>
      <c r="F1316" s="78">
        <v>154.35</v>
      </c>
      <c r="G1316" s="69">
        <v>0.5</v>
      </c>
      <c r="H1316" s="10">
        <f t="shared" si="61"/>
        <v>77.175</v>
      </c>
    </row>
    <row r="1317" spans="1:8" ht="15.75">
      <c r="A1317" s="81" t="s">
        <v>1294</v>
      </c>
      <c r="B1317" s="49" t="s">
        <v>13</v>
      </c>
      <c r="C1317" s="49" t="s">
        <v>163</v>
      </c>
      <c r="D1317" s="77" t="s">
        <v>1242</v>
      </c>
      <c r="E1317" s="68" t="s">
        <v>1259</v>
      </c>
      <c r="F1317" s="78">
        <v>154.35</v>
      </c>
      <c r="G1317" s="69">
        <v>0.2</v>
      </c>
      <c r="H1317" s="10">
        <f t="shared" si="61"/>
        <v>30.87</v>
      </c>
    </row>
    <row r="1318" spans="1:8" ht="15.75">
      <c r="A1318" s="81" t="s">
        <v>1294</v>
      </c>
      <c r="B1318" s="49" t="s">
        <v>13</v>
      </c>
      <c r="C1318" s="49" t="s">
        <v>163</v>
      </c>
      <c r="D1318" s="77" t="s">
        <v>1242</v>
      </c>
      <c r="E1318" s="68" t="s">
        <v>1280</v>
      </c>
      <c r="F1318" s="78">
        <v>154.35</v>
      </c>
      <c r="G1318" s="69">
        <v>0.3</v>
      </c>
      <c r="H1318" s="10">
        <f t="shared" si="61"/>
        <v>46.305</v>
      </c>
    </row>
    <row r="1319" spans="1:8" ht="15.75">
      <c r="A1319" s="81" t="s">
        <v>1294</v>
      </c>
      <c r="B1319" s="49" t="s">
        <v>13</v>
      </c>
      <c r="C1319" s="49" t="s">
        <v>163</v>
      </c>
      <c r="D1319" s="77" t="s">
        <v>1242</v>
      </c>
      <c r="E1319" s="68" t="s">
        <v>1260</v>
      </c>
      <c r="F1319" s="78">
        <v>154.35</v>
      </c>
      <c r="G1319" s="69">
        <v>0.4</v>
      </c>
      <c r="H1319" s="10">
        <f t="shared" si="61"/>
        <v>61.74</v>
      </c>
    </row>
    <row r="1320" spans="1:8" ht="15.75">
      <c r="A1320" s="81" t="s">
        <v>1294</v>
      </c>
      <c r="B1320" s="49" t="s">
        <v>13</v>
      </c>
      <c r="C1320" s="49" t="s">
        <v>163</v>
      </c>
      <c r="D1320" s="77" t="s">
        <v>1242</v>
      </c>
      <c r="E1320" s="68" t="s">
        <v>1247</v>
      </c>
      <c r="F1320" s="78">
        <v>154.35</v>
      </c>
      <c r="G1320" s="69">
        <v>0.5</v>
      </c>
      <c r="H1320" s="10">
        <f t="shared" si="61"/>
        <v>77.175</v>
      </c>
    </row>
    <row r="1321" spans="1:8" ht="15.75">
      <c r="A1321" s="81" t="s">
        <v>1294</v>
      </c>
      <c r="B1321" s="49" t="s">
        <v>13</v>
      </c>
      <c r="C1321" s="49" t="s">
        <v>163</v>
      </c>
      <c r="D1321" s="77" t="s">
        <v>1242</v>
      </c>
      <c r="E1321" s="68" t="s">
        <v>1283</v>
      </c>
      <c r="F1321" s="78">
        <v>154.35</v>
      </c>
      <c r="G1321" s="69">
        <v>0.4</v>
      </c>
      <c r="H1321" s="10">
        <f t="shared" si="61"/>
        <v>61.74</v>
      </c>
    </row>
    <row r="1322" spans="1:8" ht="15.75">
      <c r="A1322" s="81" t="s">
        <v>1294</v>
      </c>
      <c r="B1322" s="49" t="s">
        <v>13</v>
      </c>
      <c r="C1322" s="49" t="s">
        <v>163</v>
      </c>
      <c r="D1322" s="77" t="s">
        <v>1242</v>
      </c>
      <c r="E1322" s="68" t="s">
        <v>1286</v>
      </c>
      <c r="F1322" s="78">
        <v>154.35</v>
      </c>
      <c r="G1322" s="69">
        <v>0.2</v>
      </c>
      <c r="H1322" s="10">
        <f t="shared" si="61"/>
        <v>30.87</v>
      </c>
    </row>
    <row r="1323" spans="1:8" ht="15.75">
      <c r="A1323" s="81" t="s">
        <v>1294</v>
      </c>
      <c r="B1323" s="49" t="s">
        <v>13</v>
      </c>
      <c r="C1323" s="49" t="s">
        <v>163</v>
      </c>
      <c r="D1323" s="77" t="s">
        <v>1242</v>
      </c>
      <c r="E1323" s="68" t="s">
        <v>1248</v>
      </c>
      <c r="F1323" s="78">
        <v>154.35</v>
      </c>
      <c r="G1323" s="69">
        <v>0.5</v>
      </c>
      <c r="H1323" s="10">
        <f t="shared" si="61"/>
        <v>77.175</v>
      </c>
    </row>
    <row r="1324" spans="1:8" ht="15.75">
      <c r="A1324" s="81" t="s">
        <v>1294</v>
      </c>
      <c r="B1324" s="49" t="s">
        <v>13</v>
      </c>
      <c r="C1324" s="49" t="s">
        <v>163</v>
      </c>
      <c r="D1324" s="67" t="s">
        <v>1226</v>
      </c>
      <c r="E1324" s="68" t="s">
        <v>1227</v>
      </c>
      <c r="F1324" s="69">
        <v>198.45</v>
      </c>
      <c r="G1324" s="69">
        <v>0.4</v>
      </c>
      <c r="H1324" s="10">
        <f t="shared" si="61"/>
        <v>79.38</v>
      </c>
    </row>
    <row r="1325" spans="1:8" ht="15.75">
      <c r="A1325" s="84" t="s">
        <v>1294</v>
      </c>
      <c r="B1325" s="49" t="s">
        <v>13</v>
      </c>
      <c r="C1325" s="49" t="s">
        <v>163</v>
      </c>
      <c r="D1325" s="67" t="s">
        <v>1253</v>
      </c>
      <c r="E1325" s="68" t="s">
        <v>1262</v>
      </c>
      <c r="F1325" s="69">
        <v>189</v>
      </c>
      <c r="G1325" s="69">
        <v>0.4</v>
      </c>
      <c r="H1325" s="10">
        <f t="shared" si="61"/>
        <v>75.60000000000001</v>
      </c>
    </row>
    <row r="1326" spans="1:8" ht="15.75">
      <c r="A1326" s="84" t="s">
        <v>1294</v>
      </c>
      <c r="B1326" s="49" t="s">
        <v>13</v>
      </c>
      <c r="C1326" s="49" t="s">
        <v>163</v>
      </c>
      <c r="D1326" s="67" t="s">
        <v>1265</v>
      </c>
      <c r="E1326" s="68" t="s">
        <v>1266</v>
      </c>
      <c r="F1326" s="69">
        <v>220.5</v>
      </c>
      <c r="G1326" s="69">
        <v>0.5</v>
      </c>
      <c r="H1326" s="10">
        <f t="shared" si="61"/>
        <v>110.25</v>
      </c>
    </row>
    <row r="1327" spans="1:8" ht="15.75">
      <c r="A1327" s="84" t="s">
        <v>1294</v>
      </c>
      <c r="B1327" s="49" t="s">
        <v>13</v>
      </c>
      <c r="C1327" s="49" t="s">
        <v>163</v>
      </c>
      <c r="D1327" s="67" t="s">
        <v>1265</v>
      </c>
      <c r="E1327" s="68" t="s">
        <v>1268</v>
      </c>
      <c r="F1327" s="69">
        <v>220.5</v>
      </c>
      <c r="G1327" s="69">
        <v>0.2</v>
      </c>
      <c r="H1327" s="10">
        <f t="shared" si="61"/>
        <v>44.1</v>
      </c>
    </row>
    <row r="1328" spans="1:8" ht="15.75">
      <c r="A1328" s="84" t="s">
        <v>1294</v>
      </c>
      <c r="B1328" s="49" t="s">
        <v>13</v>
      </c>
      <c r="C1328" s="49" t="s">
        <v>163</v>
      </c>
      <c r="D1328" s="67" t="s">
        <v>1265</v>
      </c>
      <c r="E1328" s="68" t="s">
        <v>1269</v>
      </c>
      <c r="F1328" s="69">
        <v>220.5</v>
      </c>
      <c r="G1328" s="69">
        <v>0.5</v>
      </c>
      <c r="H1328" s="10">
        <f t="shared" si="61"/>
        <v>110.25</v>
      </c>
    </row>
    <row r="1329" spans="1:8" ht="15.75">
      <c r="A1329" s="84" t="s">
        <v>1294</v>
      </c>
      <c r="B1329" s="49" t="s">
        <v>13</v>
      </c>
      <c r="C1329" s="49" t="s">
        <v>163</v>
      </c>
      <c r="D1329" s="67" t="s">
        <v>1265</v>
      </c>
      <c r="E1329" s="68" t="s">
        <v>1270</v>
      </c>
      <c r="F1329" s="69">
        <v>220.5</v>
      </c>
      <c r="G1329" s="69">
        <v>0.3</v>
      </c>
      <c r="H1329" s="10">
        <f t="shared" si="61"/>
        <v>66.14999999999999</v>
      </c>
    </row>
    <row r="1330" spans="1:8" ht="15.75">
      <c r="A1330" s="84" t="s">
        <v>1294</v>
      </c>
      <c r="B1330" s="49" t="s">
        <v>13</v>
      </c>
      <c r="C1330" s="49" t="s">
        <v>163</v>
      </c>
      <c r="D1330" s="67" t="s">
        <v>1265</v>
      </c>
      <c r="E1330" s="68" t="s">
        <v>1271</v>
      </c>
      <c r="F1330" s="69">
        <v>220.5</v>
      </c>
      <c r="G1330" s="69">
        <v>0.3</v>
      </c>
      <c r="H1330" s="10">
        <f t="shared" si="61"/>
        <v>66.14999999999999</v>
      </c>
    </row>
    <row r="1331" spans="1:8" ht="15.75">
      <c r="A1331" s="84" t="s">
        <v>1294</v>
      </c>
      <c r="B1331" s="49" t="s">
        <v>13</v>
      </c>
      <c r="C1331" s="49" t="s">
        <v>163</v>
      </c>
      <c r="D1331" s="67" t="s">
        <v>1265</v>
      </c>
      <c r="E1331" s="68" t="s">
        <v>1290</v>
      </c>
      <c r="F1331" s="69">
        <v>220.5</v>
      </c>
      <c r="G1331" s="69">
        <v>0.5</v>
      </c>
      <c r="H1331" s="10">
        <f t="shared" si="61"/>
        <v>110.25</v>
      </c>
    </row>
    <row r="1332" spans="1:8" ht="15.75">
      <c r="A1332" s="84" t="s">
        <v>1294</v>
      </c>
      <c r="B1332" s="49" t="s">
        <v>13</v>
      </c>
      <c r="C1332" s="49" t="s">
        <v>163</v>
      </c>
      <c r="D1332" s="67" t="s">
        <v>1265</v>
      </c>
      <c r="E1332" s="68" t="s">
        <v>1279</v>
      </c>
      <c r="F1332" s="69">
        <v>220.5</v>
      </c>
      <c r="G1332" s="69">
        <v>0.2</v>
      </c>
      <c r="H1332" s="10">
        <f t="shared" si="61"/>
        <v>44.1</v>
      </c>
    </row>
    <row r="1334" spans="1:8" ht="15.75">
      <c r="A1334" s="15" t="s">
        <v>1297</v>
      </c>
      <c r="B1334" s="176" t="s">
        <v>1298</v>
      </c>
      <c r="C1334" s="176" t="s">
        <v>1299</v>
      </c>
      <c r="D1334" s="177" t="s">
        <v>1300</v>
      </c>
      <c r="E1334" s="177" t="s">
        <v>60</v>
      </c>
      <c r="F1334" s="178">
        <v>129.15</v>
      </c>
      <c r="G1334" s="179">
        <v>0.4</v>
      </c>
      <c r="H1334" s="10">
        <f>F1334*G1334</f>
        <v>51.660000000000004</v>
      </c>
    </row>
    <row r="1335" spans="2:8" ht="15.75">
      <c r="B1335" s="180"/>
      <c r="C1335" s="180"/>
      <c r="D1335" s="181"/>
      <c r="E1335" s="181"/>
      <c r="H1335" s="46"/>
    </row>
    <row r="1336" spans="1:8" ht="15.75">
      <c r="A1336" s="15" t="s">
        <v>1301</v>
      </c>
      <c r="B1336" s="176" t="s">
        <v>73</v>
      </c>
      <c r="C1336" s="176" t="s">
        <v>182</v>
      </c>
      <c r="D1336" s="182" t="s">
        <v>1302</v>
      </c>
      <c r="E1336" s="182" t="s">
        <v>74</v>
      </c>
      <c r="F1336" s="73">
        <v>46</v>
      </c>
      <c r="G1336" s="183">
        <v>25</v>
      </c>
      <c r="H1336" s="184">
        <f>F1336*G1336*1.048</f>
        <v>1205.2</v>
      </c>
    </row>
  </sheetData>
  <sheetProtection/>
  <hyperlinks>
    <hyperlink ref="C945" r:id="rId1" display="http://www.fabrics.ru/gtree.php?GammaClientID=&amp;m=5191321752"/>
    <hyperlink ref="A1118" r:id="rId2" display="Fekl@"/>
  </hyperlinks>
  <printOptions/>
  <pageMargins left="0.75" right="0.75" top="1" bottom="1" header="0.5" footer="0.5"/>
  <pageSetup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67"/>
  <sheetViews>
    <sheetView zoomScale="70" zoomScaleNormal="70" zoomScalePageLayoutView="0" workbookViewId="0" topLeftCell="A1">
      <selection activeCell="G86" sqref="G86"/>
    </sheetView>
  </sheetViews>
  <sheetFormatPr defaultColWidth="9.00390625" defaultRowHeight="12.75"/>
  <cols>
    <col min="1" max="1" width="17.75390625" style="16" customWidth="1"/>
  </cols>
  <sheetData>
    <row r="1" ht="15.75">
      <c r="A1" s="15" t="s">
        <v>162</v>
      </c>
    </row>
    <row r="2" ht="15.75">
      <c r="A2" s="16" t="s">
        <v>107</v>
      </c>
    </row>
    <row r="3" ht="15.75">
      <c r="A3" s="16" t="s">
        <v>108</v>
      </c>
    </row>
    <row r="4" ht="15.75">
      <c r="A4" s="16" t="s">
        <v>1087</v>
      </c>
    </row>
    <row r="5" ht="15.75">
      <c r="A5" s="16" t="s">
        <v>120</v>
      </c>
    </row>
    <row r="6" ht="15.75">
      <c r="A6" s="16" t="s">
        <v>766</v>
      </c>
    </row>
    <row r="7" ht="15.75">
      <c r="A7" s="12" t="s">
        <v>83</v>
      </c>
    </row>
    <row r="8" ht="15.75">
      <c r="A8" s="16" t="s">
        <v>1028</v>
      </c>
    </row>
    <row r="9" ht="15.75">
      <c r="A9" s="15" t="s">
        <v>110</v>
      </c>
    </row>
    <row r="10" ht="15.75">
      <c r="A10" s="16" t="s">
        <v>167</v>
      </c>
    </row>
    <row r="11" ht="15.75">
      <c r="A11" s="16" t="s">
        <v>20</v>
      </c>
    </row>
    <row r="12" ht="15.75">
      <c r="A12" s="16" t="s">
        <v>198</v>
      </c>
    </row>
    <row r="13" ht="15.75">
      <c r="A13" s="16" t="s">
        <v>1097</v>
      </c>
    </row>
    <row r="14" ht="15.75">
      <c r="A14" s="80" t="s">
        <v>157</v>
      </c>
    </row>
    <row r="15" ht="15.75">
      <c r="A15" s="15" t="s">
        <v>10</v>
      </c>
    </row>
    <row r="16" ht="15.75">
      <c r="A16" s="16" t="s">
        <v>846</v>
      </c>
    </row>
    <row r="17" ht="15.75">
      <c r="A17" s="16" t="s">
        <v>1128</v>
      </c>
    </row>
    <row r="18" ht="15.75">
      <c r="A18" s="81" t="s">
        <v>169</v>
      </c>
    </row>
    <row r="19" ht="15.75">
      <c r="A19" s="16" t="s">
        <v>1277</v>
      </c>
    </row>
    <row r="20" ht="15.75">
      <c r="A20" s="16" t="s">
        <v>240</v>
      </c>
    </row>
    <row r="21" ht="15.75">
      <c r="A21" s="81" t="s">
        <v>1278</v>
      </c>
    </row>
    <row r="22" ht="15.75">
      <c r="A22" s="16" t="s">
        <v>170</v>
      </c>
    </row>
    <row r="23" ht="15.75">
      <c r="A23" s="15" t="s">
        <v>89</v>
      </c>
    </row>
    <row r="24" ht="15.75">
      <c r="A24" s="16" t="s">
        <v>78</v>
      </c>
    </row>
    <row r="25" ht="15.75">
      <c r="A25" s="16" t="s">
        <v>171</v>
      </c>
    </row>
    <row r="26" ht="15.75">
      <c r="A26" s="82" t="s">
        <v>1282</v>
      </c>
    </row>
    <row r="27" ht="15.75">
      <c r="A27" s="81" t="s">
        <v>172</v>
      </c>
    </row>
    <row r="28" ht="15.75">
      <c r="A28" s="15" t="s">
        <v>606</v>
      </c>
    </row>
    <row r="29" ht="15.75">
      <c r="A29" s="15" t="s">
        <v>426</v>
      </c>
    </row>
    <row r="30" ht="15.75">
      <c r="A30" s="16" t="s">
        <v>27</v>
      </c>
    </row>
    <row r="31" ht="15.75">
      <c r="A31" s="81" t="s">
        <v>173</v>
      </c>
    </row>
    <row r="32" ht="15.75">
      <c r="A32" s="16" t="s">
        <v>208</v>
      </c>
    </row>
    <row r="33" ht="15.75">
      <c r="A33" s="81" t="s">
        <v>1122</v>
      </c>
    </row>
    <row r="34" ht="15.75">
      <c r="A34" s="15" t="s">
        <v>497</v>
      </c>
    </row>
    <row r="35" ht="15.75">
      <c r="A35" s="16" t="s">
        <v>1067</v>
      </c>
    </row>
    <row r="36" ht="15.75">
      <c r="A36" s="16" t="s">
        <v>114</v>
      </c>
    </row>
    <row r="37" ht="15.75">
      <c r="A37" s="16" t="s">
        <v>658</v>
      </c>
    </row>
    <row r="38" ht="15.75">
      <c r="A38" s="12" t="s">
        <v>94</v>
      </c>
    </row>
    <row r="39" ht="15.75">
      <c r="A39" s="15" t="s">
        <v>158</v>
      </c>
    </row>
    <row r="40" ht="15.75">
      <c r="A40" s="82" t="s">
        <v>1287</v>
      </c>
    </row>
    <row r="41" ht="15.75">
      <c r="A41" s="16" t="s">
        <v>665</v>
      </c>
    </row>
    <row r="42" ht="15.75">
      <c r="A42" s="15" t="s">
        <v>52</v>
      </c>
    </row>
    <row r="43" ht="15.75">
      <c r="A43" s="16" t="s">
        <v>1146</v>
      </c>
    </row>
    <row r="44" ht="15.75">
      <c r="A44" s="16" t="s">
        <v>63</v>
      </c>
    </row>
    <row r="45" ht="15.75">
      <c r="A45" s="82" t="s">
        <v>174</v>
      </c>
    </row>
    <row r="46" ht="15.75">
      <c r="A46" s="81" t="s">
        <v>131</v>
      </c>
    </row>
    <row r="47" ht="15.75">
      <c r="A47" s="16" t="s">
        <v>216</v>
      </c>
    </row>
    <row r="48" ht="15.75">
      <c r="A48" s="16" t="s">
        <v>95</v>
      </c>
    </row>
    <row r="49" ht="15.75">
      <c r="A49" s="16" t="s">
        <v>781</v>
      </c>
    </row>
    <row r="50" ht="15.75">
      <c r="A50" s="15" t="s">
        <v>401</v>
      </c>
    </row>
    <row r="51" ht="15.75">
      <c r="A51" s="12" t="s">
        <v>282</v>
      </c>
    </row>
    <row r="52" ht="15.75">
      <c r="A52" s="16" t="s">
        <v>671</v>
      </c>
    </row>
    <row r="53" ht="15.75">
      <c r="A53" s="15" t="s">
        <v>548</v>
      </c>
    </row>
    <row r="54" ht="15.75">
      <c r="A54" s="12" t="s">
        <v>348</v>
      </c>
    </row>
    <row r="55" ht="15.75">
      <c r="A55" s="16" t="s">
        <v>156</v>
      </c>
    </row>
    <row r="56" ht="15.75">
      <c r="A56" s="82" t="s">
        <v>126</v>
      </c>
    </row>
    <row r="57" ht="15.75">
      <c r="A57" s="16" t="s">
        <v>772</v>
      </c>
    </row>
    <row r="58" ht="15.75">
      <c r="A58" s="12" t="s">
        <v>42</v>
      </c>
    </row>
    <row r="59" ht="15.75">
      <c r="A59" s="16" t="s">
        <v>222</v>
      </c>
    </row>
    <row r="60" ht="15.75">
      <c r="A60" s="16" t="s">
        <v>1160</v>
      </c>
    </row>
    <row r="61" ht="15.75">
      <c r="A61" s="15" t="s">
        <v>32</v>
      </c>
    </row>
    <row r="62" ht="15.75">
      <c r="A62" s="12" t="s">
        <v>113</v>
      </c>
    </row>
    <row r="63" ht="15.75">
      <c r="A63" s="15" t="s">
        <v>84</v>
      </c>
    </row>
    <row r="64" ht="15.75">
      <c r="A64" s="16" t="s">
        <v>115</v>
      </c>
    </row>
    <row r="65" ht="15.75">
      <c r="A65" s="16" t="s">
        <v>903</v>
      </c>
    </row>
    <row r="66" ht="15.75">
      <c r="A66" s="81" t="s">
        <v>80</v>
      </c>
    </row>
    <row r="67" ht="15.75">
      <c r="A67" s="15" t="s">
        <v>138</v>
      </c>
    </row>
    <row r="68" ht="15.75">
      <c r="A68" s="16" t="s">
        <v>175</v>
      </c>
    </row>
    <row r="69" ht="15.75">
      <c r="A69" s="83" t="s">
        <v>1289</v>
      </c>
    </row>
    <row r="70" ht="15.75">
      <c r="A70" s="16" t="s">
        <v>961</v>
      </c>
    </row>
    <row r="71" ht="15.75">
      <c r="A71" s="12" t="s">
        <v>127</v>
      </c>
    </row>
    <row r="72" ht="15.75">
      <c r="A72" s="16" t="s">
        <v>1</v>
      </c>
    </row>
    <row r="73" ht="15.75">
      <c r="A73" s="16" t="s">
        <v>744</v>
      </c>
    </row>
    <row r="74" ht="15.75">
      <c r="A74" s="16" t="s">
        <v>91</v>
      </c>
    </row>
    <row r="75" ht="15.75">
      <c r="A75" s="16" t="s">
        <v>17</v>
      </c>
    </row>
    <row r="76" ht="15.75">
      <c r="A76" s="81" t="s">
        <v>176</v>
      </c>
    </row>
    <row r="77" ht="15.75">
      <c r="A77" s="16" t="s">
        <v>177</v>
      </c>
    </row>
    <row r="78" ht="15.75">
      <c r="A78" s="84" t="s">
        <v>1292</v>
      </c>
    </row>
    <row r="79" ht="15.75">
      <c r="A79" s="84" t="s">
        <v>1293</v>
      </c>
    </row>
    <row r="80" ht="15.75">
      <c r="A80" s="81" t="s">
        <v>1294</v>
      </c>
    </row>
    <row r="81" ht="15.75">
      <c r="A81" s="16" t="s">
        <v>907</v>
      </c>
    </row>
    <row r="82" ht="15.75">
      <c r="A82" s="81" t="s">
        <v>178</v>
      </c>
    </row>
    <row r="83" ht="15.75">
      <c r="A83" s="81" t="s">
        <v>1291</v>
      </c>
    </row>
    <row r="84" ht="15.75">
      <c r="A84" s="16" t="s">
        <v>908</v>
      </c>
    </row>
    <row r="85" ht="15.75">
      <c r="A85" s="15" t="s">
        <v>19</v>
      </c>
    </row>
    <row r="86" ht="15.75">
      <c r="A86" s="12" t="s">
        <v>272</v>
      </c>
    </row>
    <row r="87" ht="15.75">
      <c r="A87" s="81" t="s">
        <v>159</v>
      </c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  <row r="387" ht="12.75">
      <c r="A387"/>
    </row>
    <row r="388" ht="12.75">
      <c r="A388"/>
    </row>
    <row r="389" ht="12.75">
      <c r="A389"/>
    </row>
    <row r="390" ht="12.75">
      <c r="A390"/>
    </row>
    <row r="391" ht="12.75">
      <c r="A391"/>
    </row>
    <row r="392" ht="12.75">
      <c r="A392"/>
    </row>
    <row r="393" ht="12.75">
      <c r="A393"/>
    </row>
    <row r="394" ht="12.75">
      <c r="A394"/>
    </row>
    <row r="395" ht="12.75">
      <c r="A395"/>
    </row>
    <row r="396" ht="12.75">
      <c r="A396"/>
    </row>
    <row r="397" ht="12.75">
      <c r="A397"/>
    </row>
    <row r="398" ht="12.75">
      <c r="A398"/>
    </row>
    <row r="399" ht="12.75">
      <c r="A399"/>
    </row>
    <row r="400" ht="12.75">
      <c r="A400"/>
    </row>
    <row r="401" ht="12.75">
      <c r="A401"/>
    </row>
    <row r="402" ht="12.75">
      <c r="A402"/>
    </row>
    <row r="403" ht="12.75">
      <c r="A403"/>
    </row>
    <row r="404" ht="12.75">
      <c r="A404"/>
    </row>
    <row r="405" ht="12.75">
      <c r="A405"/>
    </row>
    <row r="406" ht="12.75">
      <c r="A406"/>
    </row>
    <row r="407" ht="12.75">
      <c r="A407"/>
    </row>
    <row r="408" ht="12.75">
      <c r="A408"/>
    </row>
    <row r="409" ht="12.75">
      <c r="A409"/>
    </row>
    <row r="410" ht="12.75">
      <c r="A410"/>
    </row>
    <row r="411" ht="12.75">
      <c r="A411"/>
    </row>
    <row r="412" ht="12.75">
      <c r="A412"/>
    </row>
    <row r="413" ht="12.75">
      <c r="A413"/>
    </row>
    <row r="414" ht="12.75">
      <c r="A414"/>
    </row>
    <row r="415" ht="12.75">
      <c r="A415"/>
    </row>
    <row r="416" ht="12.75">
      <c r="A416"/>
    </row>
    <row r="417" ht="12.75">
      <c r="A417"/>
    </row>
    <row r="418" ht="12.75">
      <c r="A418"/>
    </row>
    <row r="419" ht="12.75">
      <c r="A419"/>
    </row>
    <row r="420" ht="12.75">
      <c r="A420"/>
    </row>
    <row r="421" ht="12.75">
      <c r="A421"/>
    </row>
    <row r="422" ht="12.75">
      <c r="A422"/>
    </row>
    <row r="423" ht="12.75">
      <c r="A423"/>
    </row>
    <row r="424" ht="12.75">
      <c r="A424"/>
    </row>
    <row r="425" ht="12.75">
      <c r="A425"/>
    </row>
    <row r="426" ht="12.75">
      <c r="A426"/>
    </row>
    <row r="427" ht="12.75">
      <c r="A427"/>
    </row>
    <row r="428" ht="12.75">
      <c r="A428"/>
    </row>
    <row r="429" ht="12.75">
      <c r="A429"/>
    </row>
    <row r="430" ht="12.75">
      <c r="A430"/>
    </row>
    <row r="431" ht="12.75">
      <c r="A431"/>
    </row>
    <row r="432" ht="12.75">
      <c r="A432"/>
    </row>
    <row r="433" ht="12.75">
      <c r="A433"/>
    </row>
    <row r="434" ht="12.75">
      <c r="A434"/>
    </row>
    <row r="435" ht="12.75">
      <c r="A435"/>
    </row>
    <row r="436" ht="12.75">
      <c r="A436"/>
    </row>
    <row r="437" ht="12.75">
      <c r="A437"/>
    </row>
    <row r="438" ht="12.75">
      <c r="A438"/>
    </row>
    <row r="439" ht="12.75">
      <c r="A439"/>
    </row>
    <row r="440" ht="12.75">
      <c r="A440"/>
    </row>
    <row r="441" ht="12.75">
      <c r="A441"/>
    </row>
    <row r="442" ht="12.75">
      <c r="A442"/>
    </row>
    <row r="443" ht="12.75">
      <c r="A443"/>
    </row>
    <row r="444" ht="12.75">
      <c r="A444"/>
    </row>
    <row r="445" ht="12.75">
      <c r="A445"/>
    </row>
    <row r="446" ht="12.75">
      <c r="A446"/>
    </row>
    <row r="447" ht="12.75">
      <c r="A447"/>
    </row>
    <row r="448" ht="12.75">
      <c r="A448"/>
    </row>
    <row r="449" ht="12.75">
      <c r="A449"/>
    </row>
    <row r="450" ht="12.75">
      <c r="A450"/>
    </row>
    <row r="451" ht="12.75">
      <c r="A451"/>
    </row>
    <row r="452" ht="12.75">
      <c r="A452"/>
    </row>
    <row r="453" ht="12.75">
      <c r="A453"/>
    </row>
    <row r="454" ht="12.75">
      <c r="A454"/>
    </row>
    <row r="455" ht="12.75">
      <c r="A455"/>
    </row>
    <row r="456" ht="12.75">
      <c r="A456"/>
    </row>
    <row r="457" ht="12.75">
      <c r="A457"/>
    </row>
    <row r="458" ht="12.75">
      <c r="A458"/>
    </row>
    <row r="459" ht="12.75">
      <c r="A459"/>
    </row>
    <row r="460" ht="12.75">
      <c r="A460"/>
    </row>
    <row r="461" ht="12.75">
      <c r="A461"/>
    </row>
    <row r="462" ht="12.75">
      <c r="A462"/>
    </row>
    <row r="463" ht="12.75">
      <c r="A463"/>
    </row>
    <row r="464" ht="12.75">
      <c r="A464"/>
    </row>
    <row r="465" ht="12.75">
      <c r="A465"/>
    </row>
    <row r="466" ht="12.75">
      <c r="A466"/>
    </row>
    <row r="467" ht="12.75">
      <c r="A467"/>
    </row>
    <row r="468" ht="12.75">
      <c r="A468"/>
    </row>
    <row r="469" ht="12.75">
      <c r="A469"/>
    </row>
    <row r="470" ht="12.75">
      <c r="A470"/>
    </row>
    <row r="471" ht="12.75">
      <c r="A471"/>
    </row>
    <row r="472" ht="12.75">
      <c r="A472"/>
    </row>
    <row r="473" ht="12.75">
      <c r="A473"/>
    </row>
    <row r="474" ht="12.75">
      <c r="A474"/>
    </row>
    <row r="475" ht="12.75">
      <c r="A475"/>
    </row>
    <row r="476" ht="12.75">
      <c r="A476"/>
    </row>
    <row r="477" ht="12.75">
      <c r="A477"/>
    </row>
    <row r="478" ht="12.75">
      <c r="A478"/>
    </row>
    <row r="479" ht="12.75">
      <c r="A479"/>
    </row>
    <row r="480" ht="12.75">
      <c r="A480"/>
    </row>
    <row r="481" ht="12.75">
      <c r="A481"/>
    </row>
    <row r="482" ht="12.75">
      <c r="A482"/>
    </row>
    <row r="483" ht="12.75">
      <c r="A483"/>
    </row>
    <row r="484" ht="12.75">
      <c r="A484"/>
    </row>
    <row r="485" ht="12.75">
      <c r="A485"/>
    </row>
    <row r="486" ht="12.75">
      <c r="A486"/>
    </row>
    <row r="487" ht="12.75">
      <c r="A487"/>
    </row>
    <row r="488" ht="12.75">
      <c r="A488"/>
    </row>
    <row r="489" ht="12.75">
      <c r="A489"/>
    </row>
    <row r="490" ht="12.75">
      <c r="A490"/>
    </row>
    <row r="491" ht="12.75">
      <c r="A491"/>
    </row>
    <row r="492" ht="12.75">
      <c r="A492"/>
    </row>
    <row r="493" ht="12.75">
      <c r="A493"/>
    </row>
    <row r="494" ht="12.75">
      <c r="A494"/>
    </row>
    <row r="495" ht="12.75">
      <c r="A495"/>
    </row>
    <row r="496" ht="12.75">
      <c r="A496"/>
    </row>
    <row r="497" ht="12.75">
      <c r="A497"/>
    </row>
    <row r="498" ht="12.75">
      <c r="A498"/>
    </row>
    <row r="499" ht="12.75">
      <c r="A499"/>
    </row>
    <row r="500" ht="12.75">
      <c r="A500"/>
    </row>
    <row r="501" ht="12.75">
      <c r="A501"/>
    </row>
    <row r="502" ht="12.75">
      <c r="A502"/>
    </row>
    <row r="503" ht="12.75">
      <c r="A503"/>
    </row>
    <row r="504" ht="12.75">
      <c r="A504"/>
    </row>
    <row r="505" ht="12.75">
      <c r="A505"/>
    </row>
    <row r="506" ht="12.75">
      <c r="A506"/>
    </row>
    <row r="507" ht="12.75">
      <c r="A507"/>
    </row>
    <row r="508" ht="12.75">
      <c r="A508"/>
    </row>
    <row r="509" ht="12.75">
      <c r="A509"/>
    </row>
    <row r="510" ht="12.75">
      <c r="A510"/>
    </row>
    <row r="511" ht="12.75">
      <c r="A511"/>
    </row>
    <row r="512" ht="12.75">
      <c r="A512"/>
    </row>
    <row r="513" ht="12.75">
      <c r="A513"/>
    </row>
    <row r="514" ht="12.75">
      <c r="A514"/>
    </row>
    <row r="515" ht="12.75">
      <c r="A515"/>
    </row>
    <row r="516" ht="12.75">
      <c r="A516"/>
    </row>
    <row r="517" ht="12.75">
      <c r="A517"/>
    </row>
    <row r="518" ht="12.75">
      <c r="A518"/>
    </row>
    <row r="519" ht="12.75">
      <c r="A519"/>
    </row>
    <row r="520" ht="12.75">
      <c r="A520"/>
    </row>
    <row r="521" ht="12.75">
      <c r="A521"/>
    </row>
    <row r="522" ht="12.75">
      <c r="A522"/>
    </row>
    <row r="523" ht="12.75">
      <c r="A523"/>
    </row>
    <row r="524" ht="12.75">
      <c r="A524"/>
    </row>
    <row r="525" ht="12.75">
      <c r="A525"/>
    </row>
    <row r="526" ht="12.75">
      <c r="A526"/>
    </row>
    <row r="527" ht="12.75">
      <c r="A527"/>
    </row>
    <row r="528" ht="12.75">
      <c r="A528"/>
    </row>
    <row r="529" ht="12.75">
      <c r="A529"/>
    </row>
    <row r="530" ht="12.75">
      <c r="A530"/>
    </row>
    <row r="531" ht="12.75">
      <c r="A531"/>
    </row>
    <row r="532" ht="12.75">
      <c r="A532"/>
    </row>
    <row r="533" ht="12.75">
      <c r="A533"/>
    </row>
    <row r="534" ht="12.75">
      <c r="A534"/>
    </row>
    <row r="535" ht="12.75">
      <c r="A535"/>
    </row>
    <row r="536" ht="12.75">
      <c r="A536"/>
    </row>
    <row r="537" ht="12.75">
      <c r="A537"/>
    </row>
    <row r="538" ht="12.75">
      <c r="A538"/>
    </row>
    <row r="539" ht="12.75">
      <c r="A539"/>
    </row>
    <row r="540" ht="12.75">
      <c r="A540"/>
    </row>
    <row r="541" ht="12.75">
      <c r="A541"/>
    </row>
    <row r="542" ht="12.75">
      <c r="A542"/>
    </row>
    <row r="543" ht="12.75">
      <c r="A543"/>
    </row>
    <row r="544" ht="12.75">
      <c r="A544"/>
    </row>
    <row r="545" ht="12.75">
      <c r="A545"/>
    </row>
    <row r="546" ht="12.75">
      <c r="A546"/>
    </row>
    <row r="547" ht="12.75">
      <c r="A547"/>
    </row>
    <row r="548" ht="12.75">
      <c r="A548"/>
    </row>
    <row r="549" ht="12.75">
      <c r="A549"/>
    </row>
    <row r="550" ht="12.75">
      <c r="A550"/>
    </row>
    <row r="551" ht="12.75">
      <c r="A551"/>
    </row>
    <row r="552" ht="12.75">
      <c r="A552"/>
    </row>
    <row r="553" ht="12.75">
      <c r="A553"/>
    </row>
    <row r="554" ht="12.75">
      <c r="A554"/>
    </row>
    <row r="555" ht="12.75">
      <c r="A555"/>
    </row>
    <row r="556" ht="12.75">
      <c r="A556"/>
    </row>
    <row r="557" ht="12.75">
      <c r="A557"/>
    </row>
    <row r="558" ht="12.75">
      <c r="A558"/>
    </row>
    <row r="559" ht="12.75">
      <c r="A559"/>
    </row>
    <row r="560" ht="12.75">
      <c r="A560"/>
    </row>
    <row r="561" ht="12.75">
      <c r="A561"/>
    </row>
    <row r="562" ht="12.75">
      <c r="A562"/>
    </row>
    <row r="563" ht="12.75">
      <c r="A563"/>
    </row>
    <row r="564" ht="12.75">
      <c r="A564"/>
    </row>
    <row r="565" ht="12.75">
      <c r="A565"/>
    </row>
    <row r="566" ht="12.75">
      <c r="A566"/>
    </row>
    <row r="567" ht="12.75">
      <c r="A567"/>
    </row>
    <row r="568" ht="12.75">
      <c r="A568"/>
    </row>
    <row r="569" ht="12.75">
      <c r="A569"/>
    </row>
    <row r="570" ht="12.75">
      <c r="A570"/>
    </row>
    <row r="571" ht="12.75">
      <c r="A571"/>
    </row>
    <row r="572" ht="12.75">
      <c r="A572"/>
    </row>
    <row r="573" ht="12.75">
      <c r="A573"/>
    </row>
    <row r="574" ht="12.75">
      <c r="A574"/>
    </row>
    <row r="575" ht="12.75">
      <c r="A575"/>
    </row>
    <row r="576" ht="12.75">
      <c r="A576"/>
    </row>
    <row r="577" ht="12.75">
      <c r="A577"/>
    </row>
    <row r="578" ht="12.75">
      <c r="A578"/>
    </row>
    <row r="579" ht="12.75">
      <c r="A579"/>
    </row>
    <row r="580" ht="12.75">
      <c r="A580"/>
    </row>
    <row r="581" ht="12.75">
      <c r="A581"/>
    </row>
    <row r="582" ht="12.75">
      <c r="A582"/>
    </row>
    <row r="583" ht="12.75">
      <c r="A583"/>
    </row>
    <row r="584" ht="12.75">
      <c r="A584"/>
    </row>
    <row r="585" ht="12.75">
      <c r="A585"/>
    </row>
    <row r="586" ht="12.75">
      <c r="A586"/>
    </row>
    <row r="587" ht="12.75">
      <c r="A587"/>
    </row>
    <row r="588" ht="12.75">
      <c r="A588"/>
    </row>
    <row r="589" ht="12.75">
      <c r="A589"/>
    </row>
    <row r="590" ht="12.75">
      <c r="A590"/>
    </row>
    <row r="591" ht="12.75">
      <c r="A591"/>
    </row>
    <row r="592" ht="12.75">
      <c r="A592"/>
    </row>
    <row r="593" ht="12.75">
      <c r="A593"/>
    </row>
    <row r="594" ht="12.75">
      <c r="A594"/>
    </row>
    <row r="595" ht="12.75">
      <c r="A595"/>
    </row>
    <row r="596" ht="12.75">
      <c r="A596"/>
    </row>
    <row r="597" ht="12.75">
      <c r="A597"/>
    </row>
    <row r="598" ht="12.75">
      <c r="A598"/>
    </row>
    <row r="599" ht="12.75">
      <c r="A599"/>
    </row>
    <row r="600" ht="12.75">
      <c r="A600"/>
    </row>
    <row r="601" ht="12.75">
      <c r="A601"/>
    </row>
    <row r="602" ht="12.75">
      <c r="A602"/>
    </row>
    <row r="603" ht="12.75">
      <c r="A603"/>
    </row>
    <row r="604" ht="12.75">
      <c r="A604"/>
    </row>
    <row r="605" ht="12.75">
      <c r="A605"/>
    </row>
    <row r="606" ht="12.75">
      <c r="A606"/>
    </row>
    <row r="607" ht="12.75">
      <c r="A607"/>
    </row>
    <row r="608" ht="12.75">
      <c r="A608"/>
    </row>
    <row r="609" ht="12.75">
      <c r="A609"/>
    </row>
    <row r="610" ht="12.75">
      <c r="A610"/>
    </row>
    <row r="611" ht="12.75">
      <c r="A611"/>
    </row>
    <row r="612" ht="12.75">
      <c r="A612"/>
    </row>
    <row r="613" ht="12.75">
      <c r="A613"/>
    </row>
    <row r="614" ht="12.75">
      <c r="A614"/>
    </row>
    <row r="615" ht="12.75">
      <c r="A615"/>
    </row>
    <row r="616" ht="12.75">
      <c r="A616"/>
    </row>
    <row r="617" ht="12.75">
      <c r="A617"/>
    </row>
    <row r="618" ht="12.75">
      <c r="A618"/>
    </row>
    <row r="619" ht="12.75">
      <c r="A619"/>
    </row>
    <row r="620" ht="12.75">
      <c r="A620"/>
    </row>
    <row r="621" ht="12.75">
      <c r="A621"/>
    </row>
    <row r="622" ht="12.75">
      <c r="A622"/>
    </row>
    <row r="623" ht="12.75">
      <c r="A623"/>
    </row>
    <row r="624" ht="12.75">
      <c r="A624"/>
    </row>
    <row r="625" ht="12.75">
      <c r="A625"/>
    </row>
    <row r="626" ht="12.75">
      <c r="A626"/>
    </row>
    <row r="627" ht="12.75">
      <c r="A627"/>
    </row>
    <row r="628" ht="12.75">
      <c r="A628"/>
    </row>
    <row r="629" ht="12.75">
      <c r="A629"/>
    </row>
    <row r="630" ht="12.75">
      <c r="A630"/>
    </row>
    <row r="631" ht="12.75">
      <c r="A631"/>
    </row>
    <row r="632" ht="12.75">
      <c r="A632"/>
    </row>
    <row r="633" ht="12.75">
      <c r="A633"/>
    </row>
    <row r="634" ht="12.75">
      <c r="A634"/>
    </row>
    <row r="635" ht="12.75">
      <c r="A635"/>
    </row>
    <row r="636" ht="12.75">
      <c r="A636"/>
    </row>
    <row r="637" ht="12.75">
      <c r="A637"/>
    </row>
    <row r="638" ht="12.75">
      <c r="A638"/>
    </row>
    <row r="639" ht="12.75">
      <c r="A639"/>
    </row>
    <row r="640" ht="12.75">
      <c r="A640"/>
    </row>
    <row r="641" ht="12.75">
      <c r="A641"/>
    </row>
    <row r="642" ht="12.75">
      <c r="A642"/>
    </row>
    <row r="643" ht="12.75">
      <c r="A643"/>
    </row>
    <row r="644" ht="12.75">
      <c r="A644"/>
    </row>
    <row r="645" ht="12.75">
      <c r="A645"/>
    </row>
    <row r="646" ht="12.75">
      <c r="A646"/>
    </row>
    <row r="647" ht="12.75">
      <c r="A647"/>
    </row>
    <row r="648" ht="12.75">
      <c r="A648"/>
    </row>
    <row r="649" ht="12.75">
      <c r="A649"/>
    </row>
    <row r="650" ht="12.75">
      <c r="A650"/>
    </row>
    <row r="651" ht="12.75">
      <c r="A651"/>
    </row>
    <row r="652" ht="12.75">
      <c r="A652"/>
    </row>
    <row r="653" ht="12.75">
      <c r="A653"/>
    </row>
    <row r="654" ht="12.75">
      <c r="A654"/>
    </row>
    <row r="655" ht="12.75">
      <c r="A655"/>
    </row>
    <row r="656" ht="12.75">
      <c r="A656"/>
    </row>
    <row r="657" ht="12.75">
      <c r="A657"/>
    </row>
    <row r="658" ht="12.75">
      <c r="A658"/>
    </row>
    <row r="659" ht="12.75">
      <c r="A659"/>
    </row>
    <row r="660" ht="12.75">
      <c r="A660"/>
    </row>
    <row r="661" ht="12.75">
      <c r="A661"/>
    </row>
    <row r="662" ht="12.75">
      <c r="A662"/>
    </row>
    <row r="663" ht="12.75">
      <c r="A663"/>
    </row>
    <row r="664" ht="12.75">
      <c r="A664"/>
    </row>
    <row r="665" ht="12.75">
      <c r="A665"/>
    </row>
    <row r="666" ht="12.75">
      <c r="A666"/>
    </row>
    <row r="667" ht="12.75">
      <c r="A667"/>
    </row>
    <row r="668" ht="12.75">
      <c r="A668"/>
    </row>
    <row r="669" ht="12.75">
      <c r="A669"/>
    </row>
    <row r="670" ht="12.75">
      <c r="A670"/>
    </row>
    <row r="671" ht="12.75">
      <c r="A671"/>
    </row>
    <row r="672" ht="12.75">
      <c r="A672"/>
    </row>
    <row r="673" ht="12.75">
      <c r="A673"/>
    </row>
    <row r="674" ht="12.75">
      <c r="A674"/>
    </row>
    <row r="675" ht="12.75">
      <c r="A675"/>
    </row>
    <row r="676" ht="12.75">
      <c r="A676"/>
    </row>
    <row r="677" ht="12.75">
      <c r="A677"/>
    </row>
    <row r="678" ht="12.75">
      <c r="A678"/>
    </row>
    <row r="679" ht="12.75">
      <c r="A679"/>
    </row>
    <row r="680" ht="12.75">
      <c r="A680"/>
    </row>
    <row r="681" ht="12.75">
      <c r="A681"/>
    </row>
    <row r="682" ht="12.75">
      <c r="A682"/>
    </row>
    <row r="683" ht="12.75">
      <c r="A683"/>
    </row>
    <row r="684" ht="12.75">
      <c r="A684"/>
    </row>
    <row r="685" ht="12.75">
      <c r="A685"/>
    </row>
    <row r="686" ht="12.75">
      <c r="A686"/>
    </row>
    <row r="687" ht="12.75">
      <c r="A687"/>
    </row>
    <row r="688" ht="12.75">
      <c r="A688"/>
    </row>
    <row r="689" ht="12.75">
      <c r="A689"/>
    </row>
    <row r="690" ht="12.75">
      <c r="A690"/>
    </row>
    <row r="691" ht="12.75">
      <c r="A691"/>
    </row>
    <row r="692" ht="12.75">
      <c r="A692"/>
    </row>
    <row r="693" ht="12.75">
      <c r="A693"/>
    </row>
    <row r="694" ht="12.75">
      <c r="A694"/>
    </row>
    <row r="695" ht="12.75">
      <c r="A695"/>
    </row>
    <row r="696" ht="12.75">
      <c r="A696"/>
    </row>
    <row r="697" ht="12.75">
      <c r="A697"/>
    </row>
    <row r="698" ht="12.75">
      <c r="A698"/>
    </row>
    <row r="699" ht="12.75">
      <c r="A699"/>
    </row>
    <row r="700" ht="12.75">
      <c r="A700"/>
    </row>
    <row r="701" ht="12.75">
      <c r="A701"/>
    </row>
    <row r="702" ht="12.75">
      <c r="A702"/>
    </row>
    <row r="703" ht="12.75">
      <c r="A703"/>
    </row>
    <row r="704" ht="12.75">
      <c r="A704"/>
    </row>
    <row r="705" ht="12.75">
      <c r="A705"/>
    </row>
    <row r="706" ht="12.75">
      <c r="A706"/>
    </row>
    <row r="707" ht="12.75">
      <c r="A707"/>
    </row>
    <row r="708" ht="12.75">
      <c r="A708"/>
    </row>
    <row r="709" ht="12.75">
      <c r="A709"/>
    </row>
    <row r="710" ht="12.75">
      <c r="A710"/>
    </row>
    <row r="711" ht="12.75">
      <c r="A711"/>
    </row>
    <row r="712" ht="12.75">
      <c r="A712"/>
    </row>
    <row r="713" ht="12.75">
      <c r="A713"/>
    </row>
    <row r="714" ht="12.75">
      <c r="A714"/>
    </row>
    <row r="715" ht="12.75">
      <c r="A715"/>
    </row>
    <row r="716" ht="12.75">
      <c r="A716"/>
    </row>
    <row r="717" ht="12.75">
      <c r="A717"/>
    </row>
    <row r="718" ht="12.75">
      <c r="A718"/>
    </row>
    <row r="719" ht="12.75">
      <c r="A719"/>
    </row>
    <row r="720" ht="12.75">
      <c r="A720"/>
    </row>
    <row r="721" ht="12.75">
      <c r="A721"/>
    </row>
    <row r="722" ht="12.75">
      <c r="A722"/>
    </row>
    <row r="723" ht="12.75">
      <c r="A723"/>
    </row>
    <row r="724" ht="12.75">
      <c r="A724"/>
    </row>
    <row r="725" ht="12.75">
      <c r="A725"/>
    </row>
    <row r="726" ht="12.75">
      <c r="A726"/>
    </row>
    <row r="727" ht="12.75">
      <c r="A727"/>
    </row>
    <row r="728" ht="12.75">
      <c r="A728"/>
    </row>
    <row r="729" ht="12.75">
      <c r="A729"/>
    </row>
    <row r="730" ht="12.75">
      <c r="A730"/>
    </row>
    <row r="731" ht="12.75">
      <c r="A731"/>
    </row>
    <row r="732" ht="12.75">
      <c r="A732"/>
    </row>
    <row r="733" ht="12.75">
      <c r="A733"/>
    </row>
    <row r="734" ht="12.75">
      <c r="A734"/>
    </row>
    <row r="735" ht="12.75">
      <c r="A735"/>
    </row>
    <row r="736" ht="12.75">
      <c r="A736"/>
    </row>
    <row r="737" ht="12.75">
      <c r="A737"/>
    </row>
    <row r="738" ht="12.75">
      <c r="A738"/>
    </row>
    <row r="739" ht="12.75">
      <c r="A739"/>
    </row>
    <row r="740" ht="12.75">
      <c r="A740"/>
    </row>
    <row r="741" ht="12.75">
      <c r="A741"/>
    </row>
    <row r="742" ht="12.75">
      <c r="A742"/>
    </row>
    <row r="743" ht="12.75">
      <c r="A743"/>
    </row>
    <row r="744" ht="12.75">
      <c r="A744"/>
    </row>
    <row r="745" ht="12.75">
      <c r="A745"/>
    </row>
    <row r="746" ht="12.75">
      <c r="A746"/>
    </row>
    <row r="747" ht="12.75">
      <c r="A747"/>
    </row>
    <row r="748" ht="12.75">
      <c r="A748"/>
    </row>
    <row r="749" ht="12.75">
      <c r="A749"/>
    </row>
    <row r="750" ht="12.75">
      <c r="A750"/>
    </row>
    <row r="751" ht="12.75">
      <c r="A751"/>
    </row>
    <row r="752" ht="12.75">
      <c r="A752"/>
    </row>
    <row r="753" ht="12.75">
      <c r="A753"/>
    </row>
    <row r="754" ht="12.75">
      <c r="A754"/>
    </row>
    <row r="755" ht="12.75">
      <c r="A755"/>
    </row>
    <row r="756" ht="12.75">
      <c r="A756"/>
    </row>
    <row r="757" ht="12.75">
      <c r="A757"/>
    </row>
    <row r="758" ht="12.75">
      <c r="A758"/>
    </row>
    <row r="759" ht="12.75">
      <c r="A759"/>
    </row>
    <row r="760" ht="12.75">
      <c r="A760"/>
    </row>
    <row r="761" ht="12.75">
      <c r="A761"/>
    </row>
    <row r="762" ht="12.75">
      <c r="A762"/>
    </row>
    <row r="763" ht="12.75">
      <c r="A763"/>
    </row>
    <row r="764" ht="12.75">
      <c r="A764"/>
    </row>
    <row r="765" ht="12.75">
      <c r="A765"/>
    </row>
    <row r="766" ht="12.75">
      <c r="A766"/>
    </row>
    <row r="767" ht="12.75">
      <c r="A767"/>
    </row>
    <row r="768" ht="12.75">
      <c r="A768"/>
    </row>
    <row r="769" ht="12.75">
      <c r="A769"/>
    </row>
    <row r="770" ht="12.75">
      <c r="A770"/>
    </row>
    <row r="771" ht="12.75">
      <c r="A771"/>
    </row>
    <row r="772" ht="12.75">
      <c r="A772"/>
    </row>
    <row r="773" ht="12.75">
      <c r="A773"/>
    </row>
    <row r="774" ht="12.75">
      <c r="A774"/>
    </row>
    <row r="775" ht="12.75">
      <c r="A775"/>
    </row>
    <row r="776" ht="12.75">
      <c r="A776"/>
    </row>
    <row r="777" ht="12.75">
      <c r="A777"/>
    </row>
    <row r="778" ht="12.75">
      <c r="A778"/>
    </row>
    <row r="779" ht="12.75">
      <c r="A779"/>
    </row>
    <row r="780" ht="12.75">
      <c r="A780"/>
    </row>
    <row r="781" ht="12.75">
      <c r="A781"/>
    </row>
    <row r="782" ht="12.75">
      <c r="A782"/>
    </row>
    <row r="783" ht="12.75">
      <c r="A783"/>
    </row>
    <row r="784" ht="12.75">
      <c r="A784"/>
    </row>
    <row r="785" ht="12.75">
      <c r="A785"/>
    </row>
    <row r="786" ht="12.75">
      <c r="A786"/>
    </row>
    <row r="787" ht="12.75">
      <c r="A787"/>
    </row>
    <row r="788" ht="12.75">
      <c r="A788"/>
    </row>
    <row r="789" ht="12.75">
      <c r="A789"/>
    </row>
    <row r="790" ht="12.75">
      <c r="A790"/>
    </row>
    <row r="791" ht="12.75">
      <c r="A791"/>
    </row>
    <row r="792" ht="12.75">
      <c r="A792"/>
    </row>
    <row r="793" ht="12.75">
      <c r="A793"/>
    </row>
    <row r="794" ht="12.75">
      <c r="A794"/>
    </row>
    <row r="795" ht="12.75">
      <c r="A795"/>
    </row>
    <row r="796" ht="12.75">
      <c r="A796"/>
    </row>
    <row r="797" ht="12.75">
      <c r="A797"/>
    </row>
    <row r="798" ht="12.75">
      <c r="A798"/>
    </row>
    <row r="799" ht="12.75">
      <c r="A799"/>
    </row>
    <row r="800" ht="12.75">
      <c r="A800"/>
    </row>
    <row r="801" ht="12.75">
      <c r="A801"/>
    </row>
    <row r="802" ht="12.75">
      <c r="A802"/>
    </row>
    <row r="803" ht="12.75">
      <c r="A803"/>
    </row>
    <row r="804" ht="12.75">
      <c r="A804"/>
    </row>
    <row r="805" ht="12.75">
      <c r="A805"/>
    </row>
    <row r="806" ht="12.75">
      <c r="A806"/>
    </row>
    <row r="807" ht="12.75">
      <c r="A807"/>
    </row>
    <row r="808" ht="12.75">
      <c r="A808"/>
    </row>
    <row r="809" ht="12.75">
      <c r="A809"/>
    </row>
    <row r="810" ht="12.75">
      <c r="A810"/>
    </row>
    <row r="811" ht="12.75">
      <c r="A811"/>
    </row>
    <row r="812" ht="12.75">
      <c r="A812"/>
    </row>
    <row r="813" ht="12.75">
      <c r="A813"/>
    </row>
    <row r="814" ht="12.75">
      <c r="A814"/>
    </row>
    <row r="815" ht="12.75">
      <c r="A815"/>
    </row>
    <row r="816" ht="12.75">
      <c r="A816"/>
    </row>
    <row r="817" ht="12.75">
      <c r="A817"/>
    </row>
    <row r="818" ht="12.75">
      <c r="A818"/>
    </row>
    <row r="819" ht="12.75">
      <c r="A819"/>
    </row>
    <row r="820" ht="12.75">
      <c r="A820"/>
    </row>
    <row r="821" ht="12.75">
      <c r="A821"/>
    </row>
    <row r="822" ht="12.75">
      <c r="A822"/>
    </row>
    <row r="823" ht="12.75">
      <c r="A823"/>
    </row>
    <row r="824" ht="12.75">
      <c r="A824"/>
    </row>
    <row r="825" ht="12.75">
      <c r="A825"/>
    </row>
    <row r="826" ht="12.75">
      <c r="A826"/>
    </row>
    <row r="827" ht="12.75">
      <c r="A827"/>
    </row>
    <row r="828" ht="12.75">
      <c r="A828"/>
    </row>
    <row r="829" ht="12.75">
      <c r="A829"/>
    </row>
    <row r="830" ht="12.75">
      <c r="A830"/>
    </row>
    <row r="831" ht="12.75">
      <c r="A831"/>
    </row>
    <row r="832" ht="12.75">
      <c r="A832"/>
    </row>
    <row r="833" ht="12.75">
      <c r="A833"/>
    </row>
    <row r="834" ht="12.75">
      <c r="A834"/>
    </row>
    <row r="835" ht="12.75">
      <c r="A835"/>
    </row>
    <row r="836" ht="12.75">
      <c r="A836"/>
    </row>
    <row r="837" ht="12.75">
      <c r="A837"/>
    </row>
    <row r="838" ht="12.75">
      <c r="A838"/>
    </row>
    <row r="839" ht="12.75">
      <c r="A839"/>
    </row>
    <row r="840" ht="12.75">
      <c r="A840"/>
    </row>
    <row r="841" ht="12.75">
      <c r="A841"/>
    </row>
    <row r="842" ht="12.75">
      <c r="A842"/>
    </row>
    <row r="843" ht="12.75">
      <c r="A843"/>
    </row>
    <row r="844" ht="12.75">
      <c r="A844"/>
    </row>
    <row r="845" ht="12.75">
      <c r="A845"/>
    </row>
    <row r="846" ht="12.75">
      <c r="A846"/>
    </row>
    <row r="847" ht="12.75">
      <c r="A847"/>
    </row>
    <row r="848" ht="12.75">
      <c r="A848"/>
    </row>
    <row r="849" ht="12.75">
      <c r="A849"/>
    </row>
    <row r="850" ht="12.75">
      <c r="A850"/>
    </row>
    <row r="851" ht="12.75">
      <c r="A851"/>
    </row>
    <row r="852" ht="12.75">
      <c r="A852"/>
    </row>
    <row r="853" ht="12.75">
      <c r="A853"/>
    </row>
    <row r="854" ht="12.75">
      <c r="A854"/>
    </row>
    <row r="855" ht="12.75">
      <c r="A855"/>
    </row>
    <row r="856" ht="12.75">
      <c r="A856"/>
    </row>
    <row r="857" ht="12.75">
      <c r="A857"/>
    </row>
    <row r="858" ht="12.75">
      <c r="A858"/>
    </row>
    <row r="859" ht="12.75">
      <c r="A859"/>
    </row>
    <row r="860" ht="12.75">
      <c r="A860"/>
    </row>
    <row r="861" ht="12.75">
      <c r="A861"/>
    </row>
    <row r="862" ht="12.75">
      <c r="A862"/>
    </row>
    <row r="863" ht="12.75">
      <c r="A863"/>
    </row>
    <row r="864" ht="12.75">
      <c r="A864"/>
    </row>
    <row r="865" ht="12.75">
      <c r="A865"/>
    </row>
    <row r="866" ht="12.75">
      <c r="A866"/>
    </row>
    <row r="867" ht="12.75">
      <c r="A867"/>
    </row>
    <row r="868" ht="12.75">
      <c r="A868"/>
    </row>
    <row r="869" ht="12.75">
      <c r="A869"/>
    </row>
    <row r="870" ht="12.75">
      <c r="A870"/>
    </row>
    <row r="871" ht="12.75">
      <c r="A871"/>
    </row>
    <row r="872" ht="12.75">
      <c r="A872"/>
    </row>
    <row r="873" ht="12.75">
      <c r="A873"/>
    </row>
    <row r="874" ht="12.75">
      <c r="A874"/>
    </row>
    <row r="875" ht="12.75">
      <c r="A875"/>
    </row>
    <row r="876" ht="12.75">
      <c r="A876"/>
    </row>
    <row r="877" ht="12.75">
      <c r="A877"/>
    </row>
    <row r="878" ht="12.75">
      <c r="A878"/>
    </row>
    <row r="879" ht="12.75">
      <c r="A879"/>
    </row>
    <row r="880" ht="12.75">
      <c r="A880"/>
    </row>
    <row r="881" ht="12.75">
      <c r="A881"/>
    </row>
    <row r="882" ht="12.75">
      <c r="A882"/>
    </row>
    <row r="883" ht="12.75">
      <c r="A883"/>
    </row>
    <row r="884" ht="12.75">
      <c r="A884"/>
    </row>
    <row r="885" ht="12.75">
      <c r="A885"/>
    </row>
    <row r="886" ht="12.75">
      <c r="A886"/>
    </row>
    <row r="887" ht="12.75">
      <c r="A887"/>
    </row>
    <row r="888" ht="12.75">
      <c r="A888"/>
    </row>
    <row r="889" ht="12.75">
      <c r="A889"/>
    </row>
    <row r="890" ht="12.75">
      <c r="A890"/>
    </row>
    <row r="891" ht="12.75">
      <c r="A891"/>
    </row>
    <row r="892" ht="12.75">
      <c r="A892"/>
    </row>
    <row r="893" ht="12.75">
      <c r="A893"/>
    </row>
    <row r="894" ht="12.75">
      <c r="A894"/>
    </row>
    <row r="895" ht="12.75">
      <c r="A895"/>
    </row>
    <row r="896" ht="12.75">
      <c r="A896"/>
    </row>
    <row r="897" ht="12.75">
      <c r="A897"/>
    </row>
    <row r="898" ht="12.75">
      <c r="A898"/>
    </row>
    <row r="899" ht="12.75">
      <c r="A899"/>
    </row>
    <row r="900" ht="12.75">
      <c r="A900"/>
    </row>
    <row r="901" ht="12.75">
      <c r="A901"/>
    </row>
    <row r="902" ht="12.75">
      <c r="A902"/>
    </row>
    <row r="903" ht="12.75">
      <c r="A903"/>
    </row>
    <row r="904" ht="12.75">
      <c r="A904"/>
    </row>
    <row r="905" ht="12.75">
      <c r="A905"/>
    </row>
    <row r="906" ht="12.75">
      <c r="A906"/>
    </row>
    <row r="907" ht="12.75">
      <c r="A907"/>
    </row>
    <row r="908" ht="12.75">
      <c r="A908"/>
    </row>
    <row r="909" ht="12.75">
      <c r="A909"/>
    </row>
    <row r="910" ht="12.75">
      <c r="A910"/>
    </row>
    <row r="911" ht="12.75">
      <c r="A911"/>
    </row>
    <row r="912" ht="12.75">
      <c r="A912"/>
    </row>
    <row r="913" ht="12.75">
      <c r="A913"/>
    </row>
    <row r="914" ht="12.75">
      <c r="A914"/>
    </row>
    <row r="915" ht="12.75">
      <c r="A915"/>
    </row>
    <row r="916" ht="12.75">
      <c r="A916"/>
    </row>
    <row r="917" ht="12.75">
      <c r="A917"/>
    </row>
    <row r="918" ht="12.75">
      <c r="A918"/>
    </row>
    <row r="919" ht="12.75">
      <c r="A919"/>
    </row>
    <row r="920" ht="12.75">
      <c r="A920"/>
    </row>
    <row r="921" ht="12.75">
      <c r="A921"/>
    </row>
    <row r="922" ht="12.75">
      <c r="A922"/>
    </row>
    <row r="923" ht="12.75">
      <c r="A923"/>
    </row>
    <row r="924" ht="12.75">
      <c r="A924"/>
    </row>
    <row r="925" ht="12.75">
      <c r="A925"/>
    </row>
    <row r="926" ht="12.75">
      <c r="A926"/>
    </row>
    <row r="927" ht="12.75">
      <c r="A927"/>
    </row>
    <row r="928" ht="12.75">
      <c r="A928"/>
    </row>
    <row r="929" ht="12.75">
      <c r="A929"/>
    </row>
    <row r="930" ht="12.75">
      <c r="A930"/>
    </row>
    <row r="931" ht="12.75">
      <c r="A931"/>
    </row>
    <row r="932" ht="12.75">
      <c r="A932"/>
    </row>
    <row r="933" ht="12.75">
      <c r="A933"/>
    </row>
    <row r="934" ht="12.75">
      <c r="A934"/>
    </row>
    <row r="935" ht="12.75">
      <c r="A935"/>
    </row>
    <row r="936" ht="12.75">
      <c r="A936"/>
    </row>
    <row r="937" ht="12.75">
      <c r="A937"/>
    </row>
    <row r="938" ht="12.75">
      <c r="A938"/>
    </row>
    <row r="939" ht="12.75">
      <c r="A939"/>
    </row>
    <row r="940" ht="12.75">
      <c r="A940"/>
    </row>
    <row r="941" ht="12.75">
      <c r="A941"/>
    </row>
    <row r="942" ht="12.75">
      <c r="A942"/>
    </row>
    <row r="943" ht="12.75">
      <c r="A943"/>
    </row>
    <row r="944" ht="12.75">
      <c r="A944"/>
    </row>
    <row r="945" ht="12.75">
      <c r="A945"/>
    </row>
    <row r="946" ht="12.75">
      <c r="A946"/>
    </row>
    <row r="947" ht="12.75">
      <c r="A947"/>
    </row>
    <row r="948" ht="12.75">
      <c r="A948"/>
    </row>
    <row r="949" ht="12.75">
      <c r="A949"/>
    </row>
    <row r="950" ht="12.75">
      <c r="A950"/>
    </row>
    <row r="951" ht="12.75">
      <c r="A951"/>
    </row>
    <row r="952" ht="12.75">
      <c r="A952"/>
    </row>
    <row r="953" ht="12.75">
      <c r="A953"/>
    </row>
    <row r="954" ht="12.75">
      <c r="A954"/>
    </row>
    <row r="955" ht="12.75">
      <c r="A955"/>
    </row>
    <row r="956" ht="12.75">
      <c r="A956"/>
    </row>
    <row r="957" ht="12.75">
      <c r="A957"/>
    </row>
    <row r="958" ht="12.75">
      <c r="A958"/>
    </row>
    <row r="959" ht="12.75">
      <c r="A959"/>
    </row>
    <row r="960" ht="12.75">
      <c r="A960"/>
    </row>
    <row r="961" ht="12.75">
      <c r="A961"/>
    </row>
    <row r="962" ht="12.75">
      <c r="A962"/>
    </row>
    <row r="963" ht="12.75">
      <c r="A963"/>
    </row>
    <row r="964" ht="12.75">
      <c r="A964"/>
    </row>
    <row r="965" ht="12.75">
      <c r="A965"/>
    </row>
    <row r="966" ht="12.75">
      <c r="A966"/>
    </row>
    <row r="967" ht="12.75">
      <c r="A967"/>
    </row>
    <row r="968" ht="12.75">
      <c r="A968"/>
    </row>
    <row r="969" ht="12.75">
      <c r="A969"/>
    </row>
    <row r="970" ht="12.75">
      <c r="A970"/>
    </row>
    <row r="971" ht="12.75">
      <c r="A971"/>
    </row>
    <row r="972" ht="12.75">
      <c r="A972"/>
    </row>
    <row r="973" ht="12.75">
      <c r="A973"/>
    </row>
    <row r="974" ht="12.75">
      <c r="A974"/>
    </row>
    <row r="975" ht="12.75">
      <c r="A975"/>
    </row>
    <row r="976" ht="12.75">
      <c r="A976"/>
    </row>
    <row r="977" ht="12.75">
      <c r="A977"/>
    </row>
    <row r="978" ht="12.75">
      <c r="A978"/>
    </row>
    <row r="979" ht="12.75">
      <c r="A979"/>
    </row>
    <row r="980" ht="12.75">
      <c r="A980"/>
    </row>
    <row r="981" ht="12.75">
      <c r="A981"/>
    </row>
    <row r="982" ht="12.75">
      <c r="A982"/>
    </row>
    <row r="983" ht="12.75">
      <c r="A983"/>
    </row>
    <row r="984" ht="12.75">
      <c r="A984"/>
    </row>
    <row r="985" ht="12.75">
      <c r="A985"/>
    </row>
    <row r="986" ht="12.75">
      <c r="A986"/>
    </row>
    <row r="987" ht="12.75">
      <c r="A987"/>
    </row>
    <row r="988" ht="12.75">
      <c r="A988"/>
    </row>
    <row r="989" ht="12.75">
      <c r="A989"/>
    </row>
    <row r="990" ht="12.75">
      <c r="A990"/>
    </row>
    <row r="991" ht="12.75">
      <c r="A991"/>
    </row>
    <row r="992" ht="12.75">
      <c r="A992"/>
    </row>
    <row r="993" ht="12.75">
      <c r="A993"/>
    </row>
    <row r="994" ht="12.75">
      <c r="A994"/>
    </row>
    <row r="995" ht="12.75">
      <c r="A995"/>
    </row>
    <row r="996" ht="12.75">
      <c r="A996"/>
    </row>
    <row r="997" ht="12.75">
      <c r="A997"/>
    </row>
    <row r="998" ht="12.75">
      <c r="A998"/>
    </row>
    <row r="999" ht="12.75">
      <c r="A999"/>
    </row>
    <row r="1000" ht="12.75">
      <c r="A1000"/>
    </row>
    <row r="1001" ht="12.75">
      <c r="A1001"/>
    </row>
    <row r="1002" ht="12.75">
      <c r="A1002"/>
    </row>
    <row r="1003" ht="12.75">
      <c r="A1003"/>
    </row>
    <row r="1004" ht="12.75">
      <c r="A1004"/>
    </row>
    <row r="1005" ht="12.75">
      <c r="A1005"/>
    </row>
    <row r="1006" ht="12.75">
      <c r="A1006"/>
    </row>
    <row r="1007" ht="12.75">
      <c r="A1007"/>
    </row>
    <row r="1008" ht="12.75">
      <c r="A1008"/>
    </row>
    <row r="1009" ht="12.75">
      <c r="A1009"/>
    </row>
    <row r="1010" ht="12.75">
      <c r="A1010"/>
    </row>
    <row r="1011" ht="12.75">
      <c r="A1011"/>
    </row>
    <row r="1012" ht="12.75">
      <c r="A1012"/>
    </row>
    <row r="1013" ht="12.75">
      <c r="A1013"/>
    </row>
    <row r="1014" ht="12.75">
      <c r="A1014"/>
    </row>
    <row r="1015" ht="12.75">
      <c r="A1015"/>
    </row>
    <row r="1016" ht="12.75">
      <c r="A1016"/>
    </row>
    <row r="1017" ht="12.75">
      <c r="A1017"/>
    </row>
    <row r="1018" ht="12.75">
      <c r="A1018"/>
    </row>
    <row r="1019" ht="12.75">
      <c r="A1019"/>
    </row>
    <row r="1020" ht="12.75">
      <c r="A1020"/>
    </row>
    <row r="1021" ht="12.75">
      <c r="A1021"/>
    </row>
    <row r="1022" ht="12.75">
      <c r="A1022"/>
    </row>
    <row r="1023" ht="12.75">
      <c r="A1023"/>
    </row>
    <row r="1024" ht="12.75">
      <c r="A1024"/>
    </row>
    <row r="1025" ht="12.75">
      <c r="A1025"/>
    </row>
    <row r="1026" ht="12.75">
      <c r="A1026"/>
    </row>
    <row r="1027" ht="12.75">
      <c r="A1027"/>
    </row>
    <row r="1028" ht="12.75">
      <c r="A1028"/>
    </row>
    <row r="1029" ht="12.75">
      <c r="A1029"/>
    </row>
    <row r="1030" ht="12.75">
      <c r="A1030"/>
    </row>
    <row r="1031" ht="12.75">
      <c r="A1031"/>
    </row>
    <row r="1032" ht="12.75">
      <c r="A1032"/>
    </row>
    <row r="1033" ht="12.75">
      <c r="A1033"/>
    </row>
    <row r="1034" ht="12.75">
      <c r="A1034"/>
    </row>
    <row r="1035" ht="12.75">
      <c r="A1035"/>
    </row>
    <row r="1036" ht="12.75">
      <c r="A1036"/>
    </row>
    <row r="1037" ht="12.75">
      <c r="A1037"/>
    </row>
    <row r="1038" ht="12.75">
      <c r="A1038"/>
    </row>
    <row r="1039" ht="12.75">
      <c r="A1039"/>
    </row>
    <row r="1040" ht="12.75">
      <c r="A1040"/>
    </row>
    <row r="1041" ht="12.75">
      <c r="A1041"/>
    </row>
    <row r="1042" ht="12.75">
      <c r="A1042"/>
    </row>
    <row r="1043" ht="12.75">
      <c r="A1043"/>
    </row>
    <row r="1044" ht="12.75">
      <c r="A1044"/>
    </row>
    <row r="1045" ht="12.75">
      <c r="A1045"/>
    </row>
    <row r="1046" ht="12.75">
      <c r="A1046"/>
    </row>
    <row r="1047" ht="12.75">
      <c r="A1047"/>
    </row>
    <row r="1048" ht="12.75">
      <c r="A1048"/>
    </row>
    <row r="1049" ht="12.75">
      <c r="A1049"/>
    </row>
    <row r="1050" ht="12.75">
      <c r="A1050"/>
    </row>
    <row r="1051" ht="12.75">
      <c r="A1051"/>
    </row>
    <row r="1052" ht="12.75">
      <c r="A1052"/>
    </row>
    <row r="1053" ht="12.75">
      <c r="A1053"/>
    </row>
    <row r="1054" ht="12.75">
      <c r="A1054"/>
    </row>
    <row r="1055" ht="12.75">
      <c r="A1055"/>
    </row>
    <row r="1056" ht="12.75">
      <c r="A1056"/>
    </row>
    <row r="1057" ht="12.75">
      <c r="A1057"/>
    </row>
    <row r="1058" ht="12.75">
      <c r="A1058"/>
    </row>
    <row r="1059" ht="12.75">
      <c r="A1059"/>
    </row>
    <row r="1060" ht="12.75">
      <c r="A1060"/>
    </row>
    <row r="1061" ht="12.75">
      <c r="A1061"/>
    </row>
    <row r="1062" ht="12.75">
      <c r="A1062"/>
    </row>
    <row r="1063" ht="12.75">
      <c r="A1063"/>
    </row>
    <row r="1064" ht="12.75">
      <c r="A1064"/>
    </row>
    <row r="1065" ht="12.75">
      <c r="A1065"/>
    </row>
    <row r="1066" ht="12.75">
      <c r="A1066"/>
    </row>
    <row r="1067" ht="12.75">
      <c r="A1067"/>
    </row>
    <row r="1068" ht="12.75">
      <c r="A1068"/>
    </row>
    <row r="1069" ht="12.75">
      <c r="A1069"/>
    </row>
    <row r="1070" ht="12.75">
      <c r="A1070"/>
    </row>
    <row r="1071" ht="12.75">
      <c r="A1071"/>
    </row>
    <row r="1072" ht="12.75">
      <c r="A1072"/>
    </row>
    <row r="1073" ht="12.75">
      <c r="A1073"/>
    </row>
    <row r="1074" ht="12.75">
      <c r="A1074"/>
    </row>
    <row r="1075" ht="12.75">
      <c r="A1075"/>
    </row>
    <row r="1076" ht="12.75">
      <c r="A1076"/>
    </row>
    <row r="1077" ht="12.75">
      <c r="A1077"/>
    </row>
    <row r="1078" ht="12.75">
      <c r="A1078"/>
    </row>
    <row r="1079" ht="12.75">
      <c r="A1079"/>
    </row>
    <row r="1080" ht="12.75">
      <c r="A1080"/>
    </row>
    <row r="1081" ht="12.75">
      <c r="A1081"/>
    </row>
    <row r="1082" ht="12.75">
      <c r="A1082"/>
    </row>
    <row r="1083" ht="12.75">
      <c r="A1083"/>
    </row>
    <row r="1084" ht="12.75">
      <c r="A1084"/>
    </row>
    <row r="1085" ht="12.75">
      <c r="A1085"/>
    </row>
    <row r="1086" ht="12.75">
      <c r="A1086"/>
    </row>
    <row r="1087" ht="12.75">
      <c r="A1087"/>
    </row>
    <row r="1088" ht="12.75">
      <c r="A1088"/>
    </row>
    <row r="1089" ht="12.75">
      <c r="A1089"/>
    </row>
    <row r="1090" ht="12.75">
      <c r="A1090"/>
    </row>
    <row r="1091" ht="12.75">
      <c r="A1091"/>
    </row>
    <row r="1092" ht="12.75">
      <c r="A1092"/>
    </row>
    <row r="1093" ht="12.75">
      <c r="A1093"/>
    </row>
    <row r="1094" ht="12.75">
      <c r="A1094"/>
    </row>
    <row r="1095" ht="12.75">
      <c r="A1095"/>
    </row>
    <row r="1096" ht="12.75">
      <c r="A1096"/>
    </row>
    <row r="1097" ht="12.75">
      <c r="A1097"/>
    </row>
    <row r="1098" ht="12.75">
      <c r="A1098"/>
    </row>
    <row r="1099" ht="12.75">
      <c r="A1099"/>
    </row>
    <row r="1100" ht="12.75">
      <c r="A1100"/>
    </row>
    <row r="1101" ht="12.75">
      <c r="A1101"/>
    </row>
    <row r="1102" ht="12.75">
      <c r="A1102"/>
    </row>
    <row r="1103" ht="12.75">
      <c r="A1103"/>
    </row>
    <row r="1104" ht="12.75">
      <c r="A1104"/>
    </row>
    <row r="1105" ht="12.75">
      <c r="A1105"/>
    </row>
    <row r="1106" ht="12.75">
      <c r="A1106"/>
    </row>
    <row r="1107" ht="12.75">
      <c r="A1107"/>
    </row>
    <row r="1108" ht="12.75">
      <c r="A1108"/>
    </row>
    <row r="1109" ht="12.75">
      <c r="A1109"/>
    </row>
    <row r="1110" ht="12.75">
      <c r="A1110"/>
    </row>
    <row r="1111" ht="12.75">
      <c r="A1111"/>
    </row>
    <row r="1112" ht="12.75">
      <c r="A1112"/>
    </row>
    <row r="1113" ht="12.75">
      <c r="A1113"/>
    </row>
    <row r="1114" ht="12.75">
      <c r="A1114"/>
    </row>
    <row r="1115" ht="12.75">
      <c r="A1115"/>
    </row>
    <row r="1116" ht="12.75">
      <c r="A1116"/>
    </row>
    <row r="1117" ht="12.75">
      <c r="A1117"/>
    </row>
    <row r="1118" ht="12.75">
      <c r="A1118"/>
    </row>
    <row r="1119" ht="12.75">
      <c r="A1119"/>
    </row>
    <row r="1120" ht="12.75">
      <c r="A1120"/>
    </row>
    <row r="1121" ht="12.75">
      <c r="A1121"/>
    </row>
    <row r="1122" ht="12.75">
      <c r="A1122"/>
    </row>
    <row r="1123" ht="12.75">
      <c r="A1123"/>
    </row>
    <row r="1124" ht="12.75">
      <c r="A1124"/>
    </row>
    <row r="1125" ht="12.75">
      <c r="A1125"/>
    </row>
    <row r="1126" ht="12.75">
      <c r="A1126"/>
    </row>
    <row r="1127" ht="12.75">
      <c r="A1127"/>
    </row>
    <row r="1128" ht="12.75">
      <c r="A1128"/>
    </row>
    <row r="1129" ht="12.75">
      <c r="A1129"/>
    </row>
    <row r="1130" ht="12.75">
      <c r="A1130"/>
    </row>
    <row r="1131" ht="12.75">
      <c r="A1131"/>
    </row>
    <row r="1132" ht="12.75">
      <c r="A1132"/>
    </row>
    <row r="1133" ht="12.75">
      <c r="A1133"/>
    </row>
    <row r="1134" ht="12.75">
      <c r="A1134"/>
    </row>
    <row r="1135" ht="12.75">
      <c r="A1135"/>
    </row>
    <row r="1136" ht="12.75">
      <c r="A1136"/>
    </row>
    <row r="1137" ht="12.75">
      <c r="A1137"/>
    </row>
    <row r="1138" ht="12.75">
      <c r="A1138"/>
    </row>
    <row r="1139" ht="12.75">
      <c r="A1139"/>
    </row>
    <row r="1140" ht="12.75">
      <c r="A1140"/>
    </row>
    <row r="1141" ht="12.75">
      <c r="A1141"/>
    </row>
    <row r="1142" ht="12.75">
      <c r="A1142"/>
    </row>
    <row r="1143" ht="12.75">
      <c r="A1143"/>
    </row>
    <row r="1144" ht="12.75">
      <c r="A1144"/>
    </row>
    <row r="1145" ht="12.75">
      <c r="A1145"/>
    </row>
    <row r="1146" ht="12.75">
      <c r="A1146"/>
    </row>
    <row r="1147" ht="12.75">
      <c r="A1147"/>
    </row>
    <row r="1148" ht="12.75">
      <c r="A1148"/>
    </row>
    <row r="1149" ht="12.75">
      <c r="A1149"/>
    </row>
    <row r="1150" ht="12.75">
      <c r="A1150"/>
    </row>
    <row r="1151" ht="12.75">
      <c r="A1151"/>
    </row>
    <row r="1152" ht="12.75">
      <c r="A1152"/>
    </row>
    <row r="1153" ht="12.75">
      <c r="A1153"/>
    </row>
    <row r="1154" ht="12.75">
      <c r="A1154"/>
    </row>
    <row r="1155" ht="12.75">
      <c r="A1155"/>
    </row>
    <row r="1156" ht="12.75">
      <c r="A1156"/>
    </row>
    <row r="1157" ht="12.75">
      <c r="A1157"/>
    </row>
    <row r="1158" ht="12.75">
      <c r="A1158"/>
    </row>
    <row r="1159" ht="12.75">
      <c r="A1159"/>
    </row>
    <row r="1160" ht="12.75">
      <c r="A1160"/>
    </row>
    <row r="1161" ht="12.75">
      <c r="A1161"/>
    </row>
    <row r="1162" ht="12.75">
      <c r="A1162"/>
    </row>
    <row r="1163" ht="12.75">
      <c r="A1163"/>
    </row>
    <row r="1164" ht="12.75">
      <c r="A1164"/>
    </row>
    <row r="1165" ht="12.75">
      <c r="A1165"/>
    </row>
    <row r="1166" ht="12.75">
      <c r="A1166"/>
    </row>
    <row r="1167" ht="12.75">
      <c r="A1167"/>
    </row>
    <row r="1168" ht="12.75">
      <c r="A1168"/>
    </row>
    <row r="1169" ht="12.75">
      <c r="A1169"/>
    </row>
    <row r="1170" ht="12.75">
      <c r="A1170"/>
    </row>
    <row r="1171" ht="12.75">
      <c r="A1171"/>
    </row>
    <row r="1172" ht="12.75">
      <c r="A1172"/>
    </row>
    <row r="1173" ht="12.75">
      <c r="A1173"/>
    </row>
    <row r="1174" ht="12.75">
      <c r="A1174"/>
    </row>
    <row r="1175" ht="12.75">
      <c r="A1175"/>
    </row>
    <row r="1176" ht="12.75">
      <c r="A1176"/>
    </row>
    <row r="1177" ht="12.75">
      <c r="A1177"/>
    </row>
    <row r="1178" ht="12.75">
      <c r="A1178"/>
    </row>
    <row r="1179" ht="12.75">
      <c r="A1179"/>
    </row>
    <row r="1180" ht="12.75">
      <c r="A1180"/>
    </row>
    <row r="1181" ht="12.75">
      <c r="A1181"/>
    </row>
    <row r="1182" ht="12.75">
      <c r="A1182"/>
    </row>
    <row r="1183" ht="12.75">
      <c r="A1183"/>
    </row>
    <row r="1184" ht="12.75">
      <c r="A1184"/>
    </row>
    <row r="1185" ht="12.75">
      <c r="A1185"/>
    </row>
    <row r="1186" ht="12.75">
      <c r="A1186"/>
    </row>
    <row r="1187" ht="12.75">
      <c r="A1187"/>
    </row>
    <row r="1188" ht="12.75">
      <c r="A1188"/>
    </row>
    <row r="1189" ht="12.75">
      <c r="A1189"/>
    </row>
    <row r="1190" ht="12.75">
      <c r="A1190"/>
    </row>
    <row r="1191" ht="12.75">
      <c r="A1191"/>
    </row>
    <row r="1192" ht="12.75">
      <c r="A1192"/>
    </row>
    <row r="1193" ht="12.75">
      <c r="A1193"/>
    </row>
    <row r="1194" ht="12.75">
      <c r="A1194"/>
    </row>
    <row r="1195" ht="12.75">
      <c r="A1195"/>
    </row>
    <row r="1196" ht="12.75">
      <c r="A1196"/>
    </row>
    <row r="1197" ht="12.75">
      <c r="A1197"/>
    </row>
    <row r="1198" ht="12.75">
      <c r="A1198"/>
    </row>
    <row r="1199" ht="12.75">
      <c r="A1199"/>
    </row>
    <row r="1200" ht="12.75">
      <c r="A1200"/>
    </row>
    <row r="1201" ht="12.75">
      <c r="A1201"/>
    </row>
    <row r="1202" ht="12.75">
      <c r="A1202"/>
    </row>
    <row r="1203" ht="12.75">
      <c r="A1203"/>
    </row>
    <row r="1204" ht="12.75">
      <c r="A1204"/>
    </row>
    <row r="1205" ht="12.75">
      <c r="A1205"/>
    </row>
    <row r="1206" ht="12.75">
      <c r="A1206"/>
    </row>
    <row r="1207" ht="12.75">
      <c r="A1207"/>
    </row>
    <row r="1208" ht="12.75">
      <c r="A1208"/>
    </row>
    <row r="1209" ht="12.75">
      <c r="A1209"/>
    </row>
    <row r="1210" ht="12.75">
      <c r="A1210"/>
    </row>
    <row r="1211" ht="12.75">
      <c r="A1211"/>
    </row>
    <row r="1212" ht="12.75">
      <c r="A1212"/>
    </row>
    <row r="1213" ht="12.75">
      <c r="A1213"/>
    </row>
    <row r="1214" ht="12.75">
      <c r="A1214"/>
    </row>
    <row r="1215" ht="12.75">
      <c r="A1215"/>
    </row>
    <row r="1216" ht="12.75">
      <c r="A1216"/>
    </row>
    <row r="1217" ht="12.75">
      <c r="A1217"/>
    </row>
    <row r="1218" ht="12.75">
      <c r="A1218"/>
    </row>
    <row r="1219" ht="12.75">
      <c r="A1219"/>
    </row>
    <row r="1220" ht="12.75">
      <c r="A1220"/>
    </row>
    <row r="1221" ht="12.75">
      <c r="A1221"/>
    </row>
    <row r="1222" ht="12.75">
      <c r="A1222"/>
    </row>
    <row r="1223" ht="12.75">
      <c r="A1223"/>
    </row>
    <row r="1224" ht="12.75">
      <c r="A1224"/>
    </row>
    <row r="1225" ht="12.75">
      <c r="A1225"/>
    </row>
    <row r="1226" ht="12.75">
      <c r="A1226"/>
    </row>
    <row r="1227" ht="12.75">
      <c r="A1227"/>
    </row>
    <row r="1228" ht="12.75">
      <c r="A1228"/>
    </row>
    <row r="1229" ht="12.75">
      <c r="A1229"/>
    </row>
    <row r="1230" ht="12.75">
      <c r="A1230"/>
    </row>
    <row r="1231" ht="12.75">
      <c r="A1231"/>
    </row>
    <row r="1232" ht="12.75">
      <c r="A1232"/>
    </row>
    <row r="1233" ht="12.75">
      <c r="A1233"/>
    </row>
    <row r="1234" ht="12.75">
      <c r="A1234"/>
    </row>
    <row r="1235" ht="12.75">
      <c r="A1235"/>
    </row>
    <row r="1236" ht="12.75">
      <c r="A1236"/>
    </row>
    <row r="1237" ht="12.75">
      <c r="A1237"/>
    </row>
    <row r="1238" ht="12.75">
      <c r="A1238"/>
    </row>
    <row r="1239" ht="12.75">
      <c r="A1239"/>
    </row>
    <row r="1240" ht="12.75">
      <c r="A1240"/>
    </row>
    <row r="1241" ht="12.75">
      <c r="A1241"/>
    </row>
    <row r="1242" ht="12.75">
      <c r="A1242"/>
    </row>
    <row r="1243" ht="12.75">
      <c r="A1243"/>
    </row>
    <row r="1244" ht="12.75">
      <c r="A1244"/>
    </row>
    <row r="1245" ht="12.75">
      <c r="A1245"/>
    </row>
    <row r="1246" ht="12.75">
      <c r="A1246"/>
    </row>
    <row r="1247" ht="12.75">
      <c r="A1247"/>
    </row>
    <row r="1248" ht="12.75">
      <c r="A1248"/>
    </row>
    <row r="1249" ht="12.75">
      <c r="A1249"/>
    </row>
    <row r="1250" ht="12.75">
      <c r="A1250"/>
    </row>
    <row r="1251" ht="12.75">
      <c r="A1251"/>
    </row>
    <row r="1252" ht="12.75">
      <c r="A1252"/>
    </row>
    <row r="1253" ht="12.75">
      <c r="A1253"/>
    </row>
    <row r="1254" ht="12.75">
      <c r="A1254"/>
    </row>
    <row r="1255" ht="12.75">
      <c r="A1255"/>
    </row>
    <row r="1256" ht="12.75">
      <c r="A1256"/>
    </row>
    <row r="1257" ht="12.75">
      <c r="A1257"/>
    </row>
    <row r="1258" ht="12.75">
      <c r="A1258"/>
    </row>
    <row r="1259" ht="12.75">
      <c r="A1259"/>
    </row>
    <row r="1260" ht="12.75">
      <c r="A1260"/>
    </row>
    <row r="1261" ht="12.75">
      <c r="A1261"/>
    </row>
    <row r="1262" ht="12.75">
      <c r="A1262"/>
    </row>
    <row r="1263" ht="12.75">
      <c r="A1263"/>
    </row>
    <row r="1264" ht="12.75">
      <c r="A1264"/>
    </row>
    <row r="1265" ht="12.75">
      <c r="A1265"/>
    </row>
    <row r="1266" ht="12.75">
      <c r="A1266"/>
    </row>
    <row r="1267" ht="12.75">
      <c r="A1267"/>
    </row>
    <row r="1268" ht="12.75">
      <c r="A1268"/>
    </row>
    <row r="1269" ht="12.75">
      <c r="A1269"/>
    </row>
    <row r="1270" ht="12.75">
      <c r="A1270"/>
    </row>
    <row r="1271" ht="12.75">
      <c r="A1271"/>
    </row>
    <row r="1272" ht="12.75">
      <c r="A1272"/>
    </row>
    <row r="1273" ht="12.75">
      <c r="A1273"/>
    </row>
    <row r="1274" ht="12.75">
      <c r="A1274"/>
    </row>
    <row r="1275" ht="12.75">
      <c r="A1275"/>
    </row>
    <row r="1276" ht="12.75">
      <c r="A1276"/>
    </row>
    <row r="1277" ht="12.75">
      <c r="A1277"/>
    </row>
    <row r="1278" ht="12.75">
      <c r="A1278"/>
    </row>
    <row r="1279" ht="12.75">
      <c r="A1279"/>
    </row>
    <row r="1280" ht="12.75">
      <c r="A1280"/>
    </row>
    <row r="1281" ht="12.75">
      <c r="A1281"/>
    </row>
    <row r="1282" ht="12.75">
      <c r="A1282"/>
    </row>
    <row r="1283" ht="12.75">
      <c r="A1283"/>
    </row>
    <row r="1284" ht="12.75">
      <c r="A1284"/>
    </row>
    <row r="1285" ht="12.75">
      <c r="A1285"/>
    </row>
    <row r="1286" ht="12.75">
      <c r="A1286"/>
    </row>
    <row r="1287" ht="12.75">
      <c r="A1287"/>
    </row>
    <row r="1288" ht="12.75">
      <c r="A1288"/>
    </row>
    <row r="1289" ht="12.75">
      <c r="A1289"/>
    </row>
    <row r="1290" ht="12.75">
      <c r="A1290"/>
    </row>
    <row r="1291" ht="12.75">
      <c r="A1291"/>
    </row>
    <row r="1292" ht="12.75">
      <c r="A1292"/>
    </row>
    <row r="1293" ht="12.75">
      <c r="A1293"/>
    </row>
    <row r="1294" ht="12.75">
      <c r="A1294"/>
    </row>
    <row r="1295" ht="12.75">
      <c r="A1295"/>
    </row>
    <row r="1296" ht="12.75">
      <c r="A1296"/>
    </row>
    <row r="1297" ht="12.75">
      <c r="A1297"/>
    </row>
    <row r="1298" ht="12.75">
      <c r="A1298"/>
    </row>
    <row r="1299" ht="12.75">
      <c r="A1299"/>
    </row>
    <row r="1300" ht="12.75">
      <c r="A1300"/>
    </row>
    <row r="1301" ht="12.75">
      <c r="A1301"/>
    </row>
    <row r="1302" ht="12.75">
      <c r="A1302"/>
    </row>
    <row r="1303" ht="12.75">
      <c r="A1303"/>
    </row>
    <row r="1304" ht="12.75">
      <c r="A1304"/>
    </row>
    <row r="1305" ht="12.75">
      <c r="A1305"/>
    </row>
    <row r="1306" ht="12.75">
      <c r="A1306"/>
    </row>
    <row r="1307" ht="12.75">
      <c r="A1307"/>
    </row>
    <row r="1308" ht="12.75">
      <c r="A1308"/>
    </row>
    <row r="1309" ht="12.75">
      <c r="A1309"/>
    </row>
    <row r="1310" ht="12.75">
      <c r="A1310"/>
    </row>
    <row r="1311" ht="12.75">
      <c r="A1311"/>
    </row>
    <row r="1312" ht="12.75">
      <c r="A1312"/>
    </row>
    <row r="1313" ht="12.75">
      <c r="A1313"/>
    </row>
    <row r="1314" ht="12.75">
      <c r="A1314"/>
    </row>
    <row r="1315" ht="12.75">
      <c r="A1315"/>
    </row>
    <row r="1316" ht="12.75">
      <c r="A1316"/>
    </row>
    <row r="1317" ht="12.75">
      <c r="A1317"/>
    </row>
    <row r="1318" ht="12.75">
      <c r="A1318"/>
    </row>
    <row r="1319" ht="12.75">
      <c r="A1319"/>
    </row>
    <row r="1320" ht="12.75">
      <c r="A1320"/>
    </row>
    <row r="1321" ht="12.75">
      <c r="A1321"/>
    </row>
    <row r="1322" ht="12.75">
      <c r="A1322"/>
    </row>
    <row r="1323" ht="12.75">
      <c r="A1323"/>
    </row>
    <row r="1324" ht="12.75">
      <c r="A1324"/>
    </row>
    <row r="1325" ht="12.75">
      <c r="A1325"/>
    </row>
    <row r="1326" ht="12.75">
      <c r="A1326"/>
    </row>
    <row r="1327" ht="12.75">
      <c r="A1327"/>
    </row>
    <row r="1328" ht="12.75">
      <c r="A1328"/>
    </row>
    <row r="1329" ht="12.75">
      <c r="A1329"/>
    </row>
    <row r="1330" ht="12.75">
      <c r="A1330"/>
    </row>
    <row r="1331" ht="12.75">
      <c r="A1331"/>
    </row>
    <row r="1332" ht="12.75">
      <c r="A1332"/>
    </row>
    <row r="1333" ht="12.75">
      <c r="A1333"/>
    </row>
    <row r="1334" ht="12.75">
      <c r="A1334"/>
    </row>
    <row r="1335" ht="12.75">
      <c r="A1335"/>
    </row>
    <row r="1336" ht="12.75">
      <c r="A1336"/>
    </row>
    <row r="1337" ht="12.75">
      <c r="A1337"/>
    </row>
    <row r="1338" ht="12.75">
      <c r="A1338"/>
    </row>
    <row r="1339" ht="12.75">
      <c r="A1339"/>
    </row>
    <row r="1340" ht="12.75">
      <c r="A1340"/>
    </row>
    <row r="1341" ht="12.75">
      <c r="A1341"/>
    </row>
    <row r="1342" ht="12.75">
      <c r="A1342"/>
    </row>
    <row r="1343" ht="12.75">
      <c r="A1343"/>
    </row>
    <row r="1344" ht="12.75">
      <c r="A1344"/>
    </row>
    <row r="1345" ht="12.75">
      <c r="A1345"/>
    </row>
    <row r="1346" ht="12.75">
      <c r="A1346"/>
    </row>
    <row r="1347" ht="12.75">
      <c r="A1347"/>
    </row>
    <row r="1348" ht="12.75">
      <c r="A1348"/>
    </row>
    <row r="1349" ht="12.75">
      <c r="A1349"/>
    </row>
    <row r="1350" ht="12.75">
      <c r="A1350"/>
    </row>
    <row r="1351" ht="12.75">
      <c r="A1351"/>
    </row>
    <row r="1352" ht="12.75">
      <c r="A1352"/>
    </row>
    <row r="1353" ht="12.75">
      <c r="A1353"/>
    </row>
    <row r="1354" ht="12.75">
      <c r="A1354"/>
    </row>
    <row r="1355" ht="12.75">
      <c r="A1355"/>
    </row>
    <row r="1356" ht="12.75">
      <c r="A1356"/>
    </row>
    <row r="1357" ht="12.75">
      <c r="A1357"/>
    </row>
    <row r="1358" ht="12.75">
      <c r="A1358"/>
    </row>
    <row r="1359" ht="12.75">
      <c r="A1359"/>
    </row>
    <row r="1360" ht="12.75">
      <c r="A1360"/>
    </row>
    <row r="1361" ht="12.75">
      <c r="A1361"/>
    </row>
    <row r="1362" ht="12.75">
      <c r="A1362"/>
    </row>
    <row r="1363" ht="12.75">
      <c r="A1363"/>
    </row>
    <row r="1364" ht="12.75">
      <c r="A1364"/>
    </row>
    <row r="1365" ht="12.75">
      <c r="A1365"/>
    </row>
    <row r="1366" ht="12.75">
      <c r="A1366"/>
    </row>
    <row r="1367" ht="12.75">
      <c r="A1367"/>
    </row>
    <row r="1368" ht="12.75">
      <c r="A1368"/>
    </row>
    <row r="1369" ht="12.75">
      <c r="A1369"/>
    </row>
    <row r="1370" ht="12.75">
      <c r="A1370"/>
    </row>
    <row r="1371" ht="12.75">
      <c r="A1371"/>
    </row>
    <row r="1372" ht="12.75">
      <c r="A1372"/>
    </row>
    <row r="1373" ht="12.75">
      <c r="A1373"/>
    </row>
    <row r="1374" ht="12.75">
      <c r="A1374"/>
    </row>
    <row r="1375" ht="12.75">
      <c r="A1375"/>
    </row>
    <row r="1376" ht="12.75">
      <c r="A1376"/>
    </row>
    <row r="1377" ht="12.75">
      <c r="A1377"/>
    </row>
    <row r="1378" ht="12.75">
      <c r="A1378"/>
    </row>
    <row r="1379" ht="12.75">
      <c r="A1379"/>
    </row>
    <row r="1380" ht="12.75">
      <c r="A1380"/>
    </row>
    <row r="1381" ht="12.75">
      <c r="A1381"/>
    </row>
    <row r="1382" ht="12.75">
      <c r="A1382"/>
    </row>
    <row r="1383" ht="12.75">
      <c r="A1383"/>
    </row>
    <row r="1384" ht="12.75">
      <c r="A1384"/>
    </row>
    <row r="1385" ht="12.75">
      <c r="A1385"/>
    </row>
    <row r="1386" ht="12.75">
      <c r="A1386"/>
    </row>
    <row r="1387" ht="12.75">
      <c r="A1387"/>
    </row>
    <row r="1388" ht="12.75">
      <c r="A1388"/>
    </row>
    <row r="1389" ht="12.75">
      <c r="A1389"/>
    </row>
    <row r="1390" ht="12.75">
      <c r="A1390"/>
    </row>
    <row r="1391" ht="12.75">
      <c r="A1391"/>
    </row>
    <row r="1392" ht="12.75">
      <c r="A1392"/>
    </row>
    <row r="1393" ht="12.75">
      <c r="A1393"/>
    </row>
    <row r="1394" ht="12.75">
      <c r="A1394"/>
    </row>
    <row r="1395" ht="12.75">
      <c r="A1395"/>
    </row>
    <row r="1396" ht="12.75">
      <c r="A1396"/>
    </row>
    <row r="1397" ht="12.75">
      <c r="A1397"/>
    </row>
    <row r="1398" ht="12.75">
      <c r="A1398"/>
    </row>
    <row r="1399" ht="12.75">
      <c r="A1399"/>
    </row>
    <row r="1400" ht="12.75">
      <c r="A1400"/>
    </row>
    <row r="1401" ht="12.75">
      <c r="A1401"/>
    </row>
    <row r="1402" ht="12.75">
      <c r="A1402"/>
    </row>
    <row r="1403" ht="12.75">
      <c r="A1403"/>
    </row>
    <row r="1404" ht="12.75">
      <c r="A1404"/>
    </row>
    <row r="1405" ht="12.75">
      <c r="A1405"/>
    </row>
    <row r="1406" ht="12.75">
      <c r="A1406"/>
    </row>
    <row r="1407" ht="12.75">
      <c r="A1407"/>
    </row>
    <row r="1408" ht="12.75">
      <c r="A1408"/>
    </row>
    <row r="1409" ht="12.75">
      <c r="A1409"/>
    </row>
    <row r="1410" ht="12.75">
      <c r="A1410"/>
    </row>
    <row r="1411" ht="12.75">
      <c r="A1411"/>
    </row>
    <row r="1412" ht="12.75">
      <c r="A1412"/>
    </row>
    <row r="1413" ht="12.75">
      <c r="A1413"/>
    </row>
    <row r="1414" ht="12.75">
      <c r="A1414"/>
    </row>
    <row r="1415" ht="12.75">
      <c r="A1415"/>
    </row>
    <row r="1416" ht="12.75">
      <c r="A1416"/>
    </row>
    <row r="1417" ht="12.75">
      <c r="A1417"/>
    </row>
    <row r="1418" ht="12.75">
      <c r="A1418"/>
    </row>
    <row r="1419" ht="12.75">
      <c r="A1419"/>
    </row>
    <row r="1420" ht="12.75">
      <c r="A1420"/>
    </row>
    <row r="1421" ht="12.75">
      <c r="A1421"/>
    </row>
    <row r="1422" ht="12.75">
      <c r="A1422"/>
    </row>
    <row r="1423" ht="12.75">
      <c r="A1423"/>
    </row>
    <row r="1424" ht="12.75">
      <c r="A1424"/>
    </row>
    <row r="1425" ht="12.75">
      <c r="A1425"/>
    </row>
    <row r="1426" ht="12.75">
      <c r="A1426"/>
    </row>
    <row r="1427" ht="12.75">
      <c r="A1427"/>
    </row>
    <row r="1428" ht="12.75">
      <c r="A1428"/>
    </row>
    <row r="1429" ht="12.75">
      <c r="A1429"/>
    </row>
    <row r="1430" ht="12.75">
      <c r="A1430"/>
    </row>
    <row r="1431" ht="12.75">
      <c r="A1431"/>
    </row>
    <row r="1432" ht="12.75">
      <c r="A1432"/>
    </row>
    <row r="1433" ht="12.75">
      <c r="A1433"/>
    </row>
    <row r="1434" ht="12.75">
      <c r="A1434"/>
    </row>
    <row r="1435" ht="12.75">
      <c r="A1435"/>
    </row>
    <row r="1436" ht="12.75">
      <c r="A1436"/>
    </row>
    <row r="1437" ht="12.75">
      <c r="A1437"/>
    </row>
    <row r="1438" ht="12.75">
      <c r="A1438"/>
    </row>
    <row r="1439" ht="12.75">
      <c r="A1439"/>
    </row>
    <row r="1440" ht="12.75">
      <c r="A1440"/>
    </row>
    <row r="1441" ht="12.75">
      <c r="A1441"/>
    </row>
    <row r="1442" ht="12.75">
      <c r="A1442"/>
    </row>
    <row r="1443" ht="12.75">
      <c r="A1443"/>
    </row>
    <row r="1444" ht="12.75">
      <c r="A1444"/>
    </row>
    <row r="1445" ht="12.75">
      <c r="A1445"/>
    </row>
    <row r="1446" ht="12.75">
      <c r="A1446"/>
    </row>
    <row r="1447" ht="12.75">
      <c r="A1447"/>
    </row>
    <row r="1448" ht="12.75">
      <c r="A1448"/>
    </row>
    <row r="1449" ht="12.75">
      <c r="A1449"/>
    </row>
    <row r="1450" ht="12.75">
      <c r="A1450"/>
    </row>
    <row r="1451" ht="12.75">
      <c r="A1451"/>
    </row>
    <row r="1452" ht="12.75">
      <c r="A1452"/>
    </row>
    <row r="1453" ht="12.75">
      <c r="A1453"/>
    </row>
    <row r="1454" ht="12.75">
      <c r="A1454"/>
    </row>
    <row r="1455" ht="12.75">
      <c r="A1455"/>
    </row>
    <row r="1456" ht="12.75">
      <c r="A1456"/>
    </row>
    <row r="1457" ht="12.75">
      <c r="A1457"/>
    </row>
    <row r="1458" ht="12.75">
      <c r="A1458"/>
    </row>
    <row r="1459" ht="12.75">
      <c r="A1459"/>
    </row>
    <row r="1460" ht="12.75">
      <c r="A1460"/>
    </row>
    <row r="1461" ht="12.75">
      <c r="A1461"/>
    </row>
    <row r="1462" ht="12.75">
      <c r="A1462"/>
    </row>
    <row r="1463" ht="12.75">
      <c r="A1463"/>
    </row>
    <row r="1464" ht="12.75">
      <c r="A1464"/>
    </row>
    <row r="1465" ht="12.75">
      <c r="A1465"/>
    </row>
    <row r="1466" ht="12.75">
      <c r="A1466"/>
    </row>
    <row r="1467" ht="12.75">
      <c r="A1467"/>
    </row>
    <row r="1468" ht="12.75">
      <c r="A1468"/>
    </row>
    <row r="1469" ht="12.75">
      <c r="A1469"/>
    </row>
    <row r="1470" ht="12.75">
      <c r="A1470"/>
    </row>
    <row r="1471" ht="12.75">
      <c r="A1471"/>
    </row>
    <row r="1472" ht="12.75">
      <c r="A1472"/>
    </row>
    <row r="1473" ht="12.75">
      <c r="A1473"/>
    </row>
    <row r="1474" ht="12.75">
      <c r="A1474"/>
    </row>
    <row r="1475" ht="12.75">
      <c r="A1475"/>
    </row>
    <row r="1476" ht="12.75">
      <c r="A1476"/>
    </row>
    <row r="1477" ht="12.75">
      <c r="A1477"/>
    </row>
    <row r="1478" ht="12.75">
      <c r="A1478"/>
    </row>
    <row r="1479" ht="12.75">
      <c r="A1479"/>
    </row>
    <row r="1480" ht="12.75">
      <c r="A1480"/>
    </row>
    <row r="1481" ht="12.75">
      <c r="A1481"/>
    </row>
    <row r="1482" ht="12.75">
      <c r="A1482"/>
    </row>
    <row r="1483" ht="12.75">
      <c r="A1483"/>
    </row>
    <row r="1484" ht="12.75">
      <c r="A1484"/>
    </row>
    <row r="1485" ht="12.75">
      <c r="A1485"/>
    </row>
    <row r="1486" ht="12.75">
      <c r="A1486"/>
    </row>
    <row r="1487" ht="12.75">
      <c r="A1487"/>
    </row>
    <row r="1488" ht="12.75">
      <c r="A1488"/>
    </row>
    <row r="1489" ht="12.75">
      <c r="A1489"/>
    </row>
    <row r="1490" ht="12.75">
      <c r="A1490"/>
    </row>
    <row r="1491" ht="12.75">
      <c r="A1491"/>
    </row>
    <row r="1492" ht="12.75">
      <c r="A1492"/>
    </row>
    <row r="1493" ht="12.75">
      <c r="A1493"/>
    </row>
    <row r="1494" ht="12.75">
      <c r="A1494"/>
    </row>
    <row r="1495" ht="12.75">
      <c r="A1495"/>
    </row>
    <row r="1496" ht="12.75">
      <c r="A1496"/>
    </row>
    <row r="1497" ht="12.75">
      <c r="A1497"/>
    </row>
    <row r="1498" ht="12.75">
      <c r="A1498"/>
    </row>
    <row r="1499" ht="12.75">
      <c r="A1499"/>
    </row>
    <row r="1500" ht="12.75">
      <c r="A1500"/>
    </row>
    <row r="1501" ht="12.75">
      <c r="A1501"/>
    </row>
    <row r="1502" ht="12.75">
      <c r="A1502"/>
    </row>
    <row r="1503" ht="12.75">
      <c r="A1503"/>
    </row>
    <row r="1504" ht="12.75">
      <c r="A1504"/>
    </row>
    <row r="1505" ht="12.75">
      <c r="A1505"/>
    </row>
    <row r="1506" ht="12.75">
      <c r="A1506"/>
    </row>
    <row r="1507" ht="12.75">
      <c r="A1507"/>
    </row>
    <row r="1508" ht="12.75">
      <c r="A1508"/>
    </row>
    <row r="1509" ht="12.75">
      <c r="A1509"/>
    </row>
    <row r="1510" ht="12.75">
      <c r="A1510"/>
    </row>
    <row r="1511" ht="12.75">
      <c r="A1511"/>
    </row>
    <row r="1512" ht="12.75">
      <c r="A1512"/>
    </row>
    <row r="1513" ht="12.75">
      <c r="A1513"/>
    </row>
    <row r="1514" ht="12.75">
      <c r="A1514"/>
    </row>
    <row r="1515" ht="12.75">
      <c r="A1515"/>
    </row>
    <row r="1516" ht="12.75">
      <c r="A1516"/>
    </row>
    <row r="1517" ht="12.75">
      <c r="A1517"/>
    </row>
    <row r="1518" ht="12.75">
      <c r="A1518"/>
    </row>
    <row r="1519" ht="12.75">
      <c r="A1519"/>
    </row>
    <row r="1520" ht="12.75">
      <c r="A1520"/>
    </row>
    <row r="1521" ht="12.75">
      <c r="A1521"/>
    </row>
    <row r="1522" ht="12.75">
      <c r="A1522"/>
    </row>
    <row r="1523" ht="12.75">
      <c r="A1523"/>
    </row>
    <row r="1524" ht="12.75">
      <c r="A1524"/>
    </row>
    <row r="1525" ht="12.75">
      <c r="A1525"/>
    </row>
    <row r="1526" ht="12.75">
      <c r="A1526"/>
    </row>
    <row r="1527" ht="12.75">
      <c r="A1527"/>
    </row>
    <row r="1528" ht="12.75">
      <c r="A1528"/>
    </row>
    <row r="1529" ht="12.75">
      <c r="A1529"/>
    </row>
    <row r="1530" ht="12.75">
      <c r="A1530"/>
    </row>
    <row r="1531" ht="12.75">
      <c r="A1531"/>
    </row>
    <row r="1532" ht="12.75">
      <c r="A1532"/>
    </row>
    <row r="1533" ht="12.75">
      <c r="A1533"/>
    </row>
    <row r="1534" ht="12.75">
      <c r="A1534"/>
    </row>
    <row r="1535" ht="12.75">
      <c r="A1535"/>
    </row>
    <row r="1536" ht="12.75">
      <c r="A1536"/>
    </row>
    <row r="1537" ht="12.75">
      <c r="A1537"/>
    </row>
    <row r="1538" ht="12.75">
      <c r="A1538"/>
    </row>
    <row r="1539" ht="12.75">
      <c r="A1539"/>
    </row>
    <row r="1540" ht="12.75">
      <c r="A1540"/>
    </row>
    <row r="1541" ht="12.75">
      <c r="A1541"/>
    </row>
    <row r="1542" ht="12.75">
      <c r="A1542"/>
    </row>
    <row r="1543" ht="12.75">
      <c r="A1543"/>
    </row>
    <row r="1544" ht="12.75">
      <c r="A1544"/>
    </row>
    <row r="1545" ht="12.75">
      <c r="A1545"/>
    </row>
    <row r="1546" ht="12.75">
      <c r="A1546"/>
    </row>
    <row r="1547" ht="12.75">
      <c r="A1547"/>
    </row>
    <row r="1548" ht="12.75">
      <c r="A1548"/>
    </row>
    <row r="1549" ht="12.75">
      <c r="A1549"/>
    </row>
    <row r="1550" ht="12.75">
      <c r="A1550"/>
    </row>
    <row r="1551" ht="12.75">
      <c r="A1551"/>
    </row>
    <row r="1552" ht="12.75">
      <c r="A1552"/>
    </row>
    <row r="1553" ht="12.75">
      <c r="A1553"/>
    </row>
    <row r="1554" ht="12.75">
      <c r="A1554"/>
    </row>
    <row r="1555" ht="12.75">
      <c r="A1555"/>
    </row>
    <row r="1556" ht="12.75">
      <c r="A1556"/>
    </row>
    <row r="1557" ht="12.75">
      <c r="A1557"/>
    </row>
    <row r="1558" ht="12.75">
      <c r="A1558"/>
    </row>
    <row r="1559" ht="12.75">
      <c r="A1559"/>
    </row>
    <row r="1560" ht="12.75">
      <c r="A1560"/>
    </row>
    <row r="1561" ht="12.75">
      <c r="A1561"/>
    </row>
    <row r="1562" ht="12.75">
      <c r="A1562"/>
    </row>
    <row r="1563" ht="12.75">
      <c r="A1563"/>
    </row>
    <row r="1564" ht="12.75">
      <c r="A1564"/>
    </row>
    <row r="1565" ht="12.75">
      <c r="A1565"/>
    </row>
    <row r="1566" ht="12.75">
      <c r="A1566"/>
    </row>
    <row r="1567" ht="12.75">
      <c r="A1567"/>
    </row>
    <row r="1568" ht="12.75">
      <c r="A1568"/>
    </row>
    <row r="1569" ht="12.75">
      <c r="A1569"/>
    </row>
    <row r="1570" ht="12.75">
      <c r="A1570"/>
    </row>
    <row r="1571" ht="12.75">
      <c r="A1571"/>
    </row>
    <row r="1572" ht="12.75">
      <c r="A1572"/>
    </row>
    <row r="1573" ht="12.75">
      <c r="A1573"/>
    </row>
    <row r="1574" ht="12.75">
      <c r="A1574"/>
    </row>
    <row r="1575" ht="12.75">
      <c r="A1575"/>
    </row>
    <row r="1576" ht="12.75">
      <c r="A1576"/>
    </row>
    <row r="1577" ht="12.75">
      <c r="A1577"/>
    </row>
    <row r="1578" ht="12.75">
      <c r="A1578"/>
    </row>
    <row r="1579" ht="12.75">
      <c r="A1579"/>
    </row>
    <row r="1580" ht="12.75">
      <c r="A1580"/>
    </row>
    <row r="1581" ht="12.75">
      <c r="A1581"/>
    </row>
    <row r="1582" ht="12.75">
      <c r="A1582"/>
    </row>
    <row r="1583" ht="12.75">
      <c r="A1583"/>
    </row>
    <row r="1584" ht="12.75">
      <c r="A1584"/>
    </row>
    <row r="1585" ht="12.75">
      <c r="A1585"/>
    </row>
    <row r="1586" ht="12.75">
      <c r="A1586"/>
    </row>
    <row r="1587" ht="12.75">
      <c r="A1587"/>
    </row>
    <row r="1588" ht="12.75">
      <c r="A1588"/>
    </row>
    <row r="1589" ht="12.75">
      <c r="A1589"/>
    </row>
    <row r="1590" ht="12.75">
      <c r="A1590"/>
    </row>
    <row r="1591" ht="12.75">
      <c r="A1591"/>
    </row>
    <row r="1592" ht="12.75">
      <c r="A1592"/>
    </row>
    <row r="1593" ht="12.75">
      <c r="A1593"/>
    </row>
    <row r="1594" ht="12.75">
      <c r="A1594"/>
    </row>
    <row r="1595" ht="12.75">
      <c r="A1595"/>
    </row>
    <row r="1596" ht="12.75">
      <c r="A1596"/>
    </row>
    <row r="1597" ht="12.75">
      <c r="A1597"/>
    </row>
    <row r="1598" ht="12.75">
      <c r="A1598"/>
    </row>
    <row r="1599" ht="12.75">
      <c r="A1599"/>
    </row>
    <row r="1600" ht="12.75">
      <c r="A1600"/>
    </row>
    <row r="1601" ht="12.75">
      <c r="A1601"/>
    </row>
    <row r="1602" ht="12.75">
      <c r="A1602"/>
    </row>
    <row r="1603" ht="12.75">
      <c r="A1603"/>
    </row>
    <row r="1604" ht="12.75">
      <c r="A1604"/>
    </row>
    <row r="1605" ht="12.75">
      <c r="A1605"/>
    </row>
    <row r="1606" ht="12.75">
      <c r="A1606"/>
    </row>
    <row r="1607" ht="12.75">
      <c r="A1607"/>
    </row>
    <row r="1608" ht="12.75">
      <c r="A1608"/>
    </row>
    <row r="1609" ht="12.75">
      <c r="A1609"/>
    </row>
    <row r="1610" ht="12.75">
      <c r="A1610"/>
    </row>
    <row r="1611" ht="12.75">
      <c r="A1611"/>
    </row>
    <row r="1612" ht="12.75">
      <c r="A1612"/>
    </row>
    <row r="1613" ht="12.75">
      <c r="A1613"/>
    </row>
    <row r="1614" ht="12.75">
      <c r="A1614"/>
    </row>
    <row r="1615" ht="12.75">
      <c r="A1615"/>
    </row>
    <row r="1616" ht="12.75">
      <c r="A1616"/>
    </row>
    <row r="1617" ht="12.75">
      <c r="A1617"/>
    </row>
    <row r="1618" ht="12.75">
      <c r="A1618"/>
    </row>
    <row r="1619" ht="12.75">
      <c r="A1619"/>
    </row>
    <row r="1620" ht="12.75">
      <c r="A1620"/>
    </row>
    <row r="1621" ht="12.75">
      <c r="A1621"/>
    </row>
    <row r="1622" ht="12.75">
      <c r="A1622"/>
    </row>
    <row r="1623" ht="12.75">
      <c r="A1623"/>
    </row>
    <row r="1624" ht="12.75">
      <c r="A1624"/>
    </row>
    <row r="1625" ht="12.75">
      <c r="A1625"/>
    </row>
    <row r="1626" ht="12.75">
      <c r="A1626"/>
    </row>
    <row r="1627" ht="12.75">
      <c r="A1627"/>
    </row>
    <row r="1628" ht="12.75">
      <c r="A1628"/>
    </row>
    <row r="1629" ht="12.75">
      <c r="A1629"/>
    </row>
    <row r="1630" ht="12.75">
      <c r="A1630"/>
    </row>
    <row r="1631" ht="12.75">
      <c r="A1631"/>
    </row>
    <row r="1632" ht="12.75">
      <c r="A1632"/>
    </row>
    <row r="1633" ht="12.75">
      <c r="A1633"/>
    </row>
    <row r="1634" ht="12.75">
      <c r="A1634"/>
    </row>
    <row r="1635" ht="12.75">
      <c r="A1635"/>
    </row>
    <row r="1636" ht="12.75">
      <c r="A1636"/>
    </row>
    <row r="1637" ht="12.75">
      <c r="A1637"/>
    </row>
    <row r="1638" ht="12.75">
      <c r="A1638"/>
    </row>
    <row r="1639" ht="12.75">
      <c r="A1639"/>
    </row>
    <row r="1640" ht="12.75">
      <c r="A1640"/>
    </row>
    <row r="1641" ht="12.75">
      <c r="A1641"/>
    </row>
    <row r="1642" ht="12.75">
      <c r="A1642"/>
    </row>
    <row r="1643" ht="12.75">
      <c r="A1643"/>
    </row>
    <row r="1644" ht="12.75">
      <c r="A1644"/>
    </row>
    <row r="1645" ht="12.75">
      <c r="A1645"/>
    </row>
    <row r="1646" ht="12.75">
      <c r="A1646"/>
    </row>
    <row r="1647" ht="12.75">
      <c r="A1647"/>
    </row>
    <row r="1648" ht="12.75">
      <c r="A1648"/>
    </row>
    <row r="1649" ht="12.75">
      <c r="A1649"/>
    </row>
    <row r="1650" ht="12.75">
      <c r="A1650"/>
    </row>
    <row r="1651" ht="12.75">
      <c r="A1651"/>
    </row>
    <row r="1652" ht="12.75">
      <c r="A1652"/>
    </row>
    <row r="1653" ht="12.75">
      <c r="A1653"/>
    </row>
    <row r="1654" ht="12.75">
      <c r="A1654"/>
    </row>
    <row r="1655" ht="12.75">
      <c r="A1655"/>
    </row>
    <row r="1656" ht="12.75">
      <c r="A1656"/>
    </row>
    <row r="1657" ht="12.75">
      <c r="A1657"/>
    </row>
    <row r="1658" ht="12.75">
      <c r="A1658"/>
    </row>
    <row r="1659" ht="12.75">
      <c r="A1659"/>
    </row>
    <row r="1660" ht="12.75">
      <c r="A1660"/>
    </row>
    <row r="1661" ht="12.75">
      <c r="A1661"/>
    </row>
    <row r="1662" ht="12.75">
      <c r="A1662"/>
    </row>
    <row r="1663" ht="12.75">
      <c r="A1663"/>
    </row>
    <row r="1664" ht="12.75">
      <c r="A1664"/>
    </row>
    <row r="1665" ht="12.75">
      <c r="A1665"/>
    </row>
    <row r="1666" ht="12.75">
      <c r="A1666"/>
    </row>
    <row r="1667" ht="12.75">
      <c r="A1667"/>
    </row>
  </sheetData>
  <sheetProtection/>
  <hyperlinks>
    <hyperlink ref="A14" r:id="rId1" display="Fekl@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я</cp:lastModifiedBy>
  <dcterms:created xsi:type="dcterms:W3CDTF">2009-05-12T14:00:31Z</dcterms:created>
  <dcterms:modified xsi:type="dcterms:W3CDTF">2012-05-24T18:16:42Z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