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<sst xmlns="http://schemas.openxmlformats.org/spreadsheetml/2006/main" count="1113" uniqueCount="569">
  <si>
    <t>По вопросам приобретения книг обращаться:</t>
  </si>
  <si>
    <t>Автор</t>
  </si>
  <si>
    <t>Название</t>
  </si>
  <si>
    <t>Серия</t>
  </si>
  <si>
    <t>Формат</t>
  </si>
  <si>
    <t>Год</t>
  </si>
  <si>
    <t>Стр., пер.</t>
  </si>
  <si>
    <t>Ст-т</t>
  </si>
  <si>
    <t>ISBN</t>
  </si>
  <si>
    <t>Цена</t>
  </si>
  <si>
    <t>Заказ</t>
  </si>
  <si>
    <t>Издательство "КомпасГид"</t>
  </si>
  <si>
    <t>НОВИНКИ</t>
  </si>
  <si>
    <t>Игорь Шевчук</t>
  </si>
  <si>
    <t>Закон среднего умористического</t>
  </si>
  <si>
    <t>СтихоТворения</t>
  </si>
  <si>
    <t>165х240</t>
  </si>
  <si>
    <t>978-5-904561-61-1</t>
  </si>
  <si>
    <t>220,00</t>
  </si>
  <si>
    <t>128, переплёт</t>
  </si>
  <si>
    <t>Пал Бекеш</t>
  </si>
  <si>
    <t>Мудрый Исправитель Недостатков</t>
  </si>
  <si>
    <t>Сказочный Компас</t>
  </si>
  <si>
    <t>165х215</t>
  </si>
  <si>
    <t>136, переплёт</t>
  </si>
  <si>
    <t>978-5-904561-65-9</t>
  </si>
  <si>
    <t>250,00</t>
  </si>
  <si>
    <t>Светлана Прудовская</t>
  </si>
  <si>
    <t>История книги своими руками</t>
  </si>
  <si>
    <t>-</t>
  </si>
  <si>
    <t>265х200</t>
  </si>
  <si>
    <t>56, переплёт</t>
  </si>
  <si>
    <t>Сборник</t>
  </si>
  <si>
    <t>Большая книга сказок о драконах</t>
  </si>
  <si>
    <t>225х254</t>
  </si>
  <si>
    <t>120, переплёт</t>
  </si>
  <si>
    <t>978-5-904561-63-5</t>
  </si>
  <si>
    <t>350,00</t>
  </si>
  <si>
    <t>Диана Мохаммади, Мари Бурро</t>
  </si>
  <si>
    <t>Маленькая торговка спичками из Кабула</t>
  </si>
  <si>
    <t>Гражданин мира</t>
  </si>
  <si>
    <t>130х200</t>
  </si>
  <si>
    <t>176, переплёт</t>
  </si>
  <si>
    <t>978-5-904561-42-0</t>
  </si>
  <si>
    <t>КомпасKID</t>
  </si>
  <si>
    <t>Мануэла Ольтен</t>
  </si>
  <si>
    <t>Быстро в кровать!</t>
  </si>
  <si>
    <t>220х265</t>
  </si>
  <si>
    <t>40, переплёт</t>
  </si>
  <si>
    <t>978-5-904561-15-4</t>
  </si>
  <si>
    <t>Минна МакМастер</t>
  </si>
  <si>
    <t>В темноте</t>
  </si>
  <si>
    <t>215х280</t>
  </si>
  <si>
    <t>32, переплёт</t>
  </si>
  <si>
    <t>978-5-904561-31-4</t>
  </si>
  <si>
    <t>Вольф Эрльбрух</t>
  </si>
  <si>
    <t>Дрозд фрау Майер</t>
  </si>
  <si>
    <t>275х240</t>
  </si>
  <si>
    <t>978-5-904561-33-8</t>
  </si>
  <si>
    <t>Катя Германн</t>
  </si>
  <si>
    <t>Здравствуй, мама!</t>
  </si>
  <si>
    <t>220х280</t>
  </si>
  <si>
    <t>978-5-904561-34-5</t>
  </si>
  <si>
    <t>Аличе Умана</t>
  </si>
  <si>
    <t>История о поющих зонтиках</t>
  </si>
  <si>
    <t>200х200</t>
  </si>
  <si>
    <t>36, переплёт</t>
  </si>
  <si>
    <t>978-5-904561-07-9</t>
  </si>
  <si>
    <t>Стефан Каста</t>
  </si>
  <si>
    <t>Какого цвета Мистер Лис?</t>
  </si>
  <si>
    <t>220х270</t>
  </si>
  <si>
    <t>978-5-904561-57-4</t>
  </si>
  <si>
    <t>Гельме Гейне</t>
  </si>
  <si>
    <t>Лисёнок Фокстрот</t>
  </si>
  <si>
    <t>978-5-904561-30-7</t>
  </si>
  <si>
    <t>Сусанна Лопес</t>
  </si>
  <si>
    <t>Лучшая семья в мире</t>
  </si>
  <si>
    <t>195х280</t>
  </si>
  <si>
    <t>978-5-904561-26-0</t>
  </si>
  <si>
    <t>120, 00 (скидки нет)</t>
  </si>
  <si>
    <t>нет в наличии</t>
  </si>
  <si>
    <t>Нэнси Уолкер-Гай</t>
  </si>
  <si>
    <t>Лучший подарок на Рождество</t>
  </si>
  <si>
    <t>Ану Штонер</t>
  </si>
  <si>
    <t>Маленький Дед Мороз</t>
  </si>
  <si>
    <t>203х289</t>
  </si>
  <si>
    <t>Маленький Дед Мороз едет в город</t>
  </si>
  <si>
    <t>28, переплёт</t>
  </si>
  <si>
    <t>978-5-904561-52-9</t>
  </si>
  <si>
    <t>Маленький Дед Мороз путешествует вокруг света</t>
  </si>
  <si>
    <t>978-5-904561-53-6</t>
  </si>
  <si>
    <t>Маленький Дед Мороз взрослеет</t>
  </si>
  <si>
    <t>978-5-904561-54-3</t>
  </si>
  <si>
    <t>Медвежье чудо</t>
  </si>
  <si>
    <t>280х196</t>
  </si>
  <si>
    <t>978-5-904561-11-6</t>
  </si>
  <si>
    <t>Дельфина Дюран</t>
  </si>
  <si>
    <t>Мой дом</t>
  </si>
  <si>
    <t>48, переплёт</t>
  </si>
  <si>
    <t>978-5-904561-18-5</t>
  </si>
  <si>
    <t>Тьерри Ленэн</t>
  </si>
  <si>
    <t>Надо бы</t>
  </si>
  <si>
    <t>280х213</t>
  </si>
  <si>
    <t>978-5-904561-19-2</t>
  </si>
  <si>
    <t>Овечка Шарлотта</t>
  </si>
  <si>
    <t>978-5-904561-17-8</t>
  </si>
  <si>
    <t>Карл Рюманн</t>
  </si>
  <si>
    <t>Оле не может уснуть</t>
  </si>
  <si>
    <t>220х279</t>
  </si>
  <si>
    <t>978-5-904561-36-9</t>
  </si>
  <si>
    <t>Ева Муггенталер</t>
  </si>
  <si>
    <t>Пастух Рауль</t>
  </si>
  <si>
    <t>210х160</t>
  </si>
  <si>
    <t>978-5-904561-13-0</t>
  </si>
  <si>
    <t>Гарриет Грундман</t>
  </si>
  <si>
    <t>Пятая овечка</t>
  </si>
  <si>
    <t>978-5-904561-12-3</t>
  </si>
  <si>
    <t>Сокровища на улице Сына Белой Лошади</t>
  </si>
  <si>
    <t>978-5-904561-20-8</t>
  </si>
  <si>
    <t>Якоб Гайн, Курт Крёнер</t>
  </si>
  <si>
    <t>Спокойной ночи, Каролина</t>
  </si>
  <si>
    <t>260х242</t>
  </si>
  <si>
    <t>978-5-904561-14-7</t>
  </si>
  <si>
    <t>Питер Г. Рейнольдс</t>
  </si>
  <si>
    <t>Точка</t>
  </si>
  <si>
    <t>205х205</t>
  </si>
  <si>
    <t>978-5-904561-29-1</t>
  </si>
  <si>
    <t>Сюзи Моргенштерн</t>
  </si>
  <si>
    <t>Я сотворю чудеса!</t>
  </si>
  <si>
    <t>275х241</t>
  </si>
  <si>
    <t>978-5-904561-43-7</t>
  </si>
  <si>
    <t>Андрей Сметанин</t>
  </si>
  <si>
    <t>Азбука опасностей "Осторожно, малыш!"</t>
  </si>
  <si>
    <t>220х170</t>
  </si>
  <si>
    <t>978-5-904561-51-2</t>
  </si>
  <si>
    <t>Ханс и Моника Хаген</t>
  </si>
  <si>
    <t>Всех любимей - ты!</t>
  </si>
  <si>
    <t>187х215</t>
  </si>
  <si>
    <t>52, переплёт</t>
  </si>
  <si>
    <t>978-5-904561-44-4</t>
  </si>
  <si>
    <t>Ирина Пивоварова</t>
  </si>
  <si>
    <t>Потерялась птица в небе</t>
  </si>
  <si>
    <t>112, переплёт</t>
  </si>
  <si>
    <t>978-5-904561-32-1</t>
  </si>
  <si>
    <t>Дети vs взрослые</t>
  </si>
  <si>
    <t>Марина Аромштам</t>
  </si>
  <si>
    <t>140х210</t>
  </si>
  <si>
    <t>2010, 2011 2-е издание</t>
  </si>
  <si>
    <t>208, переплёт</t>
  </si>
  <si>
    <t>вне серий</t>
  </si>
  <si>
    <t>145х210</t>
  </si>
  <si>
    <t>Жена декабриста</t>
  </si>
  <si>
    <t>126х164</t>
  </si>
  <si>
    <t>256, переплёт</t>
  </si>
  <si>
    <t>978-5-904561-40-6</t>
  </si>
  <si>
    <t>200,00</t>
  </si>
  <si>
    <t>Легенда об Ураульфе, или Три части Белого</t>
  </si>
  <si>
    <t>164х234</t>
  </si>
  <si>
    <t>464, переплёт</t>
  </si>
  <si>
    <t>978-5-904561-41-3</t>
  </si>
  <si>
    <t>Кетиль Бьёрнстад</t>
  </si>
  <si>
    <t>Пианисты</t>
  </si>
  <si>
    <t>145х215</t>
  </si>
  <si>
    <t>352, переплёт</t>
  </si>
  <si>
    <t>978-5-904561-38-3</t>
  </si>
  <si>
    <t>Дельфина Перре</t>
  </si>
  <si>
    <t>Я, волк и шоколадки</t>
  </si>
  <si>
    <t>978-5-904561-04-8</t>
  </si>
  <si>
    <t>978-5-904561-28-4</t>
  </si>
  <si>
    <t>Я, волк и каникулы с дедушкой</t>
  </si>
  <si>
    <t>Нино Де Вита</t>
  </si>
  <si>
    <t>Дом на холме</t>
  </si>
  <si>
    <t>216х290</t>
  </si>
  <si>
    <t>72, переплёт</t>
  </si>
  <si>
    <t>978-5-904561-23-9</t>
  </si>
  <si>
    <t>Мариасун Ланда</t>
  </si>
  <si>
    <t>Крокодил под кроватью</t>
  </si>
  <si>
    <t>150х200</t>
  </si>
  <si>
    <t>60, переплёт</t>
  </si>
  <si>
    <t>978-5-904561-09-3</t>
  </si>
  <si>
    <t>Сборник (Генрих Бёлль, Людмила Петрушевская, Макс Фриш и др.)</t>
  </si>
  <si>
    <t>1989. Десять историй, которые прошли сквозь стены</t>
  </si>
  <si>
    <t>173х244</t>
  </si>
  <si>
    <t>96, переплёт</t>
  </si>
  <si>
    <t>978-5-904561-02-4</t>
  </si>
  <si>
    <t>Жаклин Дюэм</t>
  </si>
  <si>
    <t>Люси</t>
  </si>
  <si>
    <t>978-5-904561-03-1</t>
  </si>
  <si>
    <t>Горе-волшебник</t>
  </si>
  <si>
    <t>200, переплёт</t>
  </si>
  <si>
    <t>978-5-904561-62-8</t>
  </si>
  <si>
    <t>Илья Донец, Маргарита Щетинская</t>
  </si>
  <si>
    <t>Бига и Каса</t>
  </si>
  <si>
    <t>44, переплёт</t>
  </si>
  <si>
    <t>978-5-904561-60-4</t>
  </si>
  <si>
    <t>Записки и зарисовки о втором путешествии по острову Синего Солнца</t>
  </si>
  <si>
    <t>200х290</t>
  </si>
  <si>
    <t>88, переплёт</t>
  </si>
  <si>
    <t>978-5-904561-06-2</t>
  </si>
  <si>
    <t>Взрослое детство</t>
  </si>
  <si>
    <t>Борис Минаев</t>
  </si>
  <si>
    <t>Детство Лёвы</t>
  </si>
  <si>
    <t>Гений дзюдо</t>
  </si>
  <si>
    <t>Психолог, или Ошибка доктора Левина</t>
  </si>
  <si>
    <t>408, переплёт</t>
  </si>
  <si>
    <t>712, переплёт</t>
  </si>
  <si>
    <t>978-5-904561-48-2</t>
  </si>
  <si>
    <t>978-5-904561-49-9</t>
  </si>
  <si>
    <t>978-5-904561-50-5</t>
  </si>
  <si>
    <t>Александр Фурман</t>
  </si>
  <si>
    <t>Книга Фурмана. История одного присутствия. Ч. 1. Страна несходства</t>
  </si>
  <si>
    <t>560, переплёт</t>
  </si>
  <si>
    <t>978-5-904561-45-1</t>
  </si>
  <si>
    <t>Книга Фурмана. История одного присутствия. Ч. 2. Превращение</t>
  </si>
  <si>
    <t>424, переплёт</t>
  </si>
  <si>
    <t>978-5-904561-47-5</t>
  </si>
  <si>
    <t>Поколение www.</t>
  </si>
  <si>
    <t>Притворяясь мертвым</t>
  </si>
  <si>
    <t>135х210</t>
  </si>
  <si>
    <t>978-5-904561-58-1</t>
  </si>
  <si>
    <t>230,00</t>
  </si>
  <si>
    <t>Беате Тереза Ханика</t>
  </si>
  <si>
    <t>Скажи, Красная Шапочка</t>
  </si>
  <si>
    <t>192, переплёт</t>
  </si>
  <si>
    <t>978-5-904561-55-0</t>
  </si>
  <si>
    <t>30 иллюстраторов, обложка Петра Сиса, сборник</t>
  </si>
  <si>
    <t>Мы все рождены свободными</t>
  </si>
  <si>
    <t>225х259</t>
  </si>
  <si>
    <t>978-5-904561-37-6</t>
  </si>
  <si>
    <t>Иллюстрации Жаклин Дюэм, сборник</t>
  </si>
  <si>
    <t>Книга о правах человека</t>
  </si>
  <si>
    <t>181х246</t>
  </si>
  <si>
    <t>2009, 2010 2-е издание</t>
  </si>
  <si>
    <t>Открытый диалог</t>
  </si>
  <si>
    <t>Франк Павлофф</t>
  </si>
  <si>
    <t>Коричневое утро</t>
  </si>
  <si>
    <t>978-5-904561-64-2</t>
  </si>
  <si>
    <t>210,00</t>
  </si>
  <si>
    <t>Тоси Маруки</t>
  </si>
  <si>
    <t>Хиросима</t>
  </si>
  <si>
    <t>228х220</t>
  </si>
  <si>
    <t>978-5-904561-39-0</t>
  </si>
  <si>
    <t>Тассиес</t>
  </si>
  <si>
    <t>Украденные имена</t>
  </si>
  <si>
    <t>245х250</t>
  </si>
  <si>
    <t>978-5-904561-35-2</t>
  </si>
  <si>
    <t>Амели Фрид</t>
  </si>
  <si>
    <t>А дедушка в костюме?</t>
  </si>
  <si>
    <t>275х213</t>
  </si>
  <si>
    <t>978-5-904561-22-2</t>
  </si>
  <si>
    <t>Дневник для путешественника</t>
  </si>
  <si>
    <t>Ольга Чередниченко</t>
  </si>
  <si>
    <t>Дневник для путешественника: Мадагаскар</t>
  </si>
  <si>
    <t>120х190</t>
  </si>
  <si>
    <t>160, обложка</t>
  </si>
  <si>
    <t>978-5-904561-08-6</t>
  </si>
  <si>
    <t>105х250</t>
  </si>
  <si>
    <t>Календари</t>
  </si>
  <si>
    <t>297х240</t>
  </si>
  <si>
    <t>Открытки</t>
  </si>
  <si>
    <t>Открытка-конструктор</t>
  </si>
  <si>
    <t>Открытка "Хорошее настроение"</t>
  </si>
  <si>
    <t>Стреооткрытка</t>
  </si>
  <si>
    <t>100х150</t>
  </si>
  <si>
    <t>150х210</t>
  </si>
  <si>
    <t>картон</t>
  </si>
  <si>
    <t>25 видов: штрих-коды, артикулы, код цены</t>
  </si>
  <si>
    <t>20,00</t>
  </si>
  <si>
    <t>12 видов: штрих-коды, артикулы, код цены</t>
  </si>
  <si>
    <t>30,00</t>
  </si>
  <si>
    <t>72 вида: штрих-коды, артикулы, код цены</t>
  </si>
  <si>
    <t>9 видов: штрих-коды, артикулы, код цены</t>
  </si>
  <si>
    <t>Иштван Эркень</t>
  </si>
  <si>
    <t>Пьесы</t>
  </si>
  <si>
    <t>224, переплёт</t>
  </si>
  <si>
    <t>978-5-904561-75-8</t>
  </si>
  <si>
    <t>новинка!</t>
  </si>
  <si>
    <t>Река</t>
  </si>
  <si>
    <t xml:space="preserve">142х212 </t>
  </si>
  <si>
    <t>400, переплет</t>
  </si>
  <si>
    <t>978-5-904561-56-7</t>
  </si>
  <si>
    <t>Константин Потапов</t>
  </si>
  <si>
    <t>Кукарека на конкурсе куриц</t>
  </si>
  <si>
    <t xml:space="preserve">220x270 </t>
  </si>
  <si>
    <t>26, переплет</t>
  </si>
  <si>
    <t>978-5-904561-77-2</t>
  </si>
  <si>
    <t>Катя Шумкова</t>
  </si>
  <si>
    <t>Мастер на все лапы</t>
  </si>
  <si>
    <t>240х205</t>
  </si>
  <si>
    <t>978-5-904561-76-5</t>
  </si>
  <si>
    <t>Венсан Уаттара</t>
  </si>
  <si>
    <t>Жизнь в красном</t>
  </si>
  <si>
    <t xml:space="preserve">130х200 </t>
  </si>
  <si>
    <t>978-5-904561-59-8</t>
  </si>
  <si>
    <t>Фотографии на память</t>
  </si>
  <si>
    <t>Мария Мартиросова</t>
  </si>
  <si>
    <t xml:space="preserve"> 130х200 </t>
  </si>
  <si>
    <t>978-5-904561-91-8</t>
  </si>
  <si>
    <t>Джихад: террористами не рождаются</t>
  </si>
  <si>
    <t xml:space="preserve">Мартин Шойбле
 Бритты Циолковски
</t>
  </si>
  <si>
    <t>978-5-904561-71-0</t>
  </si>
  <si>
    <t>256, переплет</t>
  </si>
  <si>
    <t xml:space="preserve">Я ем лапшу,
а в это время…
</t>
  </si>
  <si>
    <t>32с, переплет</t>
  </si>
  <si>
    <t>978-5-904561-74-1</t>
  </si>
  <si>
    <t>Ёсифуми Хасэгава</t>
  </si>
  <si>
    <t>Истории о маленьком кролике</t>
  </si>
  <si>
    <t>Катя Толстая</t>
  </si>
  <si>
    <t>48, переплет</t>
  </si>
  <si>
    <t xml:space="preserve">170х170 </t>
  </si>
  <si>
    <t>978-5-904561-70-3</t>
  </si>
  <si>
    <t>978-5-904561-79-6</t>
  </si>
  <si>
    <t>Леонард</t>
  </si>
  <si>
    <t>32, переплет</t>
  </si>
  <si>
    <t>Был бы я взрослым</t>
  </si>
  <si>
    <t>36, переплет</t>
  </si>
  <si>
    <t>Ева Яниковски</t>
  </si>
  <si>
    <t>978-5-904561-90-1</t>
  </si>
  <si>
    <t xml:space="preserve">
Радуйся, что девочка!
Радуйся, что мальчик!
</t>
  </si>
  <si>
    <t>48 , переплет</t>
  </si>
  <si>
    <t>978-5-904561-89-5</t>
  </si>
  <si>
    <t>128, переплет</t>
  </si>
  <si>
    <t>80, переплет</t>
  </si>
  <si>
    <t>205х175</t>
  </si>
  <si>
    <t>215х145</t>
  </si>
  <si>
    <t>176х176</t>
  </si>
  <si>
    <t>Янош Пилински</t>
  </si>
  <si>
    <t>Сказки</t>
  </si>
  <si>
    <t>238х142</t>
  </si>
  <si>
    <t>88, переплет</t>
  </si>
  <si>
    <t>978-5-904561-94-9</t>
  </si>
  <si>
    <t>Инга Баллод, Ирина Румянцева</t>
  </si>
  <si>
    <t xml:space="preserve">205х275 </t>
  </si>
  <si>
    <t>Ютта Бауэр</t>
  </si>
  <si>
    <t>Однажды мама ругалась</t>
  </si>
  <si>
    <t>978-5-904561-97-0</t>
  </si>
  <si>
    <t>Хранилище ужасных слов</t>
  </si>
  <si>
    <t>Элия Барсело</t>
  </si>
  <si>
    <t>104,  переплет</t>
  </si>
  <si>
    <t>978-5-904561-98-7</t>
  </si>
  <si>
    <t>Моя первая машина</t>
  </si>
  <si>
    <t>Петер Щёссов</t>
  </si>
  <si>
    <t>978-5-904561-82-6</t>
  </si>
  <si>
    <t>245х253</t>
  </si>
  <si>
    <t>Лето Мари-Лу</t>
  </si>
  <si>
    <t xml:space="preserve">135х210 </t>
  </si>
  <si>
    <t>978-5-904561-93-2</t>
  </si>
  <si>
    <t>Все уезжают</t>
  </si>
  <si>
    <t>Венди Герра</t>
  </si>
  <si>
    <t>978-5-904561-92-5</t>
  </si>
  <si>
    <t>Овечка Шарлотта и волки</t>
  </si>
  <si>
    <t>Овечка Шарлотта и ее друзья</t>
  </si>
  <si>
    <t>40, переплет</t>
  </si>
  <si>
    <t>28, переплет</t>
  </si>
  <si>
    <t>200х160</t>
  </si>
  <si>
    <t xml:space="preserve">203х289 </t>
  </si>
  <si>
    <t>978-5-904561-80-2</t>
  </si>
  <si>
    <t>978-5-904561-81-9</t>
  </si>
  <si>
    <t>240, переплет</t>
  </si>
  <si>
    <t>Эдуард Скобелев</t>
  </si>
  <si>
    <t xml:space="preserve">Приключения Арбузика и Бебешки «В стране зеленохвостых» </t>
  </si>
  <si>
    <t>978-5-904561-86-4</t>
  </si>
  <si>
    <t>168, переплет</t>
  </si>
  <si>
    <t xml:space="preserve">Приключения Арбузика и Бебешки  «В Стране Голубых Туманов» </t>
  </si>
  <si>
    <t>180, переплет</t>
  </si>
  <si>
    <t>197х250</t>
  </si>
  <si>
    <t xml:space="preserve">Приключения Арбузика и Бебешки «Сокрушение “несокрушимых”» </t>
  </si>
  <si>
    <t>224, переплет</t>
  </si>
  <si>
    <t>978-5-904561-88-8</t>
  </si>
  <si>
    <t>Победитель страха</t>
  </si>
  <si>
    <t>«Сказочный компас»</t>
  </si>
  <si>
    <t>978-5-904561-99-4</t>
  </si>
  <si>
    <t>165х212</t>
  </si>
  <si>
    <t>152, переплет</t>
  </si>
  <si>
    <r>
      <t>978-5-904561</t>
    </r>
    <r>
      <rPr>
        <sz val="10"/>
        <color indexed="8"/>
        <rFont val="Calibri"/>
        <family val="2"/>
      </rPr>
      <t>-</t>
    </r>
    <r>
      <rPr>
        <sz val="10"/>
        <color indexed="8"/>
        <rFont val="Calibri"/>
        <family val="2"/>
      </rPr>
      <t>87-1</t>
    </r>
  </si>
  <si>
    <t>Рекомендуемый возраст</t>
  </si>
  <si>
    <t>10-12</t>
  </si>
  <si>
    <t>6-10</t>
  </si>
  <si>
    <t>3-10</t>
  </si>
  <si>
    <t>3-8</t>
  </si>
  <si>
    <t>2-6</t>
  </si>
  <si>
    <t>8-12</t>
  </si>
  <si>
    <t>15 и старше</t>
  </si>
  <si>
    <t>128х200</t>
  </si>
  <si>
    <t>14 и старше</t>
  </si>
  <si>
    <t>16 и старше</t>
  </si>
  <si>
    <t>3-6</t>
  </si>
  <si>
    <t>4-6</t>
  </si>
  <si>
    <t>2 и старше</t>
  </si>
  <si>
    <t>3 и старше</t>
  </si>
  <si>
    <t>3-7</t>
  </si>
  <si>
    <t>2-10</t>
  </si>
  <si>
    <t>4-8</t>
  </si>
  <si>
    <t>12 и старше</t>
  </si>
  <si>
    <t>10 и старше</t>
  </si>
  <si>
    <t>17 и старше</t>
  </si>
  <si>
    <t>6 и старше</t>
  </si>
  <si>
    <t>6-14</t>
  </si>
  <si>
    <t>4-12</t>
  </si>
  <si>
    <t>4 и старше</t>
  </si>
  <si>
    <t>вне возраста</t>
  </si>
  <si>
    <t>хит!</t>
  </si>
  <si>
    <t>Приключения Арбузика и Бебешки</t>
  </si>
  <si>
    <t xml:space="preserve"> С днём рождения, Джим Пуговка!</t>
  </si>
  <si>
    <t>978-5-905876-09-7</t>
  </si>
  <si>
    <t>Джим Пуговка и принцесса Ли Ши</t>
  </si>
  <si>
    <t>240x240</t>
  </si>
  <si>
    <t>978-5-905876-08-0</t>
  </si>
  <si>
    <t>Джим Пуговка и полудракон Непомук</t>
  </si>
  <si>
    <t>978-5-905876-07-3</t>
  </si>
  <si>
    <t>978-5-905876-06-6</t>
  </si>
  <si>
    <t xml:space="preserve">Джим Пуговка и мнимый великан </t>
  </si>
  <si>
    <t xml:space="preserve">Джим Пуговка и машинист Лукас принимают важное решение </t>
  </si>
  <si>
    <t>978-5-905876-05-9</t>
  </si>
  <si>
    <t>Как Джим Пуговка появился в Медландии</t>
  </si>
  <si>
    <t>978-5-905876-04-2</t>
  </si>
  <si>
    <t>Джим Пуговка и машинист Лукас отправляются в путешествие</t>
  </si>
  <si>
    <t xml:space="preserve">978-5-905876-03-5 </t>
  </si>
  <si>
    <t>Михаэль Энде</t>
  </si>
  <si>
    <t xml:space="preserve">
Джим Пуговка и Чертова дюжина
</t>
  </si>
  <si>
    <t>Джим Пуговка и машинист Лукас</t>
  </si>
  <si>
    <t>978-5-905876-10-3</t>
  </si>
  <si>
    <t>978-5-905876-11-0</t>
  </si>
  <si>
    <t>165x235</t>
  </si>
  <si>
    <t>7 и старше</t>
  </si>
  <si>
    <t>Ульф Старк, Линда Бондестам</t>
  </si>
  <si>
    <t>Диктатор</t>
  </si>
  <si>
    <t>135х232</t>
  </si>
  <si>
    <t>978-5-905876-19-6</t>
  </si>
  <si>
    <t>Андрей и Наталья Снегиревы</t>
  </si>
  <si>
    <t>Кешка в центре внимания</t>
  </si>
  <si>
    <t>220х290</t>
  </si>
  <si>
    <t>978-5-905876-02-8</t>
  </si>
  <si>
    <t>5 и старше</t>
  </si>
  <si>
    <t>Привет! Это я…</t>
  </si>
  <si>
    <t>Нина Элизабет Грёнтведт</t>
  </si>
  <si>
    <t>9 и старше</t>
  </si>
  <si>
    <t>142x190</t>
  </si>
  <si>
    <t>288, переплет</t>
  </si>
  <si>
    <t>978-5-904561-84-0</t>
  </si>
  <si>
    <t>Маркировка</t>
  </si>
  <si>
    <t>6+</t>
  </si>
  <si>
    <t>0+</t>
  </si>
  <si>
    <t>12+</t>
  </si>
  <si>
    <t>18+</t>
  </si>
  <si>
    <t>взрослая</t>
  </si>
  <si>
    <t>науч.поп.</t>
  </si>
  <si>
    <t>16+</t>
  </si>
  <si>
    <t>А теперь любите меня</t>
  </si>
  <si>
    <t>Аксель Сандр</t>
  </si>
  <si>
    <t>135x210</t>
  </si>
  <si>
    <t>104, переплет</t>
  </si>
  <si>
    <t>978-5-905876-13-4</t>
  </si>
  <si>
    <t>978-5-904561-68-0</t>
  </si>
  <si>
    <t>978-5-904561-85-7</t>
  </si>
  <si>
    <t>978-5-904561-10-9</t>
  </si>
  <si>
    <t>Эдуард Веркин</t>
  </si>
  <si>
    <t>Облачный полк</t>
  </si>
  <si>
    <t>296, переплет</t>
  </si>
  <si>
    <t>978-5-905876-23-3</t>
  </si>
  <si>
    <t>2 вида: штрих-коды, артикулы, код цены</t>
  </si>
  <si>
    <t>Азбука понимания</t>
  </si>
  <si>
    <t>Джованни Моска</t>
  </si>
  <si>
    <t>Воспоминания о школе</t>
  </si>
  <si>
    <t>176, переплет</t>
  </si>
  <si>
    <t>978-5-904561-83-3</t>
  </si>
  <si>
    <t>Кадзуми Юмото</t>
  </si>
  <si>
    <t>Друзья</t>
  </si>
  <si>
    <t>200, переплет</t>
  </si>
  <si>
    <t>978-5-905876-22-6</t>
  </si>
  <si>
    <t>Катарина Киери</t>
  </si>
  <si>
    <t>Совсем не Аполлон</t>
  </si>
  <si>
    <t>192, переплет</t>
  </si>
  <si>
    <t>978-5-905876-20-2</t>
  </si>
  <si>
    <t>978-5-905876-01-1</t>
  </si>
  <si>
    <t>Календарь-домик, "Спокойствие, только спокойствие" и "Хорошее настроение"</t>
  </si>
  <si>
    <t>Календарь перекидной, А3, "Спокойствие, только спокойствие" и "Хорошее настроение"</t>
  </si>
  <si>
    <t>Михаил Раскатов</t>
  </si>
  <si>
    <t>166х236</t>
  </si>
  <si>
    <t>120, переплет</t>
  </si>
  <si>
    <t>Михаил Яснов</t>
  </si>
  <si>
    <t>160х215</t>
  </si>
  <si>
    <t>978-5-905876-30-1</t>
  </si>
  <si>
    <t>Никто не спит</t>
  </si>
  <si>
    <t>978-5-905876-29-5</t>
  </si>
  <si>
    <t>216х140</t>
  </si>
  <si>
    <t>215х140</t>
  </si>
  <si>
    <t>Кешка в погоне за ёлкой</t>
  </si>
  <si>
    <t>978-5-905876-16-5</t>
  </si>
  <si>
    <t>Большая книга сказок о гномах, эльфах и лилипутах</t>
  </si>
  <si>
    <t>Большая книга сказок о колдуньях, ведьмах и волшебницах</t>
  </si>
  <si>
    <t>220х248</t>
  </si>
  <si>
    <t>978-5-905876-26-4</t>
  </si>
  <si>
    <t>978-5-905876-28-8</t>
  </si>
  <si>
    <t>Книга Фурмана. История одного присутствия. Ч. 3. Вниз по кроличьей норе</t>
  </si>
  <si>
    <t>496, переплёт</t>
  </si>
  <si>
    <t>978-5-905876-31-8</t>
  </si>
  <si>
    <t>Михаэль Энде, Приключения Джима Пуговки и машиниста Лукаса</t>
  </si>
  <si>
    <t>Мохнатый ребенок: истории о людях и животных (2-е изд.)</t>
  </si>
  <si>
    <t>Про маленького поросенка Плюха (2-е изд.)</t>
  </si>
  <si>
    <t>978-5-905876-25-7</t>
  </si>
  <si>
    <t>Хамид Джемай</t>
  </si>
  <si>
    <t>В шкуре бандита</t>
  </si>
  <si>
    <t>18 и старше</t>
  </si>
  <si>
    <t>978-5-905876-32-5</t>
  </si>
  <si>
    <t>Марина Бородицкая</t>
  </si>
  <si>
    <t>Амур на подоконнике</t>
  </si>
  <si>
    <t>120х200</t>
  </si>
  <si>
    <t>978-5-905876-37-0</t>
  </si>
  <si>
    <t>С чего начинается ссора? (2-е изд.)</t>
  </si>
  <si>
    <t>978-5-905876-36-3</t>
  </si>
  <si>
    <t>Кристине Нёстлингер</t>
  </si>
  <si>
    <t>Рассказы про Франца</t>
  </si>
  <si>
    <t>170х200</t>
  </si>
  <si>
    <t>978-5-905876-43-1 </t>
  </si>
  <si>
    <t>Клодина Обран, Дельфина Перре</t>
  </si>
  <si>
    <t>Брысь! или Невыносимый месье Стан</t>
  </si>
  <si>
    <r>
      <t>170х</t>
    </r>
    <r>
      <rPr>
        <sz val="11"/>
        <color indexed="63"/>
        <rFont val="Calibri"/>
        <family val="2"/>
      </rPr>
      <t>223</t>
    </r>
  </si>
  <si>
    <t>96, обложка</t>
  </si>
  <si>
    <t>978-5-905876-41-7 </t>
  </si>
  <si>
    <t>Жил-был Шорох</t>
  </si>
  <si>
    <t>200х215</t>
  </si>
  <si>
    <t>20, обложка</t>
  </si>
  <si>
    <t>978-5-905876-46-2 </t>
  </si>
  <si>
    <t>Желудёнок</t>
  </si>
  <si>
    <t>16, обложка</t>
  </si>
  <si>
    <t>978-5-905876-45-5 </t>
  </si>
  <si>
    <t>Татьяна Губина</t>
  </si>
  <si>
    <t>Кузя, Мишка, Верочка и другие ничейные дети</t>
  </si>
  <si>
    <t>264, переплет</t>
  </si>
  <si>
    <t>978-5-905876-42-4 </t>
  </si>
  <si>
    <t>учебно-методич.</t>
  </si>
  <si>
    <t>Amnesty International</t>
  </si>
  <si>
    <t>Наш мир и наши права. Что нужно знать о правах человека школьникам младших и средних классов</t>
  </si>
  <si>
    <t>20 и старше (учителя)</t>
  </si>
  <si>
    <t>200х285</t>
  </si>
  <si>
    <t>978-5-904561-95-6</t>
  </si>
  <si>
    <t>Как дневник. Рассказ учительницы (2-е изд.)</t>
  </si>
  <si>
    <t>978-5-905876-40-0</t>
  </si>
  <si>
    <t>Когда отдыхают ангелы (3-е изд.)</t>
  </si>
  <si>
    <t>2012 (3-е изд.)</t>
  </si>
  <si>
    <t>978-5-905876-35-6</t>
  </si>
  <si>
    <t>Пропавшая буква (3-е изд.)</t>
  </si>
  <si>
    <t>978-5-905876-39-4</t>
  </si>
  <si>
    <t>Кешка на летних каникулах</t>
  </si>
  <si>
    <t>Однажды в новом мире</t>
  </si>
  <si>
    <t>205х290</t>
  </si>
  <si>
    <t>Сказочный компас</t>
  </si>
  <si>
    <t>978-5-905876-47-9</t>
  </si>
  <si>
    <t>64, переплет</t>
  </si>
  <si>
    <t>для мл. и ср. шк. Возраста</t>
  </si>
  <si>
    <t>220x290</t>
  </si>
  <si>
    <t>978-5-905876-17-2</t>
  </si>
  <si>
    <t>Чучело-мяучело (3-е изд.)</t>
  </si>
  <si>
    <t>978-5-905876-53-0</t>
  </si>
  <si>
    <t>Сильви Беднар</t>
  </si>
  <si>
    <t>Флаги мира для детей</t>
  </si>
  <si>
    <t>260x170</t>
  </si>
  <si>
    <t>84, переплет</t>
  </si>
  <si>
    <t>978-5-905876-44-8</t>
  </si>
  <si>
    <t>Дама из Долины</t>
  </si>
  <si>
    <t>142x212</t>
  </si>
  <si>
    <t>320, переплет</t>
  </si>
  <si>
    <t>978-5-905876-14-1</t>
  </si>
  <si>
    <t>июнь   2013 г.</t>
  </si>
  <si>
    <t>тел.: +7 (499) 707 74 75</t>
  </si>
  <si>
    <t>www.book.kompasgid.ru, sale.kompasgid@gmail.com</t>
  </si>
  <si>
    <t>с 20.06</t>
  </si>
  <si>
    <t>НАША ЦЕНА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</si>
</sst>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51"/>
      <name val="Calibri"/>
      <family val="2"/>
    </font>
    <font>
      <b/>
      <sz val="14"/>
      <color indexed="8"/>
      <name val="Calibri"/>
      <family val="2"/>
    </font>
    <font>
      <b/>
      <sz val="14"/>
      <color indexed="50"/>
      <name val="Calibri"/>
      <family val="2"/>
    </font>
    <font>
      <b/>
      <sz val="14"/>
      <color indexed="17"/>
      <name val="Calibri"/>
      <family val="2"/>
    </font>
    <font>
      <b/>
      <sz val="14"/>
      <color indexed="36"/>
      <name val="Calibri"/>
      <family val="2"/>
    </font>
    <font>
      <b/>
      <sz val="14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14"/>
      <color theme="3" tint="0.39998000860214233"/>
      <name val="Calibri"/>
      <family val="2"/>
    </font>
    <font>
      <sz val="11"/>
      <color rgb="FF000000"/>
      <name val="Calibri"/>
      <family val="2"/>
    </font>
    <font>
      <sz val="11"/>
      <color rgb="FF222222"/>
      <name val="Calibri"/>
      <family val="2"/>
    </font>
    <font>
      <b/>
      <sz val="14"/>
      <color theme="1"/>
      <name val="Calibri"/>
      <family val="2"/>
    </font>
    <font>
      <b/>
      <sz val="14"/>
      <color rgb="FF7030A0"/>
      <name val="Calibri"/>
      <family val="2"/>
    </font>
    <font>
      <b/>
      <sz val="14"/>
      <color rgb="FF0070C0"/>
      <name val="Calibri"/>
      <family val="2"/>
    </font>
    <font>
      <b/>
      <sz val="20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rgb="FFFFC000"/>
      <name val="Calibri"/>
      <family val="2"/>
    </font>
    <font>
      <b/>
      <sz val="14"/>
      <color rgb="FF92D050"/>
      <name val="Calibri"/>
      <family val="2"/>
    </font>
    <font>
      <b/>
      <sz val="14"/>
      <color rgb="FF00B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34" borderId="10" xfId="42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42" fillId="5" borderId="10" xfId="0" applyNumberFormat="1" applyFont="1" applyFill="1" applyBorder="1" applyAlignment="1">
      <alignment horizontal="center" wrapText="1"/>
    </xf>
    <xf numFmtId="0" fontId="5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5" borderId="10" xfId="0" applyNumberFormat="1" applyFont="1" applyFill="1" applyBorder="1" applyAlignment="1">
      <alignment horizontal="center" wrapText="1"/>
    </xf>
    <xf numFmtId="0" fontId="0" fillId="5" borderId="10" xfId="0" applyNumberFormat="1" applyFont="1" applyFill="1" applyBorder="1" applyAlignment="1">
      <alignment horizontal="center" vertical="center"/>
    </xf>
    <xf numFmtId="0" fontId="54" fillId="5" borderId="0" xfId="0" applyNumberFormat="1" applyFont="1" applyFill="1" applyBorder="1" applyAlignment="1">
      <alignment horizontal="center" vertical="center"/>
    </xf>
    <xf numFmtId="0" fontId="0" fillId="5" borderId="1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4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 vertical="center" wrapText="1"/>
    </xf>
    <xf numFmtId="2" fontId="0" fillId="34" borderId="0" xfId="0" applyNumberFormat="1" applyFill="1" applyAlignment="1">
      <alignment horizontal="center"/>
    </xf>
    <xf numFmtId="0" fontId="0" fillId="34" borderId="0" xfId="0" applyNumberFormat="1" applyFont="1" applyFill="1" applyBorder="1" applyAlignment="1">
      <alignment horizontal="center" vertical="center"/>
    </xf>
    <xf numFmtId="0" fontId="5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0" fillId="34" borderId="0" xfId="0" applyNumberFormat="1" applyFill="1" applyAlignment="1">
      <alignment horizontal="center" vertical="center"/>
    </xf>
    <xf numFmtId="49" fontId="0" fillId="5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0" fillId="5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5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2" fontId="50" fillId="0" borderId="1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wrapText="1"/>
    </xf>
    <xf numFmtId="49" fontId="0" fillId="35" borderId="10" xfId="0" applyNumberFormat="1" applyFont="1" applyFill="1" applyBorder="1" applyAlignment="1">
      <alignment/>
    </xf>
    <xf numFmtId="0" fontId="34" fillId="34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3" fillId="34" borderId="12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1" fontId="42" fillId="37" borderId="14" xfId="0" applyNumberFormat="1" applyFont="1" applyFill="1" applyBorder="1" applyAlignment="1">
      <alignment horizontal="center" vertical="center"/>
    </xf>
    <xf numFmtId="1" fontId="42" fillId="37" borderId="0" xfId="0" applyNumberFormat="1" applyFont="1" applyFill="1" applyAlignment="1">
      <alignment/>
    </xf>
    <xf numFmtId="1" fontId="42" fillId="37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600075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.kompasgi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9"/>
  <sheetViews>
    <sheetView tabSelected="1" zoomScalePageLayoutView="0" workbookViewId="0" topLeftCell="A1">
      <selection activeCell="N5" sqref="N5:N149"/>
    </sheetView>
  </sheetViews>
  <sheetFormatPr defaultColWidth="9.140625" defaultRowHeight="15"/>
  <cols>
    <col min="1" max="1" width="11.7109375" style="0" customWidth="1"/>
    <col min="2" max="2" width="23.00390625" style="1" customWidth="1"/>
    <col min="3" max="3" width="24.28125" style="19" customWidth="1"/>
    <col min="4" max="4" width="15.00390625" style="17" customWidth="1"/>
    <col min="5" max="5" width="8.8515625" style="57" customWidth="1"/>
    <col min="6" max="6" width="7.57421875" style="17" customWidth="1"/>
    <col min="7" max="7" width="5.421875" style="17" customWidth="1"/>
    <col min="8" max="8" width="6.57421875" style="18" customWidth="1"/>
    <col min="9" max="9" width="3.140625" style="0" customWidth="1"/>
    <col min="10" max="10" width="16.8515625" style="0" customWidth="1"/>
    <col min="11" max="11" width="7.57421875" style="16" customWidth="1"/>
  </cols>
  <sheetData>
    <row r="1" ht="15"/>
    <row r="2" spans="2:5" ht="26.25">
      <c r="B2" s="105" t="s">
        <v>11</v>
      </c>
      <c r="C2" s="105"/>
      <c r="D2" s="105"/>
      <c r="E2" s="50"/>
    </row>
    <row r="3" spans="2:11" ht="75">
      <c r="B3" s="5" t="s">
        <v>0</v>
      </c>
      <c r="C3" s="27" t="s">
        <v>565</v>
      </c>
      <c r="D3" s="25" t="s">
        <v>566</v>
      </c>
      <c r="E3" s="51" t="s">
        <v>564</v>
      </c>
      <c r="G3" s="18"/>
      <c r="H3"/>
      <c r="J3" s="16"/>
      <c r="K3"/>
    </row>
    <row r="5" spans="1:14" ht="60">
      <c r="A5" s="2" t="s">
        <v>440</v>
      </c>
      <c r="B5" s="2" t="s">
        <v>1</v>
      </c>
      <c r="C5" s="3" t="s">
        <v>2</v>
      </c>
      <c r="D5" s="26" t="s">
        <v>3</v>
      </c>
      <c r="E5" s="49" t="s">
        <v>375</v>
      </c>
      <c r="F5" s="2" t="s">
        <v>4</v>
      </c>
      <c r="G5" s="2" t="s">
        <v>5</v>
      </c>
      <c r="H5" s="3" t="s">
        <v>6</v>
      </c>
      <c r="I5" s="2" t="s">
        <v>7</v>
      </c>
      <c r="J5" s="2" t="s">
        <v>8</v>
      </c>
      <c r="K5" s="13" t="s">
        <v>9</v>
      </c>
      <c r="L5" s="2" t="s">
        <v>10</v>
      </c>
      <c r="N5" s="112" t="s">
        <v>568</v>
      </c>
    </row>
    <row r="6" spans="2:14" s="59" customFormat="1" ht="18.75">
      <c r="B6" s="66"/>
      <c r="C6" s="106" t="s">
        <v>12</v>
      </c>
      <c r="D6" s="106"/>
      <c r="E6" s="60"/>
      <c r="F6" s="61"/>
      <c r="G6" s="61"/>
      <c r="H6" s="62"/>
      <c r="K6" s="63"/>
      <c r="N6" s="113"/>
    </row>
    <row r="7" spans="1:14" s="66" customFormat="1" ht="45">
      <c r="A7" s="85" t="s">
        <v>447</v>
      </c>
      <c r="B7" s="11" t="s">
        <v>160</v>
      </c>
      <c r="C7" s="40" t="s">
        <v>560</v>
      </c>
      <c r="D7" s="40" t="s">
        <v>149</v>
      </c>
      <c r="E7" s="53" t="s">
        <v>385</v>
      </c>
      <c r="F7" s="90" t="s">
        <v>561</v>
      </c>
      <c r="G7" s="11">
        <v>2013</v>
      </c>
      <c r="H7" s="5" t="s">
        <v>562</v>
      </c>
      <c r="I7" s="11"/>
      <c r="J7" s="87" t="s">
        <v>563</v>
      </c>
      <c r="K7" s="88">
        <v>320</v>
      </c>
      <c r="L7" s="89" t="s">
        <v>567</v>
      </c>
      <c r="M7" s="89" t="s">
        <v>276</v>
      </c>
      <c r="N7" s="114">
        <f>K7*0.85</f>
        <v>272</v>
      </c>
    </row>
    <row r="8" spans="1:14" s="66" customFormat="1" ht="45">
      <c r="A8" s="85" t="s">
        <v>442</v>
      </c>
      <c r="B8" s="11" t="s">
        <v>555</v>
      </c>
      <c r="C8" s="40" t="s">
        <v>556</v>
      </c>
      <c r="D8" s="40" t="s">
        <v>149</v>
      </c>
      <c r="E8" s="53" t="s">
        <v>29</v>
      </c>
      <c r="F8" s="90" t="s">
        <v>557</v>
      </c>
      <c r="G8" s="11">
        <v>2013</v>
      </c>
      <c r="H8" s="5" t="s">
        <v>558</v>
      </c>
      <c r="I8" s="11"/>
      <c r="J8" s="87" t="s">
        <v>559</v>
      </c>
      <c r="K8" s="88">
        <v>400</v>
      </c>
      <c r="L8" s="11"/>
      <c r="M8" s="89" t="s">
        <v>276</v>
      </c>
      <c r="N8" s="114">
        <f aca="true" t="shared" si="0" ref="N8:N71">K8*0.85</f>
        <v>340</v>
      </c>
    </row>
    <row r="9" spans="1:14" s="66" customFormat="1" ht="45">
      <c r="A9" s="85" t="s">
        <v>442</v>
      </c>
      <c r="B9" s="11" t="s">
        <v>429</v>
      </c>
      <c r="C9" s="40" t="s">
        <v>544</v>
      </c>
      <c r="D9" s="40" t="s">
        <v>149</v>
      </c>
      <c r="E9" s="53" t="s">
        <v>399</v>
      </c>
      <c r="F9" s="90" t="s">
        <v>551</v>
      </c>
      <c r="G9" s="11">
        <v>2013</v>
      </c>
      <c r="H9" s="5" t="s">
        <v>308</v>
      </c>
      <c r="I9" s="11">
        <v>15</v>
      </c>
      <c r="J9" s="87" t="s">
        <v>552</v>
      </c>
      <c r="K9" s="88">
        <v>280</v>
      </c>
      <c r="L9" s="11"/>
      <c r="M9" s="89" t="s">
        <v>276</v>
      </c>
      <c r="N9" s="114">
        <f t="shared" si="0"/>
        <v>238</v>
      </c>
    </row>
    <row r="10" spans="1:14" s="61" customFormat="1" ht="60">
      <c r="A10" s="85" t="s">
        <v>442</v>
      </c>
      <c r="B10" s="11" t="s">
        <v>145</v>
      </c>
      <c r="C10" s="72" t="s">
        <v>545</v>
      </c>
      <c r="D10" s="86" t="s">
        <v>547</v>
      </c>
      <c r="E10" s="74" t="s">
        <v>550</v>
      </c>
      <c r="F10" s="87" t="s">
        <v>546</v>
      </c>
      <c r="G10" s="11">
        <v>2013</v>
      </c>
      <c r="H10" s="7" t="s">
        <v>549</v>
      </c>
      <c r="I10" s="11">
        <v>12</v>
      </c>
      <c r="J10" s="87" t="s">
        <v>548</v>
      </c>
      <c r="K10" s="88">
        <v>300</v>
      </c>
      <c r="L10" s="11"/>
      <c r="M10" s="89" t="s">
        <v>276</v>
      </c>
      <c r="N10" s="114">
        <f t="shared" si="0"/>
        <v>255</v>
      </c>
    </row>
    <row r="11" spans="1:14" s="66" customFormat="1" ht="45">
      <c r="A11" s="2" t="s">
        <v>442</v>
      </c>
      <c r="B11" s="11" t="s">
        <v>511</v>
      </c>
      <c r="C11" s="40" t="s">
        <v>512</v>
      </c>
      <c r="D11" s="40" t="s">
        <v>512</v>
      </c>
      <c r="E11" s="53" t="s">
        <v>399</v>
      </c>
      <c r="F11" s="90" t="s">
        <v>513</v>
      </c>
      <c r="G11" s="11">
        <v>2013</v>
      </c>
      <c r="H11" s="7" t="s">
        <v>352</v>
      </c>
      <c r="I11" s="11"/>
      <c r="J11" s="87" t="s">
        <v>514</v>
      </c>
      <c r="K11" s="88">
        <v>200</v>
      </c>
      <c r="L11" s="11"/>
      <c r="M11" s="89" t="s">
        <v>276</v>
      </c>
      <c r="N11" s="114">
        <f t="shared" si="0"/>
        <v>170</v>
      </c>
    </row>
    <row r="12" spans="1:14" s="59" customFormat="1" ht="45">
      <c r="A12" s="78" t="s">
        <v>441</v>
      </c>
      <c r="B12" s="11" t="s">
        <v>515</v>
      </c>
      <c r="C12" s="79" t="s">
        <v>516</v>
      </c>
      <c r="D12" s="46" t="s">
        <v>149</v>
      </c>
      <c r="E12" s="55" t="s">
        <v>396</v>
      </c>
      <c r="F12" s="80" t="s">
        <v>517</v>
      </c>
      <c r="G12" s="76">
        <v>2013</v>
      </c>
      <c r="H12" s="7" t="s">
        <v>518</v>
      </c>
      <c r="I12" s="71">
        <v>30</v>
      </c>
      <c r="J12" s="82" t="s">
        <v>519</v>
      </c>
      <c r="K12" s="77">
        <v>200</v>
      </c>
      <c r="L12" s="71"/>
      <c r="M12" s="12" t="s">
        <v>276</v>
      </c>
      <c r="N12" s="114">
        <f t="shared" si="0"/>
        <v>170</v>
      </c>
    </row>
    <row r="13" spans="1:14" s="59" customFormat="1" ht="45">
      <c r="A13" s="2" t="s">
        <v>442</v>
      </c>
      <c r="B13" s="11" t="s">
        <v>145</v>
      </c>
      <c r="C13" s="75" t="s">
        <v>520</v>
      </c>
      <c r="D13" s="46" t="s">
        <v>149</v>
      </c>
      <c r="E13" s="55" t="s">
        <v>388</v>
      </c>
      <c r="F13" s="76" t="s">
        <v>521</v>
      </c>
      <c r="G13" s="76">
        <v>2013</v>
      </c>
      <c r="H13" s="7" t="s">
        <v>522</v>
      </c>
      <c r="I13" s="71">
        <v>125</v>
      </c>
      <c r="J13" s="82" t="s">
        <v>523</v>
      </c>
      <c r="K13" s="77">
        <v>100</v>
      </c>
      <c r="L13" s="71"/>
      <c r="M13" s="12" t="s">
        <v>276</v>
      </c>
      <c r="N13" s="114">
        <f t="shared" si="0"/>
        <v>85</v>
      </c>
    </row>
    <row r="14" spans="1:14" s="59" customFormat="1" ht="45">
      <c r="A14" s="2" t="s">
        <v>442</v>
      </c>
      <c r="B14" s="11" t="s">
        <v>145</v>
      </c>
      <c r="C14" s="75" t="s">
        <v>524</v>
      </c>
      <c r="D14" s="46" t="s">
        <v>149</v>
      </c>
      <c r="E14" s="55" t="s">
        <v>388</v>
      </c>
      <c r="F14" s="76" t="s">
        <v>521</v>
      </c>
      <c r="G14" s="76">
        <v>2013</v>
      </c>
      <c r="H14" s="7" t="s">
        <v>525</v>
      </c>
      <c r="I14" s="71">
        <v>140</v>
      </c>
      <c r="J14" s="82" t="s">
        <v>526</v>
      </c>
      <c r="K14" s="77">
        <v>100</v>
      </c>
      <c r="L14" s="71"/>
      <c r="M14" s="12" t="s">
        <v>276</v>
      </c>
      <c r="N14" s="114">
        <f t="shared" si="0"/>
        <v>85</v>
      </c>
    </row>
    <row r="15" spans="1:14" s="59" customFormat="1" ht="45">
      <c r="A15" s="78" t="s">
        <v>441</v>
      </c>
      <c r="B15" s="11" t="s">
        <v>527</v>
      </c>
      <c r="C15" s="79" t="s">
        <v>528</v>
      </c>
      <c r="D15" s="75" t="s">
        <v>461</v>
      </c>
      <c r="E15" s="55" t="s">
        <v>385</v>
      </c>
      <c r="F15" s="28" t="s">
        <v>485</v>
      </c>
      <c r="G15" s="76">
        <v>2013</v>
      </c>
      <c r="H15" s="7" t="s">
        <v>529</v>
      </c>
      <c r="I15" s="71">
        <v>16</v>
      </c>
      <c r="J15" s="82" t="s">
        <v>530</v>
      </c>
      <c r="K15" s="77">
        <v>250</v>
      </c>
      <c r="L15" s="71"/>
      <c r="M15" s="12" t="s">
        <v>276</v>
      </c>
      <c r="N15" s="114">
        <f t="shared" si="0"/>
        <v>212.5</v>
      </c>
    </row>
    <row r="16" spans="1:14" s="59" customFormat="1" ht="75">
      <c r="A16" s="81" t="s">
        <v>531</v>
      </c>
      <c r="B16" s="11" t="s">
        <v>532</v>
      </c>
      <c r="C16" s="79" t="s">
        <v>533</v>
      </c>
      <c r="D16" s="46" t="s">
        <v>149</v>
      </c>
      <c r="E16" s="52" t="s">
        <v>534</v>
      </c>
      <c r="F16" s="76" t="s">
        <v>535</v>
      </c>
      <c r="G16" s="76">
        <v>2013</v>
      </c>
      <c r="H16" s="7" t="s">
        <v>254</v>
      </c>
      <c r="I16" s="11">
        <v>10</v>
      </c>
      <c r="J16" s="83" t="s">
        <v>536</v>
      </c>
      <c r="K16" s="77">
        <v>250</v>
      </c>
      <c r="L16" s="71"/>
      <c r="M16" s="12" t="s">
        <v>276</v>
      </c>
      <c r="N16" s="114">
        <f t="shared" si="0"/>
        <v>212.5</v>
      </c>
    </row>
    <row r="17" spans="1:14" ht="45">
      <c r="A17" s="2" t="s">
        <v>443</v>
      </c>
      <c r="B17" s="5" t="s">
        <v>505</v>
      </c>
      <c r="C17" s="5" t="s">
        <v>506</v>
      </c>
      <c r="D17" s="27" t="s">
        <v>15</v>
      </c>
      <c r="E17" s="52" t="s">
        <v>393</v>
      </c>
      <c r="F17" s="5" t="s">
        <v>507</v>
      </c>
      <c r="G17" s="5">
        <v>2013</v>
      </c>
      <c r="H17" s="5" t="s">
        <v>31</v>
      </c>
      <c r="I17" s="5">
        <v>26</v>
      </c>
      <c r="J17" s="5" t="s">
        <v>508</v>
      </c>
      <c r="K17" s="15">
        <v>250</v>
      </c>
      <c r="L17" s="7"/>
      <c r="M17" s="12" t="s">
        <v>276</v>
      </c>
      <c r="N17" s="114">
        <f t="shared" si="0"/>
        <v>212.5</v>
      </c>
    </row>
    <row r="18" spans="1:14" ht="45">
      <c r="A18" s="2" t="s">
        <v>444</v>
      </c>
      <c r="B18" s="5" t="s">
        <v>501</v>
      </c>
      <c r="C18" s="5" t="s">
        <v>502</v>
      </c>
      <c r="D18" s="27" t="s">
        <v>216</v>
      </c>
      <c r="E18" s="52" t="s">
        <v>503</v>
      </c>
      <c r="F18" s="5" t="s">
        <v>218</v>
      </c>
      <c r="G18" s="5">
        <v>2012</v>
      </c>
      <c r="H18" s="5" t="s">
        <v>142</v>
      </c>
      <c r="I18" s="5">
        <v>34</v>
      </c>
      <c r="J18" s="5" t="s">
        <v>504</v>
      </c>
      <c r="K18" s="15">
        <v>230</v>
      </c>
      <c r="L18" s="5"/>
      <c r="M18" s="12" t="s">
        <v>276</v>
      </c>
      <c r="N18" s="114">
        <f t="shared" si="0"/>
        <v>195.5</v>
      </c>
    </row>
    <row r="19" spans="1:14" ht="45">
      <c r="A19" s="2" t="s">
        <v>444</v>
      </c>
      <c r="B19" s="5" t="s">
        <v>209</v>
      </c>
      <c r="C19" s="5" t="s">
        <v>494</v>
      </c>
      <c r="D19" s="27" t="s">
        <v>199</v>
      </c>
      <c r="E19" s="52" t="s">
        <v>393</v>
      </c>
      <c r="F19" s="5" t="s">
        <v>152</v>
      </c>
      <c r="G19" s="5">
        <v>2012</v>
      </c>
      <c r="H19" s="5" t="s">
        <v>495</v>
      </c>
      <c r="I19" s="5">
        <v>10</v>
      </c>
      <c r="J19" s="5" t="s">
        <v>496</v>
      </c>
      <c r="K19" s="93">
        <v>100</v>
      </c>
      <c r="L19" s="5"/>
      <c r="M19" s="12" t="s">
        <v>276</v>
      </c>
      <c r="N19" s="114">
        <f t="shared" si="0"/>
        <v>85</v>
      </c>
    </row>
    <row r="20" spans="1:14" ht="41.25" customHeight="1">
      <c r="A20" s="2" t="s">
        <v>441</v>
      </c>
      <c r="B20" s="5" t="s">
        <v>32</v>
      </c>
      <c r="C20" s="48" t="s">
        <v>489</v>
      </c>
      <c r="D20" s="46" t="s">
        <v>22</v>
      </c>
      <c r="E20" s="55" t="s">
        <v>396</v>
      </c>
      <c r="F20" s="28" t="s">
        <v>491</v>
      </c>
      <c r="G20" s="28">
        <f>$G$123</f>
        <v>2012</v>
      </c>
      <c r="H20" s="5" t="s">
        <v>479</v>
      </c>
      <c r="I20" s="4">
        <v>12</v>
      </c>
      <c r="J20" s="8" t="s">
        <v>492</v>
      </c>
      <c r="K20" s="47">
        <v>350</v>
      </c>
      <c r="L20" s="71"/>
      <c r="M20" s="12" t="s">
        <v>276</v>
      </c>
      <c r="N20" s="114">
        <f t="shared" si="0"/>
        <v>297.5</v>
      </c>
    </row>
    <row r="21" spans="1:14" ht="41.25" customHeight="1">
      <c r="A21" s="2" t="s">
        <v>441</v>
      </c>
      <c r="B21" s="4" t="s">
        <v>32</v>
      </c>
      <c r="C21" s="48" t="s">
        <v>490</v>
      </c>
      <c r="D21" s="46" t="s">
        <v>22</v>
      </c>
      <c r="E21" s="55" t="s">
        <v>396</v>
      </c>
      <c r="F21" s="28" t="s">
        <v>491</v>
      </c>
      <c r="G21" s="28">
        <f>$G$123</f>
        <v>2012</v>
      </c>
      <c r="H21" s="5" t="s">
        <v>479</v>
      </c>
      <c r="I21" s="4">
        <v>12</v>
      </c>
      <c r="J21" s="8" t="s">
        <v>493</v>
      </c>
      <c r="K21" s="47">
        <v>350</v>
      </c>
      <c r="L21" s="71"/>
      <c r="M21" s="12" t="s">
        <v>276</v>
      </c>
      <c r="N21" s="114">
        <f t="shared" si="0"/>
        <v>297.5</v>
      </c>
    </row>
    <row r="22" spans="1:14" ht="41.25" customHeight="1">
      <c r="A22" s="2" t="s">
        <v>443</v>
      </c>
      <c r="B22" s="4" t="s">
        <v>470</v>
      </c>
      <c r="C22" s="46" t="s">
        <v>483</v>
      </c>
      <c r="D22" s="46" t="s">
        <v>216</v>
      </c>
      <c r="E22" s="55" t="s">
        <v>393</v>
      </c>
      <c r="F22" s="28" t="s">
        <v>218</v>
      </c>
      <c r="G22" s="28">
        <f>$G$123</f>
        <v>2012</v>
      </c>
      <c r="H22" s="5" t="s">
        <v>472</v>
      </c>
      <c r="I22" s="4">
        <v>18</v>
      </c>
      <c r="J22" s="8" t="s">
        <v>484</v>
      </c>
      <c r="K22" s="47">
        <v>250</v>
      </c>
      <c r="L22" s="71"/>
      <c r="M22" s="12" t="s">
        <v>276</v>
      </c>
      <c r="N22" s="114">
        <f t="shared" si="0"/>
        <v>212.5</v>
      </c>
    </row>
    <row r="23" spans="1:14" ht="41.25" customHeight="1">
      <c r="A23" s="2" t="s">
        <v>442</v>
      </c>
      <c r="B23" s="4" t="s">
        <v>477</v>
      </c>
      <c r="C23" s="46" t="s">
        <v>542</v>
      </c>
      <c r="D23" s="46" t="s">
        <v>22</v>
      </c>
      <c r="E23" s="55" t="s">
        <v>396</v>
      </c>
      <c r="F23" s="28" t="s">
        <v>478</v>
      </c>
      <c r="G23" s="28">
        <f>$G$123</f>
        <v>2012</v>
      </c>
      <c r="H23" s="5" t="s">
        <v>479</v>
      </c>
      <c r="I23" s="4">
        <v>16</v>
      </c>
      <c r="J23" s="8" t="s">
        <v>543</v>
      </c>
      <c r="K23" s="47">
        <v>300</v>
      </c>
      <c r="L23" s="71"/>
      <c r="M23" s="98" t="s">
        <v>401</v>
      </c>
      <c r="N23" s="114">
        <f t="shared" si="0"/>
        <v>255</v>
      </c>
    </row>
    <row r="24" spans="1:14" ht="41.25" customHeight="1">
      <c r="A24" s="2" t="s">
        <v>442</v>
      </c>
      <c r="B24" s="4" t="s">
        <v>480</v>
      </c>
      <c r="C24" s="48" t="s">
        <v>553</v>
      </c>
      <c r="D24" s="46" t="s">
        <v>149</v>
      </c>
      <c r="E24" s="55" t="s">
        <v>388</v>
      </c>
      <c r="F24" s="28" t="s">
        <v>481</v>
      </c>
      <c r="G24" s="28">
        <v>2013</v>
      </c>
      <c r="H24" s="5" t="s">
        <v>313</v>
      </c>
      <c r="I24" s="4">
        <v>48</v>
      </c>
      <c r="J24" s="8" t="s">
        <v>554</v>
      </c>
      <c r="K24" s="47">
        <v>100</v>
      </c>
      <c r="L24" s="71"/>
      <c r="M24" s="98" t="s">
        <v>401</v>
      </c>
      <c r="N24" s="114">
        <f t="shared" si="0"/>
        <v>85</v>
      </c>
    </row>
    <row r="25" spans="1:14" ht="41.25" customHeight="1">
      <c r="A25" s="2" t="s">
        <v>444</v>
      </c>
      <c r="B25" s="4" t="s">
        <v>462</v>
      </c>
      <c r="C25" s="46" t="s">
        <v>463</v>
      </c>
      <c r="D25" s="46" t="s">
        <v>461</v>
      </c>
      <c r="E25" s="55" t="s">
        <v>385</v>
      </c>
      <c r="F25" s="28" t="s">
        <v>486</v>
      </c>
      <c r="G25" s="28">
        <f aca="true" t="shared" si="1" ref="G25:G30">$G$123</f>
        <v>2012</v>
      </c>
      <c r="H25" s="5" t="s">
        <v>464</v>
      </c>
      <c r="I25" s="4">
        <v>20</v>
      </c>
      <c r="J25" s="8" t="s">
        <v>465</v>
      </c>
      <c r="K25" s="47">
        <v>250</v>
      </c>
      <c r="L25" s="71"/>
      <c r="M25" s="12" t="s">
        <v>276</v>
      </c>
      <c r="N25" s="114">
        <f t="shared" si="0"/>
        <v>212.5</v>
      </c>
    </row>
    <row r="26" spans="1:14" ht="41.25" customHeight="1">
      <c r="A26" s="2" t="s">
        <v>444</v>
      </c>
      <c r="B26" s="4" t="s">
        <v>145</v>
      </c>
      <c r="C26" s="48" t="s">
        <v>537</v>
      </c>
      <c r="D26" s="46" t="s">
        <v>461</v>
      </c>
      <c r="E26" s="55" t="s">
        <v>385</v>
      </c>
      <c r="F26" s="28" t="s">
        <v>485</v>
      </c>
      <c r="G26" s="28">
        <f t="shared" si="1"/>
        <v>2012</v>
      </c>
      <c r="H26" s="5" t="s">
        <v>464</v>
      </c>
      <c r="I26" s="4">
        <v>24</v>
      </c>
      <c r="J26" s="8" t="s">
        <v>538</v>
      </c>
      <c r="K26" s="47">
        <v>250</v>
      </c>
      <c r="L26" s="71"/>
      <c r="M26" s="12" t="s">
        <v>276</v>
      </c>
      <c r="N26" s="114">
        <f t="shared" si="0"/>
        <v>212.5</v>
      </c>
    </row>
    <row r="27" spans="1:14" ht="41.25" customHeight="1">
      <c r="A27" s="2" t="s">
        <v>443</v>
      </c>
      <c r="B27" s="4" t="s">
        <v>466</v>
      </c>
      <c r="C27" s="46" t="s">
        <v>467</v>
      </c>
      <c r="D27" s="46" t="s">
        <v>216</v>
      </c>
      <c r="E27" s="55" t="s">
        <v>393</v>
      </c>
      <c r="F27" s="28" t="s">
        <v>345</v>
      </c>
      <c r="G27" s="28">
        <f t="shared" si="1"/>
        <v>2012</v>
      </c>
      <c r="H27" s="5" t="s">
        <v>468</v>
      </c>
      <c r="I27" s="4">
        <v>16</v>
      </c>
      <c r="J27" s="8" t="s">
        <v>469</v>
      </c>
      <c r="K27" s="47">
        <v>250</v>
      </c>
      <c r="L27" s="71"/>
      <c r="M27" s="12" t="s">
        <v>276</v>
      </c>
      <c r="N27" s="114">
        <f t="shared" si="0"/>
        <v>212.5</v>
      </c>
    </row>
    <row r="28" spans="1:14" ht="41.25" customHeight="1">
      <c r="A28" s="2" t="s">
        <v>443</v>
      </c>
      <c r="B28" s="4" t="s">
        <v>470</v>
      </c>
      <c r="C28" s="46" t="s">
        <v>471</v>
      </c>
      <c r="D28" s="46" t="s">
        <v>216</v>
      </c>
      <c r="E28" s="55" t="s">
        <v>393</v>
      </c>
      <c r="F28" s="28" t="s">
        <v>345</v>
      </c>
      <c r="G28" s="28">
        <f t="shared" si="1"/>
        <v>2012</v>
      </c>
      <c r="H28" s="5" t="s">
        <v>472</v>
      </c>
      <c r="I28" s="4">
        <v>18</v>
      </c>
      <c r="J28" s="8" t="s">
        <v>473</v>
      </c>
      <c r="K28" s="47">
        <v>250</v>
      </c>
      <c r="L28" s="71"/>
      <c r="M28" s="12" t="s">
        <v>276</v>
      </c>
      <c r="N28" s="114">
        <f t="shared" si="0"/>
        <v>212.5</v>
      </c>
    </row>
    <row r="29" spans="1:14" ht="41.25" customHeight="1">
      <c r="A29" s="2" t="s">
        <v>447</v>
      </c>
      <c r="B29" s="4" t="s">
        <v>456</v>
      </c>
      <c r="C29" s="46" t="s">
        <v>457</v>
      </c>
      <c r="D29" s="46" t="s">
        <v>149</v>
      </c>
      <c r="E29" s="55" t="s">
        <v>385</v>
      </c>
      <c r="F29" s="28" t="s">
        <v>278</v>
      </c>
      <c r="G29" s="28">
        <f t="shared" si="1"/>
        <v>2012</v>
      </c>
      <c r="H29" s="5" t="s">
        <v>458</v>
      </c>
      <c r="I29" s="4">
        <v>14</v>
      </c>
      <c r="J29" s="8" t="s">
        <v>459</v>
      </c>
      <c r="K29" s="47">
        <v>300</v>
      </c>
      <c r="L29" s="71"/>
      <c r="M29" s="12" t="str">
        <f>M122</f>
        <v>новинка!</v>
      </c>
      <c r="N29" s="114">
        <f t="shared" si="0"/>
        <v>255</v>
      </c>
    </row>
    <row r="30" spans="1:14" ht="41.25" customHeight="1">
      <c r="A30" s="2" t="s">
        <v>441</v>
      </c>
      <c r="B30" s="4" t="s">
        <v>435</v>
      </c>
      <c r="C30" s="46" t="s">
        <v>434</v>
      </c>
      <c r="D30" s="46" t="str">
        <f>D73</f>
        <v>вне серий</v>
      </c>
      <c r="E30" s="55" t="s">
        <v>436</v>
      </c>
      <c r="F30" s="28" t="s">
        <v>437</v>
      </c>
      <c r="G30" s="28">
        <f t="shared" si="1"/>
        <v>2012</v>
      </c>
      <c r="H30" s="5" t="s">
        <v>438</v>
      </c>
      <c r="I30" s="4">
        <v>12</v>
      </c>
      <c r="J30" s="8" t="s">
        <v>439</v>
      </c>
      <c r="K30" s="47">
        <v>250</v>
      </c>
      <c r="L30" s="8"/>
      <c r="M30" s="12" t="str">
        <f>M73</f>
        <v>новинка!</v>
      </c>
      <c r="N30" s="114">
        <f t="shared" si="0"/>
        <v>212.5</v>
      </c>
    </row>
    <row r="31" spans="1:14" ht="45">
      <c r="A31" s="2" t="s">
        <v>442</v>
      </c>
      <c r="B31" s="30" t="s">
        <v>331</v>
      </c>
      <c r="C31" s="69" t="s">
        <v>499</v>
      </c>
      <c r="D31" s="32" t="s">
        <v>149</v>
      </c>
      <c r="E31" s="53" t="s">
        <v>377</v>
      </c>
      <c r="F31" s="30" t="s">
        <v>332</v>
      </c>
      <c r="G31" s="30">
        <v>2012</v>
      </c>
      <c r="H31" s="24" t="s">
        <v>321</v>
      </c>
      <c r="I31" s="30">
        <v>10</v>
      </c>
      <c r="J31" s="23" t="s">
        <v>500</v>
      </c>
      <c r="K31" s="33">
        <v>350</v>
      </c>
      <c r="L31" s="72"/>
      <c r="M31" s="95" t="str">
        <f>$M$89</f>
        <v>новинка!</v>
      </c>
      <c r="N31" s="114">
        <f t="shared" si="0"/>
        <v>297.5</v>
      </c>
    </row>
    <row r="32" spans="2:14" s="59" customFormat="1" ht="18.75">
      <c r="B32" s="66"/>
      <c r="C32" s="107" t="s">
        <v>44</v>
      </c>
      <c r="D32" s="103"/>
      <c r="E32" s="65"/>
      <c r="F32" s="66"/>
      <c r="G32" s="66"/>
      <c r="H32" s="62"/>
      <c r="I32" s="66"/>
      <c r="J32" s="66"/>
      <c r="K32" s="67"/>
      <c r="L32" s="7"/>
      <c r="N32" s="114">
        <f t="shared" si="0"/>
        <v>0</v>
      </c>
    </row>
    <row r="33" spans="1:14" ht="45">
      <c r="A33" s="2" t="s">
        <v>442</v>
      </c>
      <c r="B33" s="5" t="s">
        <v>45</v>
      </c>
      <c r="C33" s="5" t="s">
        <v>46</v>
      </c>
      <c r="D33" s="27" t="s">
        <v>44</v>
      </c>
      <c r="E33" s="52" t="s">
        <v>380</v>
      </c>
      <c r="F33" s="5" t="s">
        <v>47</v>
      </c>
      <c r="G33" s="5">
        <v>2010</v>
      </c>
      <c r="H33" s="5" t="s">
        <v>48</v>
      </c>
      <c r="I33" s="5">
        <v>16</v>
      </c>
      <c r="J33" s="5" t="s">
        <v>49</v>
      </c>
      <c r="K33" s="93">
        <v>100</v>
      </c>
      <c r="L33" s="5"/>
      <c r="N33" s="114">
        <f t="shared" si="0"/>
        <v>85</v>
      </c>
    </row>
    <row r="34" spans="1:14" ht="45">
      <c r="A34" s="2" t="s">
        <v>442</v>
      </c>
      <c r="B34" s="5" t="s">
        <v>50</v>
      </c>
      <c r="C34" s="5" t="s">
        <v>51</v>
      </c>
      <c r="D34" s="27" t="s">
        <v>44</v>
      </c>
      <c r="E34" s="52" t="s">
        <v>386</v>
      </c>
      <c r="F34" s="5" t="s">
        <v>52</v>
      </c>
      <c r="G34" s="5">
        <v>2010</v>
      </c>
      <c r="H34" s="5" t="s">
        <v>53</v>
      </c>
      <c r="I34" s="5">
        <v>16</v>
      </c>
      <c r="J34" s="5" t="s">
        <v>54</v>
      </c>
      <c r="K34" s="15" t="s">
        <v>26</v>
      </c>
      <c r="L34" s="11"/>
      <c r="N34" s="114">
        <f t="shared" si="0"/>
        <v>212.5</v>
      </c>
    </row>
    <row r="35" spans="1:14" ht="45">
      <c r="A35" s="2" t="s">
        <v>442</v>
      </c>
      <c r="B35" s="30" t="s">
        <v>425</v>
      </c>
      <c r="C35" s="69" t="s">
        <v>426</v>
      </c>
      <c r="D35" s="32" t="s">
        <v>44</v>
      </c>
      <c r="E35" s="53" t="s">
        <v>388</v>
      </c>
      <c r="F35" s="30" t="s">
        <v>427</v>
      </c>
      <c r="G35" s="30">
        <v>2012</v>
      </c>
      <c r="H35" s="24" t="s">
        <v>315</v>
      </c>
      <c r="I35" s="30">
        <v>30</v>
      </c>
      <c r="J35" s="23" t="s">
        <v>428</v>
      </c>
      <c r="K35" s="33">
        <v>230</v>
      </c>
      <c r="L35" s="40"/>
      <c r="M35" s="34" t="str">
        <f>M85</f>
        <v>новинка!</v>
      </c>
      <c r="N35" s="114">
        <f t="shared" si="0"/>
        <v>195.5</v>
      </c>
    </row>
    <row r="36" spans="1:14" ht="45">
      <c r="A36" s="2" t="s">
        <v>442</v>
      </c>
      <c r="B36" s="5" t="s">
        <v>55</v>
      </c>
      <c r="C36" s="5" t="s">
        <v>56</v>
      </c>
      <c r="D36" s="27" t="s">
        <v>44</v>
      </c>
      <c r="E36" s="52" t="s">
        <v>387</v>
      </c>
      <c r="F36" s="5" t="s">
        <v>57</v>
      </c>
      <c r="G36" s="5">
        <v>2011</v>
      </c>
      <c r="H36" s="5" t="s">
        <v>53</v>
      </c>
      <c r="I36" s="5">
        <v>16</v>
      </c>
      <c r="J36" s="5" t="s">
        <v>58</v>
      </c>
      <c r="K36" s="15" t="s">
        <v>26</v>
      </c>
      <c r="L36" s="5"/>
      <c r="N36" s="114">
        <f t="shared" si="0"/>
        <v>212.5</v>
      </c>
    </row>
    <row r="37" spans="1:14" ht="45">
      <c r="A37" s="2" t="s">
        <v>442</v>
      </c>
      <c r="B37" s="4" t="s">
        <v>307</v>
      </c>
      <c r="C37" s="5" t="s">
        <v>306</v>
      </c>
      <c r="D37" s="28" t="s">
        <v>44</v>
      </c>
      <c r="E37" s="55" t="s">
        <v>380</v>
      </c>
      <c r="F37" s="4" t="s">
        <v>309</v>
      </c>
      <c r="G37" s="4">
        <v>2012</v>
      </c>
      <c r="H37" s="5" t="s">
        <v>308</v>
      </c>
      <c r="I37" s="4">
        <v>28</v>
      </c>
      <c r="J37" s="4" t="s">
        <v>310</v>
      </c>
      <c r="K37" s="14" t="s">
        <v>155</v>
      </c>
      <c r="L37" s="5"/>
      <c r="N37" s="114">
        <f t="shared" si="0"/>
        <v>170</v>
      </c>
    </row>
    <row r="38" spans="1:14" ht="45">
      <c r="A38" s="2" t="s">
        <v>442</v>
      </c>
      <c r="B38" s="5" t="s">
        <v>59</v>
      </c>
      <c r="C38" s="5" t="s">
        <v>60</v>
      </c>
      <c r="D38" s="27" t="s">
        <v>44</v>
      </c>
      <c r="E38" s="52" t="s">
        <v>380</v>
      </c>
      <c r="F38" s="5" t="s">
        <v>61</v>
      </c>
      <c r="G38" s="5">
        <v>2011</v>
      </c>
      <c r="H38" s="5" t="s">
        <v>48</v>
      </c>
      <c r="I38" s="5">
        <v>15</v>
      </c>
      <c r="J38" s="5" t="s">
        <v>62</v>
      </c>
      <c r="K38" s="15" t="s">
        <v>26</v>
      </c>
      <c r="L38" s="5"/>
      <c r="N38" s="114">
        <f t="shared" si="0"/>
        <v>212.5</v>
      </c>
    </row>
    <row r="39" spans="1:14" ht="45">
      <c r="A39" s="2" t="s">
        <v>442</v>
      </c>
      <c r="B39" s="5" t="s">
        <v>63</v>
      </c>
      <c r="C39" s="5" t="s">
        <v>64</v>
      </c>
      <c r="D39" s="27" t="s">
        <v>44</v>
      </c>
      <c r="E39" s="52" t="s">
        <v>386</v>
      </c>
      <c r="F39" s="5" t="s">
        <v>65</v>
      </c>
      <c r="G39" s="5">
        <v>2010</v>
      </c>
      <c r="H39" s="5" t="s">
        <v>66</v>
      </c>
      <c r="I39" s="5">
        <v>18</v>
      </c>
      <c r="J39" s="5" t="s">
        <v>67</v>
      </c>
      <c r="K39" s="93">
        <v>100</v>
      </c>
      <c r="L39" s="11"/>
      <c r="N39" s="114">
        <f t="shared" si="0"/>
        <v>85</v>
      </c>
    </row>
    <row r="40" spans="1:14" ht="45">
      <c r="A40" s="2" t="s">
        <v>442</v>
      </c>
      <c r="B40" s="5" t="s">
        <v>68</v>
      </c>
      <c r="C40" s="5" t="s">
        <v>69</v>
      </c>
      <c r="D40" s="27" t="s">
        <v>44</v>
      </c>
      <c r="E40" s="52" t="s">
        <v>386</v>
      </c>
      <c r="F40" s="5" t="s">
        <v>70</v>
      </c>
      <c r="G40" s="5">
        <v>2011</v>
      </c>
      <c r="H40" s="5" t="s">
        <v>53</v>
      </c>
      <c r="I40" s="5">
        <v>16</v>
      </c>
      <c r="J40" s="5" t="s">
        <v>71</v>
      </c>
      <c r="K40" s="15" t="s">
        <v>26</v>
      </c>
      <c r="L40" s="11"/>
      <c r="N40" s="114">
        <f t="shared" si="0"/>
        <v>212.5</v>
      </c>
    </row>
    <row r="41" spans="1:14" ht="45">
      <c r="A41" s="2" t="s">
        <v>442</v>
      </c>
      <c r="B41" s="4" t="s">
        <v>281</v>
      </c>
      <c r="C41" s="5" t="s">
        <v>282</v>
      </c>
      <c r="D41" s="28" t="s">
        <v>44</v>
      </c>
      <c r="E41" s="55" t="s">
        <v>380</v>
      </c>
      <c r="F41" s="4" t="s">
        <v>283</v>
      </c>
      <c r="G41" s="4">
        <v>2012</v>
      </c>
      <c r="H41" s="5" t="s">
        <v>284</v>
      </c>
      <c r="I41" s="4">
        <v>16</v>
      </c>
      <c r="J41" s="4" t="s">
        <v>285</v>
      </c>
      <c r="K41" s="14" t="s">
        <v>220</v>
      </c>
      <c r="L41" s="5"/>
      <c r="N41" s="114">
        <f t="shared" si="0"/>
        <v>195.5</v>
      </c>
    </row>
    <row r="42" spans="1:14" ht="45">
      <c r="A42" s="2" t="s">
        <v>442</v>
      </c>
      <c r="B42" s="4" t="s">
        <v>55</v>
      </c>
      <c r="C42" s="5" t="s">
        <v>312</v>
      </c>
      <c r="D42" s="28" t="s">
        <v>44</v>
      </c>
      <c r="E42" s="55" t="s">
        <v>386</v>
      </c>
      <c r="F42" s="4" t="s">
        <v>309</v>
      </c>
      <c r="G42" s="4">
        <v>2012</v>
      </c>
      <c r="H42" s="5" t="s">
        <v>313</v>
      </c>
      <c r="I42" s="4">
        <v>16</v>
      </c>
      <c r="J42" s="4" t="s">
        <v>311</v>
      </c>
      <c r="K42" s="14" t="s">
        <v>26</v>
      </c>
      <c r="L42" s="7"/>
      <c r="N42" s="114">
        <f t="shared" si="0"/>
        <v>212.5</v>
      </c>
    </row>
    <row r="43" spans="1:14" ht="45">
      <c r="A43" s="2" t="s">
        <v>442</v>
      </c>
      <c r="B43" s="5" t="s">
        <v>72</v>
      </c>
      <c r="C43" s="5" t="s">
        <v>73</v>
      </c>
      <c r="D43" s="27" t="s">
        <v>44</v>
      </c>
      <c r="E43" s="52" t="s">
        <v>380</v>
      </c>
      <c r="F43" s="5" t="s">
        <v>61</v>
      </c>
      <c r="G43" s="5">
        <v>2011</v>
      </c>
      <c r="H43" s="5" t="s">
        <v>53</v>
      </c>
      <c r="I43" s="5">
        <v>16</v>
      </c>
      <c r="J43" s="5" t="s">
        <v>74</v>
      </c>
      <c r="K43" s="15" t="s">
        <v>26</v>
      </c>
      <c r="L43" s="5"/>
      <c r="N43" s="114">
        <f t="shared" si="0"/>
        <v>212.5</v>
      </c>
    </row>
    <row r="44" spans="1:14" ht="45">
      <c r="A44" s="2" t="s">
        <v>442</v>
      </c>
      <c r="B44" s="5" t="s">
        <v>75</v>
      </c>
      <c r="C44" s="5" t="s">
        <v>76</v>
      </c>
      <c r="D44" s="27" t="s">
        <v>44</v>
      </c>
      <c r="E44" s="52" t="s">
        <v>380</v>
      </c>
      <c r="F44" s="5" t="s">
        <v>77</v>
      </c>
      <c r="G44" s="5">
        <v>2010</v>
      </c>
      <c r="H44" s="5" t="s">
        <v>53</v>
      </c>
      <c r="I44" s="5">
        <v>14</v>
      </c>
      <c r="J44" s="5" t="s">
        <v>78</v>
      </c>
      <c r="K44" s="15" t="s">
        <v>79</v>
      </c>
      <c r="L44" s="6" t="s">
        <v>80</v>
      </c>
      <c r="N44" s="114" t="e">
        <f t="shared" si="0"/>
        <v>#VALUE!</v>
      </c>
    </row>
    <row r="45" spans="1:14" ht="45">
      <c r="A45" s="2" t="s">
        <v>442</v>
      </c>
      <c r="B45" s="5" t="s">
        <v>81</v>
      </c>
      <c r="C45" s="5" t="s">
        <v>82</v>
      </c>
      <c r="D45" s="27" t="s">
        <v>44</v>
      </c>
      <c r="E45" s="52" t="s">
        <v>380</v>
      </c>
      <c r="F45" s="5" t="s">
        <v>61</v>
      </c>
      <c r="G45" s="5">
        <v>2010</v>
      </c>
      <c r="H45" s="5" t="s">
        <v>53</v>
      </c>
      <c r="I45" s="5">
        <v>10</v>
      </c>
      <c r="J45" s="5" t="s">
        <v>482</v>
      </c>
      <c r="K45" s="15" t="s">
        <v>26</v>
      </c>
      <c r="L45" s="7"/>
      <c r="N45" s="114">
        <f t="shared" si="0"/>
        <v>212.5</v>
      </c>
    </row>
    <row r="46" spans="1:14" ht="45">
      <c r="A46" s="2" t="s">
        <v>442</v>
      </c>
      <c r="B46" s="5" t="s">
        <v>83</v>
      </c>
      <c r="C46" s="5" t="s">
        <v>84</v>
      </c>
      <c r="D46" s="27" t="s">
        <v>44</v>
      </c>
      <c r="E46" s="52" t="s">
        <v>380</v>
      </c>
      <c r="F46" s="5" t="s">
        <v>85</v>
      </c>
      <c r="G46" s="5">
        <v>2010</v>
      </c>
      <c r="H46" s="5" t="s">
        <v>53</v>
      </c>
      <c r="I46" s="5">
        <v>18</v>
      </c>
      <c r="J46" s="5" t="s">
        <v>474</v>
      </c>
      <c r="K46" s="15">
        <v>270</v>
      </c>
      <c r="L46" s="7"/>
      <c r="N46" s="114">
        <f t="shared" si="0"/>
        <v>229.5</v>
      </c>
    </row>
    <row r="47" spans="1:14" ht="45">
      <c r="A47" s="2" t="s">
        <v>442</v>
      </c>
      <c r="B47" s="5" t="s">
        <v>83</v>
      </c>
      <c r="C47" s="5" t="s">
        <v>86</v>
      </c>
      <c r="D47" s="27" t="s">
        <v>44</v>
      </c>
      <c r="E47" s="52" t="s">
        <v>380</v>
      </c>
      <c r="F47" s="5" t="s">
        <v>85</v>
      </c>
      <c r="G47" s="5">
        <v>2011</v>
      </c>
      <c r="H47" s="5" t="s">
        <v>87</v>
      </c>
      <c r="I47" s="5">
        <v>18</v>
      </c>
      <c r="J47" s="5" t="s">
        <v>88</v>
      </c>
      <c r="K47" s="15">
        <v>270</v>
      </c>
      <c r="L47" s="6" t="s">
        <v>80</v>
      </c>
      <c r="N47" s="114">
        <f t="shared" si="0"/>
        <v>229.5</v>
      </c>
    </row>
    <row r="48" spans="1:14" ht="45">
      <c r="A48" s="2" t="s">
        <v>442</v>
      </c>
      <c r="B48" s="5" t="s">
        <v>83</v>
      </c>
      <c r="C48" s="5" t="s">
        <v>89</v>
      </c>
      <c r="D48" s="27" t="s">
        <v>44</v>
      </c>
      <c r="E48" s="52" t="s">
        <v>380</v>
      </c>
      <c r="F48" s="5" t="s">
        <v>85</v>
      </c>
      <c r="G48" s="5">
        <v>2011</v>
      </c>
      <c r="H48" s="5" t="s">
        <v>66</v>
      </c>
      <c r="I48" s="5">
        <v>18</v>
      </c>
      <c r="J48" s="5" t="s">
        <v>90</v>
      </c>
      <c r="K48" s="15">
        <v>270</v>
      </c>
      <c r="L48" s="11"/>
      <c r="N48" s="114">
        <f t="shared" si="0"/>
        <v>229.5</v>
      </c>
    </row>
    <row r="49" spans="1:14" ht="45">
      <c r="A49" s="2" t="s">
        <v>442</v>
      </c>
      <c r="B49" s="5" t="s">
        <v>83</v>
      </c>
      <c r="C49" s="5" t="s">
        <v>91</v>
      </c>
      <c r="D49" s="27" t="s">
        <v>44</v>
      </c>
      <c r="E49" s="52" t="s">
        <v>380</v>
      </c>
      <c r="F49" s="5" t="s">
        <v>85</v>
      </c>
      <c r="G49" s="5">
        <v>2011</v>
      </c>
      <c r="H49" s="5" t="s">
        <v>87</v>
      </c>
      <c r="I49" s="5">
        <v>18</v>
      </c>
      <c r="J49" s="5" t="s">
        <v>92</v>
      </c>
      <c r="K49" s="15">
        <v>270</v>
      </c>
      <c r="L49" s="5"/>
      <c r="N49" s="114">
        <f t="shared" si="0"/>
        <v>229.5</v>
      </c>
    </row>
    <row r="50" spans="1:14" ht="45">
      <c r="A50" s="2" t="s">
        <v>442</v>
      </c>
      <c r="B50" s="4" t="s">
        <v>286</v>
      </c>
      <c r="C50" s="5" t="s">
        <v>287</v>
      </c>
      <c r="D50" s="28" t="s">
        <v>44</v>
      </c>
      <c r="E50" s="55" t="s">
        <v>386</v>
      </c>
      <c r="F50" s="4" t="s">
        <v>288</v>
      </c>
      <c r="G50" s="4">
        <v>2012</v>
      </c>
      <c r="H50" s="5" t="s">
        <v>284</v>
      </c>
      <c r="I50" s="4">
        <v>17</v>
      </c>
      <c r="J50" s="4" t="s">
        <v>289</v>
      </c>
      <c r="K50" s="14" t="s">
        <v>220</v>
      </c>
      <c r="L50" s="5"/>
      <c r="N50" s="114">
        <f t="shared" si="0"/>
        <v>195.5</v>
      </c>
    </row>
    <row r="51" spans="1:14" ht="45">
      <c r="A51" s="2" t="s">
        <v>442</v>
      </c>
      <c r="B51" s="5" t="s">
        <v>55</v>
      </c>
      <c r="C51" s="5" t="s">
        <v>93</v>
      </c>
      <c r="D51" s="27" t="s">
        <v>44</v>
      </c>
      <c r="E51" s="52" t="s">
        <v>386</v>
      </c>
      <c r="F51" s="5" t="s">
        <v>94</v>
      </c>
      <c r="G51" s="5">
        <v>2010</v>
      </c>
      <c r="H51" s="5" t="s">
        <v>53</v>
      </c>
      <c r="I51" s="5">
        <v>18</v>
      </c>
      <c r="J51" s="5" t="s">
        <v>95</v>
      </c>
      <c r="K51" s="15" t="s">
        <v>26</v>
      </c>
      <c r="L51" s="5"/>
      <c r="N51" s="114">
        <f t="shared" si="0"/>
        <v>212.5</v>
      </c>
    </row>
    <row r="52" spans="1:14" ht="45">
      <c r="A52" s="2" t="s">
        <v>441</v>
      </c>
      <c r="B52" s="30" t="s">
        <v>341</v>
      </c>
      <c r="C52" s="69" t="s">
        <v>340</v>
      </c>
      <c r="D52" s="32" t="s">
        <v>44</v>
      </c>
      <c r="E52" s="53" t="s">
        <v>379</v>
      </c>
      <c r="F52" s="30" t="s">
        <v>343</v>
      </c>
      <c r="G52" s="30">
        <v>2012</v>
      </c>
      <c r="H52" s="24" t="s">
        <v>352</v>
      </c>
      <c r="I52" s="30">
        <v>14</v>
      </c>
      <c r="J52" s="23" t="s">
        <v>342</v>
      </c>
      <c r="K52" s="33">
        <v>280</v>
      </c>
      <c r="L52" s="40"/>
      <c r="M52" s="91"/>
      <c r="N52" s="114">
        <f t="shared" si="0"/>
        <v>238</v>
      </c>
    </row>
    <row r="53" spans="1:14" ht="45">
      <c r="A53" s="2" t="s">
        <v>441</v>
      </c>
      <c r="B53" s="5" t="s">
        <v>96</v>
      </c>
      <c r="C53" s="5" t="s">
        <v>97</v>
      </c>
      <c r="D53" s="27" t="s">
        <v>44</v>
      </c>
      <c r="E53" s="52" t="s">
        <v>388</v>
      </c>
      <c r="F53" s="5" t="s">
        <v>65</v>
      </c>
      <c r="G53" s="5">
        <v>2010</v>
      </c>
      <c r="H53" s="5" t="s">
        <v>98</v>
      </c>
      <c r="I53" s="5">
        <v>18</v>
      </c>
      <c r="J53" s="7" t="s">
        <v>99</v>
      </c>
      <c r="K53" s="15" t="s">
        <v>26</v>
      </c>
      <c r="L53" s="5"/>
      <c r="N53" s="114">
        <f t="shared" si="0"/>
        <v>212.5</v>
      </c>
    </row>
    <row r="54" spans="1:14" ht="45">
      <c r="A54" s="2" t="s">
        <v>442</v>
      </c>
      <c r="B54" s="5" t="s">
        <v>100</v>
      </c>
      <c r="C54" s="5" t="s">
        <v>101</v>
      </c>
      <c r="D54" s="27" t="s">
        <v>44</v>
      </c>
      <c r="E54" s="52" t="s">
        <v>389</v>
      </c>
      <c r="F54" s="5" t="s">
        <v>102</v>
      </c>
      <c r="G54" s="5">
        <v>2010</v>
      </c>
      <c r="H54" s="5" t="s">
        <v>53</v>
      </c>
      <c r="I54" s="5">
        <v>18</v>
      </c>
      <c r="J54" s="5" t="s">
        <v>103</v>
      </c>
      <c r="K54" s="15" t="s">
        <v>26</v>
      </c>
      <c r="L54" s="5"/>
      <c r="N54" s="114">
        <f t="shared" si="0"/>
        <v>212.5</v>
      </c>
    </row>
    <row r="55" spans="1:14" ht="45">
      <c r="A55" s="2" t="s">
        <v>442</v>
      </c>
      <c r="B55" s="5" t="s">
        <v>83</v>
      </c>
      <c r="C55" s="5" t="s">
        <v>104</v>
      </c>
      <c r="D55" s="27" t="s">
        <v>44</v>
      </c>
      <c r="E55" s="52" t="s">
        <v>380</v>
      </c>
      <c r="F55" s="5" t="s">
        <v>85</v>
      </c>
      <c r="G55" s="5">
        <v>2010</v>
      </c>
      <c r="H55" s="5" t="s">
        <v>48</v>
      </c>
      <c r="I55" s="5">
        <v>18</v>
      </c>
      <c r="J55" s="5" t="s">
        <v>105</v>
      </c>
      <c r="K55" s="15">
        <v>270</v>
      </c>
      <c r="L55" s="5"/>
      <c r="M55" s="38" t="s">
        <v>401</v>
      </c>
      <c r="N55" s="114">
        <f t="shared" si="0"/>
        <v>229.5</v>
      </c>
    </row>
    <row r="56" spans="1:14" ht="45">
      <c r="A56" s="2" t="s">
        <v>442</v>
      </c>
      <c r="B56" s="30" t="s">
        <v>83</v>
      </c>
      <c r="C56" s="31" t="s">
        <v>350</v>
      </c>
      <c r="D56" s="32" t="s">
        <v>44</v>
      </c>
      <c r="E56" s="53" t="s">
        <v>380</v>
      </c>
      <c r="F56" s="30" t="s">
        <v>355</v>
      </c>
      <c r="G56" s="30">
        <v>2012</v>
      </c>
      <c r="H56" s="24" t="s">
        <v>313</v>
      </c>
      <c r="I56" s="30">
        <v>18</v>
      </c>
      <c r="J56" s="23" t="s">
        <v>356</v>
      </c>
      <c r="K56" s="33">
        <v>270</v>
      </c>
      <c r="L56" s="40"/>
      <c r="M56" s="34" t="str">
        <f>M89</f>
        <v>новинка!</v>
      </c>
      <c r="N56" s="114">
        <f t="shared" si="0"/>
        <v>229.5</v>
      </c>
    </row>
    <row r="57" spans="1:14" ht="51" customHeight="1">
      <c r="A57" s="2" t="s">
        <v>442</v>
      </c>
      <c r="B57" s="30" t="s">
        <v>83</v>
      </c>
      <c r="C57" s="31" t="s">
        <v>351</v>
      </c>
      <c r="D57" s="32" t="s">
        <v>44</v>
      </c>
      <c r="E57" s="53" t="s">
        <v>380</v>
      </c>
      <c r="F57" s="30" t="s">
        <v>355</v>
      </c>
      <c r="G57" s="30">
        <f>G89</f>
        <v>2012</v>
      </c>
      <c r="H57" s="24" t="s">
        <v>353</v>
      </c>
      <c r="I57" s="30">
        <v>18</v>
      </c>
      <c r="J57" s="23" t="s">
        <v>357</v>
      </c>
      <c r="K57" s="33">
        <v>270</v>
      </c>
      <c r="L57" s="40"/>
      <c r="M57" s="34" t="str">
        <f>M31</f>
        <v>новинка!</v>
      </c>
      <c r="N57" s="114">
        <f t="shared" si="0"/>
        <v>229.5</v>
      </c>
    </row>
    <row r="58" spans="1:14" ht="41.25" customHeight="1">
      <c r="A58" s="2" t="s">
        <v>442</v>
      </c>
      <c r="B58" s="30" t="s">
        <v>333</v>
      </c>
      <c r="C58" s="31" t="s">
        <v>334</v>
      </c>
      <c r="D58" s="32" t="s">
        <v>44</v>
      </c>
      <c r="E58" s="53" t="s">
        <v>391</v>
      </c>
      <c r="F58" s="30" t="s">
        <v>354</v>
      </c>
      <c r="G58" s="30">
        <v>2012</v>
      </c>
      <c r="H58" s="24" t="s">
        <v>315</v>
      </c>
      <c r="I58" s="30">
        <v>30</v>
      </c>
      <c r="J58" s="23" t="s">
        <v>335</v>
      </c>
      <c r="K58" s="33">
        <v>200</v>
      </c>
      <c r="L58" s="40"/>
      <c r="M58" s="34" t="str">
        <f>M89</f>
        <v>новинка!</v>
      </c>
      <c r="N58" s="114">
        <f t="shared" si="0"/>
        <v>170</v>
      </c>
    </row>
    <row r="59" spans="1:14" ht="45">
      <c r="A59" s="2" t="s">
        <v>442</v>
      </c>
      <c r="B59" s="5" t="s">
        <v>106</v>
      </c>
      <c r="C59" s="5" t="s">
        <v>107</v>
      </c>
      <c r="D59" s="27" t="s">
        <v>44</v>
      </c>
      <c r="E59" s="52" t="s">
        <v>386</v>
      </c>
      <c r="F59" s="5" t="s">
        <v>108</v>
      </c>
      <c r="G59" s="5">
        <v>2010</v>
      </c>
      <c r="H59" s="5" t="s">
        <v>53</v>
      </c>
      <c r="I59" s="5">
        <v>16</v>
      </c>
      <c r="J59" s="5" t="s">
        <v>109</v>
      </c>
      <c r="K59" s="15" t="s">
        <v>26</v>
      </c>
      <c r="L59" s="5"/>
      <c r="N59" s="114">
        <f t="shared" si="0"/>
        <v>212.5</v>
      </c>
    </row>
    <row r="60" spans="1:14" ht="45">
      <c r="A60" s="2" t="s">
        <v>442</v>
      </c>
      <c r="B60" s="5" t="s">
        <v>110</v>
      </c>
      <c r="C60" s="5" t="s">
        <v>111</v>
      </c>
      <c r="D60" s="27" t="s">
        <v>44</v>
      </c>
      <c r="E60" s="52" t="s">
        <v>380</v>
      </c>
      <c r="F60" s="5" t="s">
        <v>112</v>
      </c>
      <c r="G60" s="5">
        <v>2011</v>
      </c>
      <c r="H60" s="5" t="s">
        <v>53</v>
      </c>
      <c r="I60" s="5">
        <v>16</v>
      </c>
      <c r="J60" s="5" t="s">
        <v>113</v>
      </c>
      <c r="K60" s="93">
        <v>100</v>
      </c>
      <c r="L60" s="5"/>
      <c r="N60" s="114">
        <f t="shared" si="0"/>
        <v>85</v>
      </c>
    </row>
    <row r="61" spans="1:14" ht="45">
      <c r="A61" s="2" t="s">
        <v>442</v>
      </c>
      <c r="B61" s="5" t="s">
        <v>114</v>
      </c>
      <c r="C61" s="5" t="s">
        <v>115</v>
      </c>
      <c r="D61" s="27" t="s">
        <v>44</v>
      </c>
      <c r="E61" s="52" t="s">
        <v>380</v>
      </c>
      <c r="F61" s="5" t="s">
        <v>94</v>
      </c>
      <c r="G61" s="5">
        <v>2010</v>
      </c>
      <c r="H61" s="5" t="s">
        <v>53</v>
      </c>
      <c r="I61" s="5">
        <v>18</v>
      </c>
      <c r="J61" s="5" t="s">
        <v>116</v>
      </c>
      <c r="K61" s="93">
        <v>100</v>
      </c>
      <c r="L61" s="5"/>
      <c r="N61" s="114">
        <f t="shared" si="0"/>
        <v>85</v>
      </c>
    </row>
    <row r="62" spans="1:14" ht="45">
      <c r="A62" s="2" t="s">
        <v>442</v>
      </c>
      <c r="B62" s="5" t="s">
        <v>20</v>
      </c>
      <c r="C62" s="5" t="s">
        <v>117</v>
      </c>
      <c r="D62" s="27" t="s">
        <v>44</v>
      </c>
      <c r="E62" s="52" t="s">
        <v>386</v>
      </c>
      <c r="F62" s="5" t="s">
        <v>65</v>
      </c>
      <c r="G62" s="5">
        <v>2010</v>
      </c>
      <c r="H62" s="5" t="s">
        <v>53</v>
      </c>
      <c r="I62" s="5">
        <v>18</v>
      </c>
      <c r="J62" s="5" t="s">
        <v>118</v>
      </c>
      <c r="K62" s="93">
        <v>100</v>
      </c>
      <c r="L62" s="5"/>
      <c r="N62" s="114">
        <f t="shared" si="0"/>
        <v>85</v>
      </c>
    </row>
    <row r="63" spans="1:14" ht="45">
      <c r="A63" s="2" t="s">
        <v>442</v>
      </c>
      <c r="B63" s="5" t="s">
        <v>119</v>
      </c>
      <c r="C63" s="5" t="s">
        <v>120</v>
      </c>
      <c r="D63" s="27" t="s">
        <v>44</v>
      </c>
      <c r="E63" s="52" t="s">
        <v>390</v>
      </c>
      <c r="F63" s="5" t="s">
        <v>121</v>
      </c>
      <c r="G63" s="5">
        <v>2010</v>
      </c>
      <c r="H63" s="5" t="s">
        <v>48</v>
      </c>
      <c r="I63" s="5">
        <v>16</v>
      </c>
      <c r="J63" s="5" t="s">
        <v>122</v>
      </c>
      <c r="K63" s="15" t="s">
        <v>26</v>
      </c>
      <c r="L63" s="5"/>
      <c r="M63" s="38" t="s">
        <v>401</v>
      </c>
      <c r="N63" s="114">
        <f t="shared" si="0"/>
        <v>212.5</v>
      </c>
    </row>
    <row r="64" spans="1:14" ht="45">
      <c r="A64" s="2" t="s">
        <v>442</v>
      </c>
      <c r="B64" s="5" t="s">
        <v>123</v>
      </c>
      <c r="C64" s="5" t="s">
        <v>124</v>
      </c>
      <c r="D64" s="27" t="s">
        <v>44</v>
      </c>
      <c r="E64" s="52" t="s">
        <v>391</v>
      </c>
      <c r="F64" s="5" t="s">
        <v>125</v>
      </c>
      <c r="G64" s="5">
        <v>2011</v>
      </c>
      <c r="H64" s="5" t="s">
        <v>53</v>
      </c>
      <c r="I64" s="5">
        <v>17</v>
      </c>
      <c r="J64" s="5" t="s">
        <v>126</v>
      </c>
      <c r="K64" s="15" t="s">
        <v>26</v>
      </c>
      <c r="L64" s="8"/>
      <c r="N64" s="114">
        <f t="shared" si="0"/>
        <v>212.5</v>
      </c>
    </row>
    <row r="65" spans="1:14" ht="45">
      <c r="A65" s="2" t="s">
        <v>441</v>
      </c>
      <c r="B65" s="5" t="s">
        <v>127</v>
      </c>
      <c r="C65" s="5" t="s">
        <v>128</v>
      </c>
      <c r="D65" s="27" t="s">
        <v>44</v>
      </c>
      <c r="E65" s="52" t="s">
        <v>379</v>
      </c>
      <c r="F65" s="5" t="s">
        <v>129</v>
      </c>
      <c r="G65" s="5">
        <v>2011</v>
      </c>
      <c r="H65" s="5" t="s">
        <v>53</v>
      </c>
      <c r="I65" s="5">
        <v>16</v>
      </c>
      <c r="J65" s="5" t="s">
        <v>130</v>
      </c>
      <c r="K65" s="93">
        <v>100</v>
      </c>
      <c r="L65" s="5"/>
      <c r="N65" s="114">
        <f t="shared" si="0"/>
        <v>85</v>
      </c>
    </row>
    <row r="66" spans="2:14" s="59" customFormat="1" ht="18.75">
      <c r="B66" s="66"/>
      <c r="C66" s="108" t="s">
        <v>15</v>
      </c>
      <c r="D66" s="109"/>
      <c r="E66" s="64"/>
      <c r="F66" s="61"/>
      <c r="G66" s="61"/>
      <c r="H66" s="62"/>
      <c r="K66" s="63"/>
      <c r="L66" s="7"/>
      <c r="N66" s="114">
        <f t="shared" si="0"/>
        <v>0</v>
      </c>
    </row>
    <row r="67" spans="1:14" ht="45">
      <c r="A67" s="2" t="s">
        <v>442</v>
      </c>
      <c r="B67" s="5" t="s">
        <v>131</v>
      </c>
      <c r="C67" s="5" t="s">
        <v>132</v>
      </c>
      <c r="D67" s="27" t="s">
        <v>15</v>
      </c>
      <c r="E67" s="52" t="s">
        <v>380</v>
      </c>
      <c r="F67" s="5" t="s">
        <v>133</v>
      </c>
      <c r="G67" s="5">
        <v>2011</v>
      </c>
      <c r="H67" s="5" t="s">
        <v>98</v>
      </c>
      <c r="I67" s="5">
        <v>24</v>
      </c>
      <c r="J67" s="5" t="s">
        <v>134</v>
      </c>
      <c r="K67" s="15">
        <v>250</v>
      </c>
      <c r="L67" s="5"/>
      <c r="M67" s="38" t="s">
        <v>401</v>
      </c>
      <c r="N67" s="114">
        <f t="shared" si="0"/>
        <v>212.5</v>
      </c>
    </row>
    <row r="68" spans="1:14" ht="45">
      <c r="A68" s="2" t="s">
        <v>442</v>
      </c>
      <c r="B68" s="5" t="s">
        <v>135</v>
      </c>
      <c r="C68" s="5" t="s">
        <v>136</v>
      </c>
      <c r="D68" s="27" t="s">
        <v>15</v>
      </c>
      <c r="E68" s="52" t="s">
        <v>388</v>
      </c>
      <c r="F68" s="5" t="s">
        <v>137</v>
      </c>
      <c r="G68" s="5">
        <v>2011</v>
      </c>
      <c r="H68" s="5" t="s">
        <v>138</v>
      </c>
      <c r="I68" s="5">
        <v>18</v>
      </c>
      <c r="J68" s="5" t="s">
        <v>139</v>
      </c>
      <c r="K68" s="15" t="s">
        <v>18</v>
      </c>
      <c r="L68" s="5"/>
      <c r="N68" s="114">
        <f t="shared" si="0"/>
        <v>187</v>
      </c>
    </row>
    <row r="69" spans="1:14" ht="45">
      <c r="A69" s="2" t="s">
        <v>441</v>
      </c>
      <c r="B69" s="5" t="s">
        <v>13</v>
      </c>
      <c r="C69" s="5" t="s">
        <v>14</v>
      </c>
      <c r="D69" s="27" t="s">
        <v>15</v>
      </c>
      <c r="E69" s="52" t="s">
        <v>392</v>
      </c>
      <c r="F69" s="5" t="s">
        <v>16</v>
      </c>
      <c r="G69" s="5">
        <v>2011</v>
      </c>
      <c r="H69" s="5" t="s">
        <v>19</v>
      </c>
      <c r="I69" s="5">
        <v>16</v>
      </c>
      <c r="J69" s="5" t="s">
        <v>17</v>
      </c>
      <c r="K69" s="93">
        <v>120</v>
      </c>
      <c r="L69" s="5"/>
      <c r="N69" s="114">
        <f t="shared" si="0"/>
        <v>102</v>
      </c>
    </row>
    <row r="70" spans="1:14" ht="45">
      <c r="A70" s="2" t="s">
        <v>442</v>
      </c>
      <c r="B70" s="5" t="s">
        <v>140</v>
      </c>
      <c r="C70" s="5" t="s">
        <v>141</v>
      </c>
      <c r="D70" s="27" t="s">
        <v>15</v>
      </c>
      <c r="E70" s="52" t="s">
        <v>378</v>
      </c>
      <c r="F70" s="5" t="s">
        <v>23</v>
      </c>
      <c r="G70" s="5">
        <v>2011</v>
      </c>
      <c r="H70" s="5" t="s">
        <v>142</v>
      </c>
      <c r="I70" s="5">
        <v>16</v>
      </c>
      <c r="J70" s="5" t="s">
        <v>143</v>
      </c>
      <c r="K70" s="15">
        <v>270</v>
      </c>
      <c r="L70" s="8"/>
      <c r="M70" s="38" t="s">
        <v>401</v>
      </c>
      <c r="N70" s="114">
        <f t="shared" si="0"/>
        <v>229.5</v>
      </c>
    </row>
    <row r="71" spans="1:14" ht="45">
      <c r="A71" s="2" t="s">
        <v>442</v>
      </c>
      <c r="B71" s="5" t="s">
        <v>131</v>
      </c>
      <c r="C71" s="5" t="s">
        <v>509</v>
      </c>
      <c r="D71" s="27" t="s">
        <v>15</v>
      </c>
      <c r="E71" s="52" t="s">
        <v>380</v>
      </c>
      <c r="F71" s="5" t="s">
        <v>125</v>
      </c>
      <c r="G71" s="5">
        <v>2013</v>
      </c>
      <c r="H71" s="5" t="s">
        <v>98</v>
      </c>
      <c r="I71" s="5">
        <v>15</v>
      </c>
      <c r="J71" s="5" t="s">
        <v>510</v>
      </c>
      <c r="K71" s="15" t="s">
        <v>18</v>
      </c>
      <c r="L71" s="7"/>
      <c r="M71" s="38" t="s">
        <v>401</v>
      </c>
      <c r="N71" s="114">
        <f t="shared" si="0"/>
        <v>187</v>
      </c>
    </row>
    <row r="72" spans="2:14" s="10" customFormat="1" ht="18.75">
      <c r="B72" s="41"/>
      <c r="C72" s="73" t="s">
        <v>497</v>
      </c>
      <c r="D72" s="73"/>
      <c r="E72" s="56"/>
      <c r="F72" s="45"/>
      <c r="G72" s="41"/>
      <c r="H72" s="41"/>
      <c r="I72" s="41"/>
      <c r="J72" s="41"/>
      <c r="K72" s="42"/>
      <c r="L72" s="43"/>
      <c r="M72" s="45"/>
      <c r="N72" s="114">
        <f aca="true" t="shared" si="2" ref="N72:N135">K72*0.85</f>
        <v>0</v>
      </c>
    </row>
    <row r="73" spans="1:14" ht="41.25" customHeight="1">
      <c r="A73" s="2" t="s">
        <v>441</v>
      </c>
      <c r="B73" s="4" t="str">
        <f>B74</f>
        <v>Михаэль Энде</v>
      </c>
      <c r="C73" s="46" t="s">
        <v>420</v>
      </c>
      <c r="D73" s="46" t="str">
        <f>D74</f>
        <v>вне серий</v>
      </c>
      <c r="E73" s="55" t="s">
        <v>424</v>
      </c>
      <c r="F73" s="28" t="s">
        <v>423</v>
      </c>
      <c r="G73" s="28">
        <f aca="true" t="shared" si="3" ref="G73:G81">$G$123</f>
        <v>2012</v>
      </c>
      <c r="H73" s="5" t="s">
        <v>358</v>
      </c>
      <c r="I73" s="4">
        <v>8</v>
      </c>
      <c r="J73" s="8" t="s">
        <v>421</v>
      </c>
      <c r="K73" s="47">
        <v>300</v>
      </c>
      <c r="L73" s="8"/>
      <c r="M73" s="12" t="str">
        <f aca="true" t="shared" si="4" ref="M73:M80">M74</f>
        <v>новинка!</v>
      </c>
      <c r="N73" s="114">
        <f t="shared" si="2"/>
        <v>255</v>
      </c>
    </row>
    <row r="74" spans="1:14" ht="41.25" customHeight="1">
      <c r="A74" s="2" t="s">
        <v>441</v>
      </c>
      <c r="B74" s="4" t="str">
        <f>B75</f>
        <v>Михаэль Энде</v>
      </c>
      <c r="C74" s="48" t="s">
        <v>419</v>
      </c>
      <c r="D74" s="46" t="str">
        <f>D75</f>
        <v>вне серий</v>
      </c>
      <c r="E74" s="55" t="s">
        <v>424</v>
      </c>
      <c r="F74" s="28" t="s">
        <v>423</v>
      </c>
      <c r="G74" s="28">
        <f t="shared" si="3"/>
        <v>2012</v>
      </c>
      <c r="H74" s="5" t="s">
        <v>301</v>
      </c>
      <c r="I74" s="4">
        <v>8</v>
      </c>
      <c r="J74" s="8" t="s">
        <v>422</v>
      </c>
      <c r="K74" s="47">
        <v>300</v>
      </c>
      <c r="L74" s="8"/>
      <c r="M74" s="12" t="str">
        <f t="shared" si="4"/>
        <v>новинка!</v>
      </c>
      <c r="N74" s="114">
        <f t="shared" si="2"/>
        <v>255</v>
      </c>
    </row>
    <row r="75" spans="1:14" ht="60">
      <c r="A75" s="2" t="s">
        <v>442</v>
      </c>
      <c r="B75" s="4" t="s">
        <v>418</v>
      </c>
      <c r="C75" s="48" t="s">
        <v>416</v>
      </c>
      <c r="D75" s="46" t="str">
        <f aca="true" t="shared" si="5" ref="D75:D81">D96</f>
        <v>вне серий</v>
      </c>
      <c r="E75" s="55" t="str">
        <f>E33</f>
        <v>2-6</v>
      </c>
      <c r="F75" s="28" t="str">
        <f>F76</f>
        <v>240x240</v>
      </c>
      <c r="G75" s="28">
        <f t="shared" si="3"/>
        <v>2012</v>
      </c>
      <c r="H75" s="5" t="s">
        <v>353</v>
      </c>
      <c r="I75" s="4">
        <v>16</v>
      </c>
      <c r="J75" s="8" t="s">
        <v>417</v>
      </c>
      <c r="K75" s="47">
        <f aca="true" t="shared" si="6" ref="K75:K80">$K$81</f>
        <v>250</v>
      </c>
      <c r="L75" s="8"/>
      <c r="M75" s="12" t="str">
        <f t="shared" si="4"/>
        <v>новинка!</v>
      </c>
      <c r="N75" s="114">
        <f t="shared" si="2"/>
        <v>212.5</v>
      </c>
    </row>
    <row r="76" spans="1:14" ht="45">
      <c r="A76" s="2" t="s">
        <v>442</v>
      </c>
      <c r="B76" s="4" t="str">
        <f aca="true" t="shared" si="7" ref="B76:B81">$B$75</f>
        <v>Михаэль Энде</v>
      </c>
      <c r="C76" s="48" t="s">
        <v>414</v>
      </c>
      <c r="D76" s="46" t="str">
        <f t="shared" si="5"/>
        <v>вне серий</v>
      </c>
      <c r="E76" s="68" t="s">
        <v>380</v>
      </c>
      <c r="F76" s="28" t="str">
        <f>F77</f>
        <v>240x240</v>
      </c>
      <c r="G76" s="28">
        <f t="shared" si="3"/>
        <v>2012</v>
      </c>
      <c r="H76" s="5" t="s">
        <v>353</v>
      </c>
      <c r="I76" s="4">
        <v>16</v>
      </c>
      <c r="J76" s="8" t="s">
        <v>415</v>
      </c>
      <c r="K76" s="47">
        <f t="shared" si="6"/>
        <v>250</v>
      </c>
      <c r="L76" s="8"/>
      <c r="M76" s="12" t="str">
        <f t="shared" si="4"/>
        <v>новинка!</v>
      </c>
      <c r="N76" s="114">
        <f t="shared" si="2"/>
        <v>212.5</v>
      </c>
    </row>
    <row r="77" spans="1:14" ht="60">
      <c r="A77" s="2" t="s">
        <v>442</v>
      </c>
      <c r="B77" s="4" t="str">
        <f t="shared" si="7"/>
        <v>Михаэль Энде</v>
      </c>
      <c r="C77" s="48" t="s">
        <v>412</v>
      </c>
      <c r="D77" s="46" t="str">
        <f t="shared" si="5"/>
        <v>вне серий</v>
      </c>
      <c r="E77" s="58" t="str">
        <f>E75</f>
        <v>2-6</v>
      </c>
      <c r="F77" s="28" t="str">
        <f>F78</f>
        <v>240x240</v>
      </c>
      <c r="G77" s="28">
        <f t="shared" si="3"/>
        <v>2012</v>
      </c>
      <c r="H77" s="5" t="s">
        <v>353</v>
      </c>
      <c r="I77" s="4">
        <v>16</v>
      </c>
      <c r="J77" s="8" t="s">
        <v>413</v>
      </c>
      <c r="K77" s="47">
        <f t="shared" si="6"/>
        <v>250</v>
      </c>
      <c r="L77" s="8"/>
      <c r="M77" s="12" t="str">
        <f t="shared" si="4"/>
        <v>новинка!</v>
      </c>
      <c r="N77" s="114">
        <f t="shared" si="2"/>
        <v>212.5</v>
      </c>
    </row>
    <row r="78" spans="1:14" ht="45">
      <c r="A78" s="2" t="s">
        <v>442</v>
      </c>
      <c r="B78" s="4" t="str">
        <f t="shared" si="7"/>
        <v>Михаэль Энде</v>
      </c>
      <c r="C78" s="46" t="s">
        <v>411</v>
      </c>
      <c r="D78" s="46" t="str">
        <f t="shared" si="5"/>
        <v>вне серий</v>
      </c>
      <c r="E78" s="58" t="str">
        <f>E76</f>
        <v>2-6</v>
      </c>
      <c r="F78" s="28" t="str">
        <f>F79</f>
        <v>240x240</v>
      </c>
      <c r="G78" s="28">
        <f t="shared" si="3"/>
        <v>2012</v>
      </c>
      <c r="H78" s="5" t="s">
        <v>353</v>
      </c>
      <c r="I78" s="4">
        <v>16</v>
      </c>
      <c r="J78" s="8" t="s">
        <v>410</v>
      </c>
      <c r="K78" s="47">
        <f t="shared" si="6"/>
        <v>250</v>
      </c>
      <c r="L78" s="8"/>
      <c r="M78" s="12" t="str">
        <f t="shared" si="4"/>
        <v>новинка!</v>
      </c>
      <c r="N78" s="114">
        <f t="shared" si="2"/>
        <v>212.5</v>
      </c>
    </row>
    <row r="79" spans="1:14" ht="45">
      <c r="A79" s="2" t="s">
        <v>442</v>
      </c>
      <c r="B79" s="4" t="str">
        <f t="shared" si="7"/>
        <v>Михаэль Энде</v>
      </c>
      <c r="C79" s="48" t="s">
        <v>408</v>
      </c>
      <c r="D79" s="46" t="str">
        <f t="shared" si="5"/>
        <v>вне серий</v>
      </c>
      <c r="E79" s="58" t="str">
        <f>E77</f>
        <v>2-6</v>
      </c>
      <c r="F79" s="28" t="str">
        <f>F80</f>
        <v>240x240</v>
      </c>
      <c r="G79" s="28">
        <f t="shared" si="3"/>
        <v>2012</v>
      </c>
      <c r="H79" s="5" t="s">
        <v>353</v>
      </c>
      <c r="I79" s="4">
        <v>16</v>
      </c>
      <c r="J79" s="8" t="s">
        <v>409</v>
      </c>
      <c r="K79" s="47">
        <f t="shared" si="6"/>
        <v>250</v>
      </c>
      <c r="L79" s="8"/>
      <c r="M79" s="12" t="str">
        <f t="shared" si="4"/>
        <v>новинка!</v>
      </c>
      <c r="N79" s="114">
        <f t="shared" si="2"/>
        <v>212.5</v>
      </c>
    </row>
    <row r="80" spans="1:14" ht="45">
      <c r="A80" s="2" t="s">
        <v>442</v>
      </c>
      <c r="B80" s="4" t="str">
        <f t="shared" si="7"/>
        <v>Михаэль Энде</v>
      </c>
      <c r="C80" s="46" t="s">
        <v>405</v>
      </c>
      <c r="D80" s="46" t="str">
        <f t="shared" si="5"/>
        <v>вне серий</v>
      </c>
      <c r="E80" s="58" t="str">
        <f>E78</f>
        <v>2-6</v>
      </c>
      <c r="F80" s="28" t="s">
        <v>406</v>
      </c>
      <c r="G80" s="28">
        <f t="shared" si="3"/>
        <v>2012</v>
      </c>
      <c r="H80" s="5" t="s">
        <v>353</v>
      </c>
      <c r="I80" s="4">
        <v>16</v>
      </c>
      <c r="J80" s="8" t="s">
        <v>407</v>
      </c>
      <c r="K80" s="47">
        <f t="shared" si="6"/>
        <v>250</v>
      </c>
      <c r="L80" s="8"/>
      <c r="M80" s="12" t="str">
        <f t="shared" si="4"/>
        <v>новинка!</v>
      </c>
      <c r="N80" s="114">
        <f t="shared" si="2"/>
        <v>212.5</v>
      </c>
    </row>
    <row r="81" spans="1:14" ht="45">
      <c r="A81" s="2" t="s">
        <v>442</v>
      </c>
      <c r="B81" s="4" t="str">
        <f t="shared" si="7"/>
        <v>Михаэль Энде</v>
      </c>
      <c r="C81" s="46" t="s">
        <v>403</v>
      </c>
      <c r="D81" s="46" t="str">
        <f t="shared" si="5"/>
        <v>вне серий</v>
      </c>
      <c r="E81" s="58" t="str">
        <f>E75</f>
        <v>2-6</v>
      </c>
      <c r="F81" s="28" t="s">
        <v>406</v>
      </c>
      <c r="G81" s="28">
        <f t="shared" si="3"/>
        <v>2012</v>
      </c>
      <c r="H81" s="5" t="s">
        <v>353</v>
      </c>
      <c r="I81" s="4">
        <v>16</v>
      </c>
      <c r="J81" s="8" t="s">
        <v>404</v>
      </c>
      <c r="K81" s="47">
        <v>250</v>
      </c>
      <c r="L81" s="8"/>
      <c r="M81" s="12" t="str">
        <f>M31</f>
        <v>новинка!</v>
      </c>
      <c r="N81" s="114">
        <f t="shared" si="2"/>
        <v>212.5</v>
      </c>
    </row>
    <row r="82" spans="3:14" ht="18.75">
      <c r="C82" s="100" t="s">
        <v>144</v>
      </c>
      <c r="D82" s="100"/>
      <c r="E82" s="54"/>
      <c r="N82" s="114">
        <f t="shared" si="2"/>
        <v>0</v>
      </c>
    </row>
    <row r="83" spans="1:14" ht="45">
      <c r="A83" s="2" t="s">
        <v>443</v>
      </c>
      <c r="B83" s="5" t="s">
        <v>145</v>
      </c>
      <c r="C83" s="5" t="s">
        <v>539</v>
      </c>
      <c r="D83" s="5" t="s">
        <v>144</v>
      </c>
      <c r="E83" s="74" t="s">
        <v>393</v>
      </c>
      <c r="F83" s="5" t="s">
        <v>146</v>
      </c>
      <c r="G83" s="5" t="s">
        <v>540</v>
      </c>
      <c r="H83" s="5" t="s">
        <v>148</v>
      </c>
      <c r="I83" s="5">
        <v>16</v>
      </c>
      <c r="J83" s="5" t="s">
        <v>541</v>
      </c>
      <c r="K83" s="15">
        <v>270</v>
      </c>
      <c r="L83" s="11"/>
      <c r="M83" s="44" t="s">
        <v>401</v>
      </c>
      <c r="N83" s="114">
        <f t="shared" si="2"/>
        <v>229.5</v>
      </c>
    </row>
    <row r="84" spans="2:14" s="10" customFormat="1" ht="18.75">
      <c r="B84" s="41"/>
      <c r="C84" s="111" t="s">
        <v>402</v>
      </c>
      <c r="D84" s="111"/>
      <c r="E84" s="56"/>
      <c r="F84" s="45"/>
      <c r="G84" s="41"/>
      <c r="H84" s="41"/>
      <c r="I84" s="41"/>
      <c r="J84" s="41"/>
      <c r="K84" s="42"/>
      <c r="L84" s="43"/>
      <c r="M84" s="45"/>
      <c r="N84" s="114">
        <f t="shared" si="2"/>
        <v>0</v>
      </c>
    </row>
    <row r="85" spans="1:14" ht="42" customHeight="1">
      <c r="A85" s="2" t="s">
        <v>441</v>
      </c>
      <c r="B85" s="30" t="s">
        <v>359</v>
      </c>
      <c r="C85" s="31" t="s">
        <v>360</v>
      </c>
      <c r="D85" s="32" t="s">
        <v>149</v>
      </c>
      <c r="E85" s="53" t="s">
        <v>381</v>
      </c>
      <c r="F85" s="30" t="s">
        <v>365</v>
      </c>
      <c r="G85" s="30">
        <v>2012</v>
      </c>
      <c r="H85" s="24" t="s">
        <v>362</v>
      </c>
      <c r="I85" s="30">
        <v>7</v>
      </c>
      <c r="J85" s="23" t="s">
        <v>361</v>
      </c>
      <c r="K85" s="92">
        <v>150</v>
      </c>
      <c r="L85" s="40"/>
      <c r="M85" s="34" t="str">
        <f>M58</f>
        <v>новинка!</v>
      </c>
      <c r="N85" s="114">
        <f t="shared" si="2"/>
        <v>127.5</v>
      </c>
    </row>
    <row r="86" spans="1:14" ht="46.5" customHeight="1">
      <c r="A86" s="2" t="s">
        <v>441</v>
      </c>
      <c r="B86" s="30" t="s">
        <v>359</v>
      </c>
      <c r="C86" s="31" t="s">
        <v>363</v>
      </c>
      <c r="D86" s="32" t="s">
        <v>149</v>
      </c>
      <c r="E86" s="53" t="s">
        <v>381</v>
      </c>
      <c r="F86" s="30" t="s">
        <v>365</v>
      </c>
      <c r="G86" s="30">
        <v>2012</v>
      </c>
      <c r="H86" s="24" t="s">
        <v>364</v>
      </c>
      <c r="I86" s="30">
        <v>7</v>
      </c>
      <c r="J86" s="36" t="s">
        <v>374</v>
      </c>
      <c r="K86" s="92">
        <v>150</v>
      </c>
      <c r="L86" s="40"/>
      <c r="M86" s="34" t="s">
        <v>276</v>
      </c>
      <c r="N86" s="114">
        <f t="shared" si="2"/>
        <v>127.5</v>
      </c>
    </row>
    <row r="87" spans="1:14" ht="60">
      <c r="A87" s="2" t="s">
        <v>441</v>
      </c>
      <c r="B87" s="30" t="s">
        <v>359</v>
      </c>
      <c r="C87" s="31" t="s">
        <v>366</v>
      </c>
      <c r="D87" s="32" t="s">
        <v>149</v>
      </c>
      <c r="E87" s="53" t="s">
        <v>381</v>
      </c>
      <c r="F87" s="30" t="s">
        <v>365</v>
      </c>
      <c r="G87" s="30">
        <v>2012</v>
      </c>
      <c r="H87" s="24" t="s">
        <v>367</v>
      </c>
      <c r="I87" s="30">
        <v>7</v>
      </c>
      <c r="J87" s="23" t="s">
        <v>368</v>
      </c>
      <c r="K87" s="92">
        <v>150</v>
      </c>
      <c r="L87" s="40"/>
      <c r="M87" s="34" t="s">
        <v>276</v>
      </c>
      <c r="N87" s="114">
        <f t="shared" si="2"/>
        <v>127.5</v>
      </c>
    </row>
    <row r="88" spans="2:14" s="59" customFormat="1" ht="18.75">
      <c r="B88" s="66"/>
      <c r="C88" s="102" t="s">
        <v>149</v>
      </c>
      <c r="D88" s="103"/>
      <c r="E88" s="65"/>
      <c r="F88" s="61"/>
      <c r="G88" s="61"/>
      <c r="H88" s="62"/>
      <c r="K88" s="63"/>
      <c r="L88" s="11"/>
      <c r="N88" s="114">
        <f t="shared" si="2"/>
        <v>0</v>
      </c>
    </row>
    <row r="89" spans="1:14" ht="45">
      <c r="A89" s="2" t="s">
        <v>441</v>
      </c>
      <c r="B89" s="20" t="s">
        <v>326</v>
      </c>
      <c r="C89" s="21" t="s">
        <v>327</v>
      </c>
      <c r="D89" s="20" t="s">
        <v>149</v>
      </c>
      <c r="E89" s="53" t="s">
        <v>376</v>
      </c>
      <c r="F89" s="20" t="s">
        <v>328</v>
      </c>
      <c r="G89" s="20">
        <v>2012</v>
      </c>
      <c r="H89" s="21" t="s">
        <v>329</v>
      </c>
      <c r="I89" s="20">
        <v>20</v>
      </c>
      <c r="J89" s="35" t="s">
        <v>330</v>
      </c>
      <c r="K89" s="22" t="s">
        <v>155</v>
      </c>
      <c r="L89" s="11"/>
      <c r="M89" s="12" t="s">
        <v>276</v>
      </c>
      <c r="N89" s="114">
        <f t="shared" si="2"/>
        <v>170</v>
      </c>
    </row>
    <row r="90" spans="1:14" ht="45">
      <c r="A90" s="2" t="s">
        <v>442</v>
      </c>
      <c r="B90" s="4" t="s">
        <v>316</v>
      </c>
      <c r="C90" s="5" t="s">
        <v>314</v>
      </c>
      <c r="D90" s="28" t="s">
        <v>149</v>
      </c>
      <c r="E90" s="55" t="s">
        <v>388</v>
      </c>
      <c r="F90" s="4" t="s">
        <v>323</v>
      </c>
      <c r="G90" s="4">
        <v>2012</v>
      </c>
      <c r="H90" s="5" t="s">
        <v>315</v>
      </c>
      <c r="I90" s="4">
        <v>26</v>
      </c>
      <c r="J90" s="4" t="s">
        <v>317</v>
      </c>
      <c r="K90" s="14">
        <v>220</v>
      </c>
      <c r="L90" s="5"/>
      <c r="N90" s="114">
        <f t="shared" si="2"/>
        <v>187</v>
      </c>
    </row>
    <row r="91" spans="1:14" ht="41.25" customHeight="1">
      <c r="A91" s="2" t="s">
        <v>442</v>
      </c>
      <c r="B91" s="4" t="s">
        <v>429</v>
      </c>
      <c r="C91" s="48" t="s">
        <v>487</v>
      </c>
      <c r="D91" s="46" t="s">
        <v>149</v>
      </c>
      <c r="E91" s="55" t="s">
        <v>433</v>
      </c>
      <c r="F91" s="28" t="s">
        <v>431</v>
      </c>
      <c r="G91" s="28">
        <f>$G$123</f>
        <v>2012</v>
      </c>
      <c r="H91" s="5" t="s">
        <v>308</v>
      </c>
      <c r="I91" s="4">
        <v>15</v>
      </c>
      <c r="J91" s="8" t="s">
        <v>488</v>
      </c>
      <c r="K91" s="47">
        <v>280</v>
      </c>
      <c r="L91" s="71"/>
      <c r="M91" s="12" t="s">
        <v>276</v>
      </c>
      <c r="N91" s="114">
        <f t="shared" si="2"/>
        <v>238</v>
      </c>
    </row>
    <row r="92" spans="1:14" ht="45">
      <c r="A92" s="2" t="s">
        <v>442</v>
      </c>
      <c r="B92" s="30" t="s">
        <v>429</v>
      </c>
      <c r="C92" s="69" t="s">
        <v>430</v>
      </c>
      <c r="D92" s="32" t="s">
        <v>149</v>
      </c>
      <c r="E92" s="53" t="s">
        <v>433</v>
      </c>
      <c r="F92" s="30" t="s">
        <v>431</v>
      </c>
      <c r="G92" s="30">
        <v>2012</v>
      </c>
      <c r="H92" s="24" t="s">
        <v>308</v>
      </c>
      <c r="I92" s="30">
        <v>14</v>
      </c>
      <c r="J92" s="23" t="s">
        <v>432</v>
      </c>
      <c r="K92" s="33">
        <v>280</v>
      </c>
      <c r="L92" s="40"/>
      <c r="M92" s="94" t="s">
        <v>401</v>
      </c>
      <c r="N92" s="114">
        <f t="shared" si="2"/>
        <v>238</v>
      </c>
    </row>
    <row r="93" spans="1:14" ht="60">
      <c r="A93" s="2" t="s">
        <v>445</v>
      </c>
      <c r="B93" s="4" t="s">
        <v>316</v>
      </c>
      <c r="C93" s="5" t="s">
        <v>318</v>
      </c>
      <c r="D93" s="28" t="s">
        <v>149</v>
      </c>
      <c r="E93" s="55" t="s">
        <v>389</v>
      </c>
      <c r="F93" s="4" t="s">
        <v>324</v>
      </c>
      <c r="G93" s="4">
        <v>2012</v>
      </c>
      <c r="H93" s="5" t="s">
        <v>319</v>
      </c>
      <c r="I93" s="4">
        <v>30</v>
      </c>
      <c r="J93" s="4" t="s">
        <v>320</v>
      </c>
      <c r="K93" s="14">
        <v>220</v>
      </c>
      <c r="L93" s="5"/>
      <c r="N93" s="114">
        <f t="shared" si="2"/>
        <v>187</v>
      </c>
    </row>
    <row r="94" spans="1:14" ht="90">
      <c r="A94" s="2" t="s">
        <v>441</v>
      </c>
      <c r="B94" s="5" t="s">
        <v>145</v>
      </c>
      <c r="C94" s="5" t="s">
        <v>498</v>
      </c>
      <c r="D94" s="27" t="s">
        <v>149</v>
      </c>
      <c r="E94" s="52" t="s">
        <v>394</v>
      </c>
      <c r="F94" s="5" t="s">
        <v>150</v>
      </c>
      <c r="G94" s="5" t="s">
        <v>147</v>
      </c>
      <c r="H94" s="5" t="s">
        <v>148</v>
      </c>
      <c r="I94" s="5">
        <v>14</v>
      </c>
      <c r="J94" s="5" t="s">
        <v>453</v>
      </c>
      <c r="K94" s="15">
        <v>270</v>
      </c>
      <c r="L94" s="5"/>
      <c r="M94" s="38" t="s">
        <v>401</v>
      </c>
      <c r="N94" s="114">
        <f t="shared" si="2"/>
        <v>229.5</v>
      </c>
    </row>
    <row r="95" spans="1:14" ht="45">
      <c r="A95" s="2" t="s">
        <v>445</v>
      </c>
      <c r="B95" s="5" t="s">
        <v>145</v>
      </c>
      <c r="C95" s="5" t="s">
        <v>151</v>
      </c>
      <c r="D95" s="27" t="s">
        <v>149</v>
      </c>
      <c r="E95" s="52" t="s">
        <v>385</v>
      </c>
      <c r="F95" s="5" t="s">
        <v>152</v>
      </c>
      <c r="G95" s="5">
        <v>2011</v>
      </c>
      <c r="H95" s="5" t="s">
        <v>153</v>
      </c>
      <c r="I95" s="5">
        <v>16</v>
      </c>
      <c r="J95" s="5" t="s">
        <v>154</v>
      </c>
      <c r="K95" s="15" t="s">
        <v>155</v>
      </c>
      <c r="L95" s="11"/>
      <c r="N95" s="114">
        <f t="shared" si="2"/>
        <v>170</v>
      </c>
    </row>
    <row r="96" spans="1:14" ht="45">
      <c r="A96" s="2" t="s">
        <v>443</v>
      </c>
      <c r="B96" s="5" t="s">
        <v>145</v>
      </c>
      <c r="C96" s="5" t="s">
        <v>156</v>
      </c>
      <c r="D96" s="27" t="s">
        <v>149</v>
      </c>
      <c r="E96" s="52" t="s">
        <v>384</v>
      </c>
      <c r="F96" s="5" t="s">
        <v>157</v>
      </c>
      <c r="G96" s="5">
        <v>2011</v>
      </c>
      <c r="H96" s="5" t="s">
        <v>158</v>
      </c>
      <c r="I96" s="5">
        <v>4</v>
      </c>
      <c r="J96" s="5" t="s">
        <v>159</v>
      </c>
      <c r="K96" s="93">
        <v>150</v>
      </c>
      <c r="L96" s="5"/>
      <c r="N96" s="114">
        <f t="shared" si="2"/>
        <v>127.5</v>
      </c>
    </row>
    <row r="97" spans="1:14" ht="45">
      <c r="A97" s="2" t="s">
        <v>445</v>
      </c>
      <c r="B97" s="4" t="s">
        <v>160</v>
      </c>
      <c r="C97" s="5" t="s">
        <v>277</v>
      </c>
      <c r="D97" s="28" t="s">
        <v>149</v>
      </c>
      <c r="E97" s="55" t="s">
        <v>395</v>
      </c>
      <c r="F97" s="4" t="s">
        <v>278</v>
      </c>
      <c r="G97" s="4">
        <v>2012</v>
      </c>
      <c r="H97" s="5" t="s">
        <v>279</v>
      </c>
      <c r="I97" s="4">
        <v>8</v>
      </c>
      <c r="J97" s="4" t="s">
        <v>280</v>
      </c>
      <c r="K97" s="14">
        <v>300</v>
      </c>
      <c r="L97" s="7"/>
      <c r="N97" s="114">
        <f t="shared" si="2"/>
        <v>255</v>
      </c>
    </row>
    <row r="98" spans="1:14" ht="45">
      <c r="A98" s="2" t="s">
        <v>445</v>
      </c>
      <c r="B98" s="5" t="s">
        <v>160</v>
      </c>
      <c r="C98" s="5" t="s">
        <v>161</v>
      </c>
      <c r="D98" s="27" t="s">
        <v>149</v>
      </c>
      <c r="E98" s="52" t="s">
        <v>395</v>
      </c>
      <c r="F98" s="5" t="s">
        <v>162</v>
      </c>
      <c r="G98" s="5">
        <v>2011</v>
      </c>
      <c r="H98" s="5" t="s">
        <v>163</v>
      </c>
      <c r="I98" s="5">
        <v>12</v>
      </c>
      <c r="J98" s="5" t="s">
        <v>164</v>
      </c>
      <c r="K98" s="15">
        <v>300</v>
      </c>
      <c r="L98" s="7"/>
      <c r="N98" s="114">
        <f t="shared" si="2"/>
        <v>255</v>
      </c>
    </row>
    <row r="99" spans="1:14" ht="45">
      <c r="A99" s="2" t="s">
        <v>446</v>
      </c>
      <c r="B99" s="5" t="s">
        <v>27</v>
      </c>
      <c r="C99" s="5" t="s">
        <v>28</v>
      </c>
      <c r="D99" s="27" t="s">
        <v>149</v>
      </c>
      <c r="E99" s="52" t="s">
        <v>396</v>
      </c>
      <c r="F99" s="5" t="s">
        <v>30</v>
      </c>
      <c r="G99" s="5">
        <v>2011</v>
      </c>
      <c r="H99" s="5" t="s">
        <v>31</v>
      </c>
      <c r="I99" s="5">
        <v>16</v>
      </c>
      <c r="J99" s="5" t="s">
        <v>454</v>
      </c>
      <c r="K99" s="15">
        <v>270</v>
      </c>
      <c r="L99" s="5"/>
      <c r="M99" s="38" t="s">
        <v>401</v>
      </c>
      <c r="N99" s="114">
        <f t="shared" si="2"/>
        <v>229.5</v>
      </c>
    </row>
    <row r="100" spans="1:14" ht="45">
      <c r="A100" s="2" t="s">
        <v>441</v>
      </c>
      <c r="B100" s="5" t="s">
        <v>165</v>
      </c>
      <c r="C100" s="5" t="s">
        <v>166</v>
      </c>
      <c r="D100" s="27" t="s">
        <v>149</v>
      </c>
      <c r="E100" s="52" t="s">
        <v>389</v>
      </c>
      <c r="F100" s="5" t="s">
        <v>112</v>
      </c>
      <c r="G100" s="5">
        <v>2010</v>
      </c>
      <c r="H100" s="5" t="s">
        <v>31</v>
      </c>
      <c r="I100" s="5">
        <v>28</v>
      </c>
      <c r="J100" s="5" t="s">
        <v>167</v>
      </c>
      <c r="K100" s="15" t="s">
        <v>155</v>
      </c>
      <c r="L100" s="6" t="s">
        <v>80</v>
      </c>
      <c r="N100" s="114">
        <f t="shared" si="2"/>
        <v>170</v>
      </c>
    </row>
    <row r="101" spans="1:14" ht="45">
      <c r="A101" s="2" t="s">
        <v>441</v>
      </c>
      <c r="B101" s="5" t="s">
        <v>165</v>
      </c>
      <c r="C101" s="5" t="s">
        <v>169</v>
      </c>
      <c r="D101" s="27" t="s">
        <v>149</v>
      </c>
      <c r="E101" s="52" t="s">
        <v>389</v>
      </c>
      <c r="F101" s="5" t="s">
        <v>112</v>
      </c>
      <c r="G101" s="5">
        <v>2011</v>
      </c>
      <c r="H101" s="5" t="s">
        <v>31</v>
      </c>
      <c r="I101" s="5">
        <v>28</v>
      </c>
      <c r="J101" s="5" t="s">
        <v>168</v>
      </c>
      <c r="K101" s="15" t="s">
        <v>155</v>
      </c>
      <c r="L101" s="5"/>
      <c r="N101" s="114">
        <f t="shared" si="2"/>
        <v>170</v>
      </c>
    </row>
    <row r="102" spans="1:14" ht="45">
      <c r="A102" s="2" t="s">
        <v>445</v>
      </c>
      <c r="B102" s="4" t="s">
        <v>272</v>
      </c>
      <c r="C102" s="5" t="s">
        <v>273</v>
      </c>
      <c r="D102" s="28" t="s">
        <v>149</v>
      </c>
      <c r="E102" s="55" t="s">
        <v>395</v>
      </c>
      <c r="F102" s="4" t="s">
        <v>162</v>
      </c>
      <c r="G102" s="4">
        <v>2012</v>
      </c>
      <c r="H102" s="5" t="s">
        <v>274</v>
      </c>
      <c r="I102" s="4">
        <v>14</v>
      </c>
      <c r="J102" s="4" t="s">
        <v>275</v>
      </c>
      <c r="K102" s="14" t="s">
        <v>26</v>
      </c>
      <c r="L102" s="5"/>
      <c r="N102" s="114">
        <f t="shared" si="2"/>
        <v>212.5</v>
      </c>
    </row>
    <row r="103" spans="1:14" ht="45">
      <c r="A103" s="2" t="s">
        <v>441</v>
      </c>
      <c r="B103" s="5" t="s">
        <v>170</v>
      </c>
      <c r="C103" s="5" t="s">
        <v>171</v>
      </c>
      <c r="D103" s="27" t="s">
        <v>149</v>
      </c>
      <c r="E103" s="52" t="s">
        <v>394</v>
      </c>
      <c r="F103" s="5" t="s">
        <v>172</v>
      </c>
      <c r="G103" s="5">
        <v>2010</v>
      </c>
      <c r="H103" s="5" t="s">
        <v>173</v>
      </c>
      <c r="I103" s="5">
        <v>10</v>
      </c>
      <c r="J103" s="5" t="s">
        <v>174</v>
      </c>
      <c r="K103" s="93">
        <v>150</v>
      </c>
      <c r="L103" s="7"/>
      <c r="N103" s="114">
        <f t="shared" si="2"/>
        <v>127.5</v>
      </c>
    </row>
    <row r="104" spans="1:14" ht="45">
      <c r="A104" s="2" t="s">
        <v>443</v>
      </c>
      <c r="B104" s="5" t="s">
        <v>175</v>
      </c>
      <c r="C104" s="5" t="s">
        <v>176</v>
      </c>
      <c r="D104" s="27" t="s">
        <v>149</v>
      </c>
      <c r="E104" s="52" t="s">
        <v>384</v>
      </c>
      <c r="F104" s="5" t="s">
        <v>177</v>
      </c>
      <c r="G104" s="5">
        <v>2010</v>
      </c>
      <c r="H104" s="5" t="s">
        <v>178</v>
      </c>
      <c r="I104" s="5">
        <v>26</v>
      </c>
      <c r="J104" s="5" t="s">
        <v>179</v>
      </c>
      <c r="K104" s="93">
        <v>50</v>
      </c>
      <c r="L104" s="7"/>
      <c r="N104" s="114">
        <f t="shared" si="2"/>
        <v>42.5</v>
      </c>
    </row>
    <row r="105" spans="1:14" ht="60">
      <c r="A105" s="2" t="s">
        <v>443</v>
      </c>
      <c r="B105" s="5" t="s">
        <v>180</v>
      </c>
      <c r="C105" s="5" t="s">
        <v>181</v>
      </c>
      <c r="D105" s="27" t="s">
        <v>149</v>
      </c>
      <c r="E105" s="52" t="s">
        <v>384</v>
      </c>
      <c r="F105" s="5" t="s">
        <v>182</v>
      </c>
      <c r="G105" s="5">
        <v>2009</v>
      </c>
      <c r="H105" s="5" t="s">
        <v>183</v>
      </c>
      <c r="I105" s="5">
        <v>16</v>
      </c>
      <c r="J105" s="5" t="s">
        <v>184</v>
      </c>
      <c r="K105" s="15" t="s">
        <v>18</v>
      </c>
      <c r="L105" s="37" t="s">
        <v>80</v>
      </c>
      <c r="N105" s="114">
        <f t="shared" si="2"/>
        <v>187</v>
      </c>
    </row>
    <row r="106" spans="1:14" ht="45">
      <c r="A106" s="2" t="s">
        <v>441</v>
      </c>
      <c r="B106" s="5" t="s">
        <v>185</v>
      </c>
      <c r="C106" s="5" t="s">
        <v>186</v>
      </c>
      <c r="D106" s="27" t="s">
        <v>149</v>
      </c>
      <c r="E106" s="52" t="s">
        <v>396</v>
      </c>
      <c r="F106" s="5" t="s">
        <v>150</v>
      </c>
      <c r="G106" s="5">
        <v>2009</v>
      </c>
      <c r="H106" s="5" t="s">
        <v>48</v>
      </c>
      <c r="I106" s="5">
        <v>30</v>
      </c>
      <c r="J106" s="5" t="s">
        <v>187</v>
      </c>
      <c r="K106" s="93">
        <v>50</v>
      </c>
      <c r="L106" s="96" t="s">
        <v>80</v>
      </c>
      <c r="N106" s="114">
        <f t="shared" si="2"/>
        <v>42.5</v>
      </c>
    </row>
    <row r="107" spans="2:14" s="59" customFormat="1" ht="18.75">
      <c r="B107" s="66"/>
      <c r="C107" s="104" t="s">
        <v>22</v>
      </c>
      <c r="D107" s="103"/>
      <c r="E107" s="65"/>
      <c r="F107" s="61"/>
      <c r="G107" s="61"/>
      <c r="H107" s="62"/>
      <c r="K107" s="63"/>
      <c r="L107" s="7"/>
      <c r="N107" s="114">
        <f t="shared" si="2"/>
        <v>0</v>
      </c>
    </row>
    <row r="108" spans="1:14" ht="45">
      <c r="A108" s="2" t="s">
        <v>441</v>
      </c>
      <c r="B108" s="5" t="s">
        <v>20</v>
      </c>
      <c r="C108" s="5" t="s">
        <v>21</v>
      </c>
      <c r="D108" s="27" t="s">
        <v>22</v>
      </c>
      <c r="E108" s="52" t="s">
        <v>381</v>
      </c>
      <c r="F108" s="5" t="s">
        <v>23</v>
      </c>
      <c r="G108" s="5">
        <v>2011</v>
      </c>
      <c r="H108" s="5" t="s">
        <v>24</v>
      </c>
      <c r="I108" s="5">
        <v>18</v>
      </c>
      <c r="J108" s="5" t="s">
        <v>25</v>
      </c>
      <c r="K108" s="15">
        <v>270</v>
      </c>
      <c r="L108" s="5"/>
      <c r="M108" s="38" t="s">
        <v>401</v>
      </c>
      <c r="N108" s="114">
        <f t="shared" si="2"/>
        <v>229.5</v>
      </c>
    </row>
    <row r="109" spans="1:14" ht="42" customHeight="1">
      <c r="A109" s="2" t="s">
        <v>441</v>
      </c>
      <c r="B109" s="30" t="s">
        <v>20</v>
      </c>
      <c r="C109" s="69" t="s">
        <v>369</v>
      </c>
      <c r="D109" s="32" t="s">
        <v>370</v>
      </c>
      <c r="E109" s="53" t="s">
        <v>381</v>
      </c>
      <c r="F109" s="30" t="s">
        <v>372</v>
      </c>
      <c r="G109" s="30">
        <v>2012</v>
      </c>
      <c r="H109" s="24" t="s">
        <v>373</v>
      </c>
      <c r="I109" s="30">
        <v>18</v>
      </c>
      <c r="J109" s="23" t="s">
        <v>371</v>
      </c>
      <c r="K109" s="33">
        <v>270</v>
      </c>
      <c r="L109" s="40"/>
      <c r="M109" s="84"/>
      <c r="N109" s="114">
        <f t="shared" si="2"/>
        <v>229.5</v>
      </c>
    </row>
    <row r="110" spans="1:14" ht="45">
      <c r="A110" s="2" t="s">
        <v>441</v>
      </c>
      <c r="B110" s="5" t="s">
        <v>20</v>
      </c>
      <c r="C110" s="5" t="s">
        <v>188</v>
      </c>
      <c r="D110" s="27" t="s">
        <v>22</v>
      </c>
      <c r="E110" s="52" t="s">
        <v>381</v>
      </c>
      <c r="F110" s="5" t="s">
        <v>23</v>
      </c>
      <c r="G110" s="5">
        <v>2011</v>
      </c>
      <c r="H110" s="5" t="s">
        <v>189</v>
      </c>
      <c r="I110" s="5">
        <v>12</v>
      </c>
      <c r="J110" s="5" t="s">
        <v>190</v>
      </c>
      <c r="K110" s="15">
        <v>300</v>
      </c>
      <c r="L110" s="5"/>
      <c r="M110" s="38" t="s">
        <v>401</v>
      </c>
      <c r="N110" s="114">
        <f t="shared" si="2"/>
        <v>255</v>
      </c>
    </row>
    <row r="111" spans="1:14" ht="45">
      <c r="A111" s="2" t="s">
        <v>441</v>
      </c>
      <c r="B111" s="5" t="s">
        <v>32</v>
      </c>
      <c r="C111" s="5" t="s">
        <v>33</v>
      </c>
      <c r="D111" s="27" t="s">
        <v>22</v>
      </c>
      <c r="E111" s="52" t="s">
        <v>397</v>
      </c>
      <c r="F111" s="5" t="s">
        <v>34</v>
      </c>
      <c r="G111" s="5">
        <v>2011</v>
      </c>
      <c r="H111" s="5" t="s">
        <v>35</v>
      </c>
      <c r="I111" s="5">
        <v>14</v>
      </c>
      <c r="J111" s="5" t="s">
        <v>36</v>
      </c>
      <c r="K111" s="15" t="s">
        <v>37</v>
      </c>
      <c r="L111" s="6" t="s">
        <v>80</v>
      </c>
      <c r="M111" s="38" t="s">
        <v>401</v>
      </c>
      <c r="N111" s="114">
        <f t="shared" si="2"/>
        <v>297.5</v>
      </c>
    </row>
    <row r="112" spans="1:14" ht="45">
      <c r="A112" s="2" t="s">
        <v>442</v>
      </c>
      <c r="B112" s="5" t="s">
        <v>191</v>
      </c>
      <c r="C112" s="5" t="s">
        <v>192</v>
      </c>
      <c r="D112" s="27" t="s">
        <v>22</v>
      </c>
      <c r="E112" s="52" t="s">
        <v>392</v>
      </c>
      <c r="F112" s="5" t="s">
        <v>125</v>
      </c>
      <c r="G112" s="5">
        <v>2011</v>
      </c>
      <c r="H112" s="5" t="s">
        <v>193</v>
      </c>
      <c r="I112" s="5">
        <v>18</v>
      </c>
      <c r="J112" s="5" t="s">
        <v>194</v>
      </c>
      <c r="K112" s="15" t="s">
        <v>155</v>
      </c>
      <c r="L112" s="8"/>
      <c r="N112" s="114">
        <f t="shared" si="2"/>
        <v>170</v>
      </c>
    </row>
    <row r="113" spans="1:14" ht="45">
      <c r="A113" s="2" t="s">
        <v>445</v>
      </c>
      <c r="B113" s="5" t="s">
        <v>191</v>
      </c>
      <c r="C113" s="5" t="s">
        <v>195</v>
      </c>
      <c r="D113" s="27" t="s">
        <v>22</v>
      </c>
      <c r="E113" s="52" t="s">
        <v>397</v>
      </c>
      <c r="F113" s="5" t="s">
        <v>196</v>
      </c>
      <c r="G113" s="5">
        <v>2010</v>
      </c>
      <c r="H113" s="5" t="s">
        <v>197</v>
      </c>
      <c r="I113" s="5">
        <v>14</v>
      </c>
      <c r="J113" s="5" t="s">
        <v>198</v>
      </c>
      <c r="K113" s="97">
        <v>150</v>
      </c>
      <c r="L113" s="5"/>
      <c r="N113" s="114">
        <f t="shared" si="2"/>
        <v>127.5</v>
      </c>
    </row>
    <row r="114" spans="2:14" s="59" customFormat="1" ht="18.75">
      <c r="B114" s="66"/>
      <c r="C114" s="103" t="s">
        <v>199</v>
      </c>
      <c r="D114" s="103"/>
      <c r="E114" s="65"/>
      <c r="F114" s="61"/>
      <c r="G114" s="61"/>
      <c r="H114" s="62"/>
      <c r="K114" s="63"/>
      <c r="L114" s="7"/>
      <c r="N114" s="114">
        <f t="shared" si="2"/>
        <v>0</v>
      </c>
    </row>
    <row r="115" spans="1:14" ht="45">
      <c r="A115" s="70" t="s">
        <v>445</v>
      </c>
      <c r="B115" s="5" t="s">
        <v>200</v>
      </c>
      <c r="C115" s="5" t="s">
        <v>201</v>
      </c>
      <c r="D115" s="27" t="s">
        <v>199</v>
      </c>
      <c r="E115" s="52" t="s">
        <v>394</v>
      </c>
      <c r="F115" s="5" t="s">
        <v>152</v>
      </c>
      <c r="G115" s="5">
        <v>2011</v>
      </c>
      <c r="H115" s="5" t="s">
        <v>204</v>
      </c>
      <c r="I115" s="5">
        <v>12</v>
      </c>
      <c r="J115" s="5" t="s">
        <v>206</v>
      </c>
      <c r="K115" s="93">
        <v>100</v>
      </c>
      <c r="L115" s="5"/>
      <c r="M115" s="38" t="s">
        <v>401</v>
      </c>
      <c r="N115" s="114">
        <f t="shared" si="2"/>
        <v>85</v>
      </c>
    </row>
    <row r="116" spans="1:14" ht="45">
      <c r="A116" s="70" t="s">
        <v>445</v>
      </c>
      <c r="B116" s="5" t="s">
        <v>200</v>
      </c>
      <c r="C116" s="5" t="s">
        <v>202</v>
      </c>
      <c r="D116" s="27" t="s">
        <v>199</v>
      </c>
      <c r="E116" s="52" t="s">
        <v>394</v>
      </c>
      <c r="F116" s="5" t="s">
        <v>152</v>
      </c>
      <c r="G116" s="5">
        <v>2011</v>
      </c>
      <c r="H116" s="5" t="s">
        <v>204</v>
      </c>
      <c r="I116" s="5">
        <v>12</v>
      </c>
      <c r="J116" s="5" t="s">
        <v>207</v>
      </c>
      <c r="K116" s="93">
        <v>100</v>
      </c>
      <c r="L116" s="5"/>
      <c r="M116" s="38" t="s">
        <v>401</v>
      </c>
      <c r="N116" s="114">
        <f t="shared" si="2"/>
        <v>85</v>
      </c>
    </row>
    <row r="117" spans="1:14" ht="45">
      <c r="A117" s="70" t="s">
        <v>445</v>
      </c>
      <c r="B117" s="5" t="s">
        <v>200</v>
      </c>
      <c r="C117" s="5" t="s">
        <v>203</v>
      </c>
      <c r="D117" s="27" t="s">
        <v>199</v>
      </c>
      <c r="E117" s="52" t="s">
        <v>395</v>
      </c>
      <c r="F117" s="5" t="s">
        <v>152</v>
      </c>
      <c r="G117" s="5">
        <v>2011</v>
      </c>
      <c r="H117" s="5" t="s">
        <v>205</v>
      </c>
      <c r="I117" s="5">
        <v>8</v>
      </c>
      <c r="J117" s="5" t="s">
        <v>208</v>
      </c>
      <c r="K117" s="93">
        <v>100</v>
      </c>
      <c r="L117" s="5"/>
      <c r="N117" s="114">
        <f t="shared" si="2"/>
        <v>85</v>
      </c>
    </row>
    <row r="118" spans="1:14" ht="45">
      <c r="A118" s="2" t="s">
        <v>445</v>
      </c>
      <c r="B118" s="5" t="s">
        <v>209</v>
      </c>
      <c r="C118" s="5" t="s">
        <v>210</v>
      </c>
      <c r="D118" s="27" t="s">
        <v>199</v>
      </c>
      <c r="E118" s="52" t="s">
        <v>393</v>
      </c>
      <c r="F118" s="5" t="s">
        <v>152</v>
      </c>
      <c r="G118" s="5">
        <v>2011</v>
      </c>
      <c r="H118" s="5" t="s">
        <v>211</v>
      </c>
      <c r="I118" s="5">
        <v>8</v>
      </c>
      <c r="J118" s="5" t="s">
        <v>212</v>
      </c>
      <c r="K118" s="93">
        <v>100</v>
      </c>
      <c r="L118" s="8"/>
      <c r="N118" s="114">
        <f t="shared" si="2"/>
        <v>85</v>
      </c>
    </row>
    <row r="119" spans="1:14" ht="45">
      <c r="A119" s="2" t="s">
        <v>445</v>
      </c>
      <c r="B119" s="5" t="s">
        <v>209</v>
      </c>
      <c r="C119" s="5" t="s">
        <v>213</v>
      </c>
      <c r="D119" s="27" t="s">
        <v>199</v>
      </c>
      <c r="E119" s="52" t="s">
        <v>393</v>
      </c>
      <c r="F119" s="5" t="s">
        <v>152</v>
      </c>
      <c r="G119" s="5">
        <v>2011</v>
      </c>
      <c r="H119" s="5" t="s">
        <v>214</v>
      </c>
      <c r="I119" s="5">
        <v>10</v>
      </c>
      <c r="J119" s="5" t="s">
        <v>215</v>
      </c>
      <c r="K119" s="93">
        <v>100</v>
      </c>
      <c r="L119" s="5"/>
      <c r="N119" s="114">
        <f t="shared" si="2"/>
        <v>85</v>
      </c>
    </row>
    <row r="120" spans="3:14" ht="18.75">
      <c r="C120" s="100" t="s">
        <v>216</v>
      </c>
      <c r="D120" s="100"/>
      <c r="E120" s="54"/>
      <c r="L120" s="5"/>
      <c r="N120" s="114">
        <f t="shared" si="2"/>
        <v>0</v>
      </c>
    </row>
    <row r="121" spans="1:14" ht="45">
      <c r="A121" s="2" t="s">
        <v>443</v>
      </c>
      <c r="B121" s="30" t="s">
        <v>68</v>
      </c>
      <c r="C121" s="69" t="s">
        <v>344</v>
      </c>
      <c r="D121" s="32" t="s">
        <v>216</v>
      </c>
      <c r="E121" s="53" t="s">
        <v>382</v>
      </c>
      <c r="F121" s="30" t="s">
        <v>345</v>
      </c>
      <c r="G121" s="30">
        <f>G31</f>
        <v>2012</v>
      </c>
      <c r="H121" s="24" t="s">
        <v>301</v>
      </c>
      <c r="I121" s="30">
        <v>16</v>
      </c>
      <c r="J121" s="23" t="s">
        <v>346</v>
      </c>
      <c r="K121" s="33">
        <v>250</v>
      </c>
      <c r="L121" s="40"/>
      <c r="M121" s="34" t="str">
        <f>M31</f>
        <v>новинка!</v>
      </c>
      <c r="N121" s="114">
        <f t="shared" si="2"/>
        <v>212.5</v>
      </c>
    </row>
    <row r="122" spans="1:14" ht="41.25" customHeight="1">
      <c r="A122" s="2" t="s">
        <v>444</v>
      </c>
      <c r="B122" s="4" t="s">
        <v>449</v>
      </c>
      <c r="C122" s="46" t="s">
        <v>448</v>
      </c>
      <c r="D122" s="46" t="s">
        <v>216</v>
      </c>
      <c r="E122" s="55" t="s">
        <v>385</v>
      </c>
      <c r="F122" s="28" t="s">
        <v>450</v>
      </c>
      <c r="G122" s="28">
        <f>$G$123</f>
        <v>2012</v>
      </c>
      <c r="H122" s="5" t="s">
        <v>451</v>
      </c>
      <c r="I122" s="4">
        <v>32</v>
      </c>
      <c r="J122" s="8" t="s">
        <v>452</v>
      </c>
      <c r="K122" s="47">
        <v>230</v>
      </c>
      <c r="L122" s="71"/>
      <c r="M122" s="12" t="str">
        <f>M30</f>
        <v>новинка!</v>
      </c>
      <c r="N122" s="114">
        <f t="shared" si="2"/>
        <v>195.5</v>
      </c>
    </row>
    <row r="123" spans="1:14" ht="45">
      <c r="A123" s="2" t="s">
        <v>443</v>
      </c>
      <c r="B123" s="30" t="s">
        <v>337</v>
      </c>
      <c r="C123" s="69" t="s">
        <v>336</v>
      </c>
      <c r="D123" s="32" t="s">
        <v>216</v>
      </c>
      <c r="E123" s="53" t="s">
        <v>384</v>
      </c>
      <c r="F123" s="30" t="s">
        <v>218</v>
      </c>
      <c r="G123" s="30">
        <f>G89</f>
        <v>2012</v>
      </c>
      <c r="H123" s="24" t="s">
        <v>338</v>
      </c>
      <c r="I123" s="30">
        <v>38</v>
      </c>
      <c r="J123" s="23" t="s">
        <v>339</v>
      </c>
      <c r="K123" s="33">
        <v>230</v>
      </c>
      <c r="L123" s="11"/>
      <c r="M123" s="34" t="str">
        <f>M58</f>
        <v>новинка!</v>
      </c>
      <c r="N123" s="114">
        <f t="shared" si="2"/>
        <v>195.5</v>
      </c>
    </row>
    <row r="124" spans="1:14" ht="45">
      <c r="A124" s="2" t="s">
        <v>443</v>
      </c>
      <c r="B124" s="5" t="s">
        <v>68</v>
      </c>
      <c r="C124" s="5" t="s">
        <v>217</v>
      </c>
      <c r="D124" s="27" t="s">
        <v>216</v>
      </c>
      <c r="E124" s="52" t="s">
        <v>385</v>
      </c>
      <c r="F124" s="5" t="s">
        <v>218</v>
      </c>
      <c r="G124" s="5">
        <v>2011</v>
      </c>
      <c r="H124" s="5" t="s">
        <v>148</v>
      </c>
      <c r="I124" s="5">
        <v>10</v>
      </c>
      <c r="J124" s="5" t="s">
        <v>219</v>
      </c>
      <c r="K124" s="15">
        <v>250</v>
      </c>
      <c r="L124" s="8"/>
      <c r="M124" s="38" t="s">
        <v>401</v>
      </c>
      <c r="N124" s="114">
        <f t="shared" si="2"/>
        <v>212.5</v>
      </c>
    </row>
    <row r="125" spans="1:14" ht="45">
      <c r="A125" s="2" t="s">
        <v>444</v>
      </c>
      <c r="B125" s="5" t="s">
        <v>221</v>
      </c>
      <c r="C125" s="5" t="s">
        <v>222</v>
      </c>
      <c r="D125" s="27" t="s">
        <v>216</v>
      </c>
      <c r="E125" s="52" t="s">
        <v>385</v>
      </c>
      <c r="F125" s="5" t="s">
        <v>218</v>
      </c>
      <c r="G125" s="5">
        <v>2011</v>
      </c>
      <c r="H125" s="5" t="s">
        <v>223</v>
      </c>
      <c r="I125" s="5">
        <v>10</v>
      </c>
      <c r="J125" s="5" t="s">
        <v>224</v>
      </c>
      <c r="K125" s="15">
        <v>240</v>
      </c>
      <c r="L125" s="11"/>
      <c r="M125" s="7"/>
      <c r="N125" s="114">
        <f t="shared" si="2"/>
        <v>204</v>
      </c>
    </row>
    <row r="126" spans="3:14" ht="18.75">
      <c r="C126" s="100" t="s">
        <v>40</v>
      </c>
      <c r="D126" s="100"/>
      <c r="E126" s="54"/>
      <c r="L126" s="11"/>
      <c r="M126" s="71"/>
      <c r="N126" s="114">
        <f t="shared" si="2"/>
        <v>0</v>
      </c>
    </row>
    <row r="127" spans="1:14" ht="45">
      <c r="A127" s="2" t="s">
        <v>444</v>
      </c>
      <c r="B127" s="30" t="s">
        <v>348</v>
      </c>
      <c r="C127" s="69" t="s">
        <v>347</v>
      </c>
      <c r="D127" s="32" t="s">
        <v>40</v>
      </c>
      <c r="E127" s="53" t="s">
        <v>385</v>
      </c>
      <c r="F127" s="30" t="s">
        <v>383</v>
      </c>
      <c r="G127" s="30">
        <v>2012</v>
      </c>
      <c r="H127" s="24" t="s">
        <v>358</v>
      </c>
      <c r="I127" s="30">
        <v>16</v>
      </c>
      <c r="J127" s="23" t="s">
        <v>349</v>
      </c>
      <c r="K127" s="92">
        <v>168</v>
      </c>
      <c r="L127" s="7"/>
      <c r="M127" s="84"/>
      <c r="N127" s="114">
        <f t="shared" si="2"/>
        <v>142.79999999999998</v>
      </c>
    </row>
    <row r="128" spans="1:14" ht="45">
      <c r="A128" s="2" t="s">
        <v>444</v>
      </c>
      <c r="B128" s="4" t="s">
        <v>290</v>
      </c>
      <c r="C128" s="5" t="s">
        <v>291</v>
      </c>
      <c r="D128" s="28" t="s">
        <v>40</v>
      </c>
      <c r="E128" s="55" t="s">
        <v>385</v>
      </c>
      <c r="F128" s="4" t="s">
        <v>292</v>
      </c>
      <c r="G128" s="4">
        <v>2012</v>
      </c>
      <c r="H128" s="5" t="s">
        <v>321</v>
      </c>
      <c r="I128" s="4">
        <v>22</v>
      </c>
      <c r="J128" s="4" t="s">
        <v>293</v>
      </c>
      <c r="K128" s="92">
        <v>168</v>
      </c>
      <c r="L128" s="11"/>
      <c r="N128" s="114">
        <f t="shared" si="2"/>
        <v>142.79999999999998</v>
      </c>
    </row>
    <row r="129" spans="1:14" ht="45">
      <c r="A129" s="2" t="s">
        <v>447</v>
      </c>
      <c r="B129" s="5" t="s">
        <v>299</v>
      </c>
      <c r="C129" s="5" t="s">
        <v>298</v>
      </c>
      <c r="D129" s="28" t="s">
        <v>40</v>
      </c>
      <c r="E129" s="55" t="s">
        <v>385</v>
      </c>
      <c r="F129" s="4" t="s">
        <v>292</v>
      </c>
      <c r="G129" s="4">
        <v>2012</v>
      </c>
      <c r="H129" s="5" t="s">
        <v>301</v>
      </c>
      <c r="I129" s="4">
        <v>16</v>
      </c>
      <c r="J129" s="4" t="s">
        <v>300</v>
      </c>
      <c r="K129" s="92">
        <v>175</v>
      </c>
      <c r="L129" s="5"/>
      <c r="N129" s="114">
        <f t="shared" si="2"/>
        <v>148.75</v>
      </c>
    </row>
    <row r="130" spans="1:14" ht="45">
      <c r="A130" s="2" t="s">
        <v>443</v>
      </c>
      <c r="B130" s="4" t="s">
        <v>295</v>
      </c>
      <c r="C130" s="5" t="s">
        <v>294</v>
      </c>
      <c r="D130" s="28" t="s">
        <v>40</v>
      </c>
      <c r="E130" s="55" t="s">
        <v>394</v>
      </c>
      <c r="F130" s="4" t="s">
        <v>296</v>
      </c>
      <c r="G130" s="4">
        <v>2012</v>
      </c>
      <c r="H130" s="5" t="s">
        <v>322</v>
      </c>
      <c r="I130" s="4">
        <v>28</v>
      </c>
      <c r="J130" s="4" t="s">
        <v>297</v>
      </c>
      <c r="K130" s="92">
        <v>134</v>
      </c>
      <c r="L130" s="5"/>
      <c r="N130" s="114">
        <f t="shared" si="2"/>
        <v>113.89999999999999</v>
      </c>
    </row>
    <row r="131" spans="1:14" ht="45">
      <c r="A131" s="2" t="s">
        <v>443</v>
      </c>
      <c r="B131" s="5" t="s">
        <v>38</v>
      </c>
      <c r="C131" s="5" t="s">
        <v>39</v>
      </c>
      <c r="D131" s="27" t="s">
        <v>40</v>
      </c>
      <c r="E131" s="52" t="s">
        <v>393</v>
      </c>
      <c r="F131" s="5" t="s">
        <v>41</v>
      </c>
      <c r="G131" s="5">
        <v>2011</v>
      </c>
      <c r="H131" s="5" t="s">
        <v>42</v>
      </c>
      <c r="I131" s="5">
        <v>10</v>
      </c>
      <c r="J131" s="5" t="s">
        <v>43</v>
      </c>
      <c r="K131" s="93">
        <v>168</v>
      </c>
      <c r="L131" s="5"/>
      <c r="N131" s="114">
        <f t="shared" si="2"/>
        <v>142.79999999999998</v>
      </c>
    </row>
    <row r="132" spans="1:14" ht="45">
      <c r="A132" s="2" t="s">
        <v>446</v>
      </c>
      <c r="B132" s="5" t="s">
        <v>225</v>
      </c>
      <c r="C132" s="5" t="s">
        <v>226</v>
      </c>
      <c r="D132" s="27" t="s">
        <v>40</v>
      </c>
      <c r="E132" s="52" t="s">
        <v>398</v>
      </c>
      <c r="F132" s="5" t="s">
        <v>227</v>
      </c>
      <c r="G132" s="5">
        <v>2011</v>
      </c>
      <c r="H132" s="5" t="s">
        <v>173</v>
      </c>
      <c r="I132" s="5">
        <v>12</v>
      </c>
      <c r="J132" s="5" t="s">
        <v>228</v>
      </c>
      <c r="K132" s="93">
        <v>175</v>
      </c>
      <c r="L132" s="8"/>
      <c r="M132" s="44" t="s">
        <v>401</v>
      </c>
      <c r="N132" s="114">
        <f t="shared" si="2"/>
        <v>148.75</v>
      </c>
    </row>
    <row r="133" spans="1:14" ht="90">
      <c r="A133" s="2" t="s">
        <v>446</v>
      </c>
      <c r="B133" s="5" t="s">
        <v>229</v>
      </c>
      <c r="C133" s="5" t="s">
        <v>230</v>
      </c>
      <c r="D133" s="27" t="s">
        <v>40</v>
      </c>
      <c r="E133" s="52" t="s">
        <v>397</v>
      </c>
      <c r="F133" s="5" t="s">
        <v>231</v>
      </c>
      <c r="G133" s="5" t="s">
        <v>232</v>
      </c>
      <c r="H133" s="5" t="s">
        <v>53</v>
      </c>
      <c r="I133" s="5">
        <v>18</v>
      </c>
      <c r="J133" s="5" t="s">
        <v>455</v>
      </c>
      <c r="K133" s="93">
        <v>140</v>
      </c>
      <c r="L133" s="11"/>
      <c r="M133" s="44" t="s">
        <v>401</v>
      </c>
      <c r="N133" s="114">
        <f t="shared" si="2"/>
        <v>119</v>
      </c>
    </row>
    <row r="134" spans="3:14" ht="18.75">
      <c r="C134" s="110" t="s">
        <v>233</v>
      </c>
      <c r="D134" s="100"/>
      <c r="E134" s="54"/>
      <c r="L134" s="5"/>
      <c r="N134" s="114">
        <f t="shared" si="2"/>
        <v>0</v>
      </c>
    </row>
    <row r="135" spans="1:14" ht="45">
      <c r="A135" s="2" t="s">
        <v>441</v>
      </c>
      <c r="B135" s="4" t="s">
        <v>305</v>
      </c>
      <c r="C135" s="5" t="s">
        <v>302</v>
      </c>
      <c r="D135" s="28" t="s">
        <v>233</v>
      </c>
      <c r="E135" s="55" t="s">
        <v>396</v>
      </c>
      <c r="F135" s="4" t="s">
        <v>325</v>
      </c>
      <c r="G135" s="4">
        <v>2012</v>
      </c>
      <c r="H135" s="5" t="s">
        <v>303</v>
      </c>
      <c r="I135" s="4">
        <v>15</v>
      </c>
      <c r="J135" s="4" t="s">
        <v>304</v>
      </c>
      <c r="K135" s="14" t="s">
        <v>155</v>
      </c>
      <c r="L135" s="5"/>
      <c r="N135" s="114">
        <f t="shared" si="2"/>
        <v>170</v>
      </c>
    </row>
    <row r="136" spans="1:14" ht="45">
      <c r="A136" s="2" t="s">
        <v>441</v>
      </c>
      <c r="B136" s="5" t="s">
        <v>234</v>
      </c>
      <c r="C136" s="5" t="s">
        <v>235</v>
      </c>
      <c r="D136" s="27" t="s">
        <v>233</v>
      </c>
      <c r="E136" s="52" t="s">
        <v>394</v>
      </c>
      <c r="F136" s="5" t="s">
        <v>125</v>
      </c>
      <c r="G136" s="5">
        <v>2011</v>
      </c>
      <c r="H136" s="5" t="s">
        <v>53</v>
      </c>
      <c r="I136" s="5">
        <v>16</v>
      </c>
      <c r="J136" s="5" t="s">
        <v>236</v>
      </c>
      <c r="K136" s="15" t="s">
        <v>237</v>
      </c>
      <c r="L136" s="5"/>
      <c r="N136" s="114">
        <f aca="true" t="shared" si="8" ref="N136:N149">K136*0.85</f>
        <v>178.5</v>
      </c>
    </row>
    <row r="137" spans="1:14" ht="45">
      <c r="A137" s="2" t="s">
        <v>443</v>
      </c>
      <c r="B137" s="5" t="s">
        <v>238</v>
      </c>
      <c r="C137" s="5" t="s">
        <v>239</v>
      </c>
      <c r="D137" s="27" t="s">
        <v>233</v>
      </c>
      <c r="E137" s="52" t="s">
        <v>396</v>
      </c>
      <c r="F137" s="5" t="s">
        <v>240</v>
      </c>
      <c r="G137" s="5">
        <v>2011</v>
      </c>
      <c r="H137" s="5" t="s">
        <v>98</v>
      </c>
      <c r="I137" s="5">
        <v>14</v>
      </c>
      <c r="J137" s="5" t="s">
        <v>241</v>
      </c>
      <c r="K137" s="15" t="s">
        <v>155</v>
      </c>
      <c r="L137" s="5"/>
      <c r="N137" s="114">
        <f t="shared" si="8"/>
        <v>170</v>
      </c>
    </row>
    <row r="138" spans="1:14" ht="45">
      <c r="A138" s="2" t="s">
        <v>441</v>
      </c>
      <c r="B138" s="5" t="s">
        <v>242</v>
      </c>
      <c r="C138" s="5" t="s">
        <v>243</v>
      </c>
      <c r="D138" s="27" t="s">
        <v>233</v>
      </c>
      <c r="E138" s="52" t="s">
        <v>394</v>
      </c>
      <c r="F138" s="5" t="s">
        <v>244</v>
      </c>
      <c r="G138" s="5">
        <v>2011</v>
      </c>
      <c r="H138" s="5" t="s">
        <v>53</v>
      </c>
      <c r="I138" s="5">
        <v>16</v>
      </c>
      <c r="J138" s="5" t="s">
        <v>245</v>
      </c>
      <c r="K138" s="15" t="s">
        <v>220</v>
      </c>
      <c r="L138" s="8"/>
      <c r="N138" s="114">
        <f t="shared" si="8"/>
        <v>195.5</v>
      </c>
    </row>
    <row r="139" spans="1:14" ht="45">
      <c r="A139" s="2" t="s">
        <v>442</v>
      </c>
      <c r="B139" s="5" t="s">
        <v>246</v>
      </c>
      <c r="C139" s="5" t="s">
        <v>247</v>
      </c>
      <c r="D139" s="27" t="s">
        <v>233</v>
      </c>
      <c r="E139" s="52" t="s">
        <v>399</v>
      </c>
      <c r="F139" s="5" t="s">
        <v>248</v>
      </c>
      <c r="G139" s="5">
        <v>2010</v>
      </c>
      <c r="H139" s="5" t="s">
        <v>53</v>
      </c>
      <c r="I139" s="5">
        <v>18</v>
      </c>
      <c r="J139" s="5" t="s">
        <v>249</v>
      </c>
      <c r="K139" s="15" t="s">
        <v>18</v>
      </c>
      <c r="L139" s="8"/>
      <c r="N139" s="114">
        <f t="shared" si="8"/>
        <v>187</v>
      </c>
    </row>
    <row r="140" spans="3:14" ht="18.75">
      <c r="C140" s="100" t="s">
        <v>250</v>
      </c>
      <c r="D140" s="100"/>
      <c r="E140" s="54"/>
      <c r="L140" s="5"/>
      <c r="N140" s="114">
        <f t="shared" si="8"/>
        <v>0</v>
      </c>
    </row>
    <row r="141" spans="1:14" ht="45">
      <c r="A141" s="2" t="s">
        <v>445</v>
      </c>
      <c r="B141" s="9" t="s">
        <v>251</v>
      </c>
      <c r="C141" s="9" t="s">
        <v>252</v>
      </c>
      <c r="D141" s="29" t="s">
        <v>250</v>
      </c>
      <c r="E141" s="52" t="s">
        <v>395</v>
      </c>
      <c r="F141" s="9" t="s">
        <v>253</v>
      </c>
      <c r="G141" s="9">
        <v>2010</v>
      </c>
      <c r="H141" s="9" t="s">
        <v>254</v>
      </c>
      <c r="I141" s="9">
        <v>14</v>
      </c>
      <c r="J141" s="9" t="s">
        <v>255</v>
      </c>
      <c r="K141" s="99">
        <v>150</v>
      </c>
      <c r="L141" s="8"/>
      <c r="N141" s="114">
        <f t="shared" si="8"/>
        <v>127.5</v>
      </c>
    </row>
    <row r="142" spans="2:14" ht="18.75">
      <c r="B142" s="39"/>
      <c r="C142" s="101" t="s">
        <v>257</v>
      </c>
      <c r="D142" s="101"/>
      <c r="E142" s="54"/>
      <c r="L142" s="5"/>
      <c r="M142" s="59"/>
      <c r="N142" s="114">
        <f t="shared" si="8"/>
        <v>0</v>
      </c>
    </row>
    <row r="143" spans="2:14" ht="60">
      <c r="B143" s="5" t="s">
        <v>475</v>
      </c>
      <c r="C143" s="5">
        <v>2013</v>
      </c>
      <c r="D143" s="27"/>
      <c r="E143" s="52" t="s">
        <v>400</v>
      </c>
      <c r="F143" s="5" t="s">
        <v>256</v>
      </c>
      <c r="G143" s="5">
        <v>2012</v>
      </c>
      <c r="H143" s="5"/>
      <c r="I143" s="5" t="s">
        <v>29</v>
      </c>
      <c r="J143" s="5" t="s">
        <v>460</v>
      </c>
      <c r="K143" s="93">
        <v>10</v>
      </c>
      <c r="L143" s="8"/>
      <c r="M143" s="59"/>
      <c r="N143" s="114">
        <f t="shared" si="8"/>
        <v>8.5</v>
      </c>
    </row>
    <row r="144" spans="2:14" ht="75">
      <c r="B144" s="5" t="s">
        <v>476</v>
      </c>
      <c r="C144" s="5">
        <v>2013</v>
      </c>
      <c r="D144" s="27"/>
      <c r="E144" s="52" t="s">
        <v>400</v>
      </c>
      <c r="F144" s="5" t="s">
        <v>258</v>
      </c>
      <c r="G144" s="5">
        <v>2012</v>
      </c>
      <c r="H144" s="5"/>
      <c r="I144" s="5" t="s">
        <v>29</v>
      </c>
      <c r="J144" s="5" t="s">
        <v>460</v>
      </c>
      <c r="K144" s="93">
        <v>10</v>
      </c>
      <c r="L144" s="5"/>
      <c r="M144" s="59"/>
      <c r="N144" s="114">
        <f t="shared" si="8"/>
        <v>8.5</v>
      </c>
    </row>
    <row r="145" spans="3:14" ht="18.75">
      <c r="C145" s="100" t="s">
        <v>259</v>
      </c>
      <c r="D145" s="100"/>
      <c r="E145" s="54"/>
      <c r="L145" s="5"/>
      <c r="N145" s="114">
        <f t="shared" si="8"/>
        <v>0</v>
      </c>
    </row>
    <row r="146" spans="2:14" ht="45">
      <c r="B146" s="5" t="s">
        <v>260</v>
      </c>
      <c r="C146" s="5"/>
      <c r="D146" s="27"/>
      <c r="E146" s="52" t="s">
        <v>400</v>
      </c>
      <c r="F146" s="5" t="s">
        <v>263</v>
      </c>
      <c r="G146" s="5" t="s">
        <v>29</v>
      </c>
      <c r="H146" s="5" t="s">
        <v>265</v>
      </c>
      <c r="I146" s="5" t="s">
        <v>29</v>
      </c>
      <c r="J146" s="5" t="s">
        <v>266</v>
      </c>
      <c r="K146" s="15">
        <v>5</v>
      </c>
      <c r="L146" s="5"/>
      <c r="N146" s="114">
        <f t="shared" si="8"/>
        <v>4.25</v>
      </c>
    </row>
    <row r="147" spans="2:14" ht="45">
      <c r="B147" s="5" t="s">
        <v>260</v>
      </c>
      <c r="C147" s="5"/>
      <c r="D147" s="27"/>
      <c r="E147" s="52" t="s">
        <v>400</v>
      </c>
      <c r="F147" s="5" t="s">
        <v>264</v>
      </c>
      <c r="G147" s="5" t="s">
        <v>29</v>
      </c>
      <c r="H147" s="5" t="s">
        <v>265</v>
      </c>
      <c r="I147" s="5" t="s">
        <v>29</v>
      </c>
      <c r="J147" s="5" t="s">
        <v>268</v>
      </c>
      <c r="K147" s="15">
        <v>10</v>
      </c>
      <c r="L147" s="5"/>
      <c r="N147" s="114">
        <f t="shared" si="8"/>
        <v>8.5</v>
      </c>
    </row>
    <row r="148" spans="2:14" ht="45">
      <c r="B148" s="5" t="s">
        <v>261</v>
      </c>
      <c r="C148" s="5"/>
      <c r="D148" s="27"/>
      <c r="E148" s="52" t="s">
        <v>400</v>
      </c>
      <c r="F148" s="5" t="s">
        <v>263</v>
      </c>
      <c r="G148" s="5" t="s">
        <v>29</v>
      </c>
      <c r="H148" s="5" t="s">
        <v>265</v>
      </c>
      <c r="I148" s="5" t="s">
        <v>29</v>
      </c>
      <c r="J148" s="5" t="s">
        <v>270</v>
      </c>
      <c r="K148" s="15" t="s">
        <v>267</v>
      </c>
      <c r="L148" s="8"/>
      <c r="N148" s="114">
        <f t="shared" si="8"/>
        <v>17</v>
      </c>
    </row>
    <row r="149" spans="2:14" ht="45">
      <c r="B149" s="5" t="s">
        <v>262</v>
      </c>
      <c r="C149" s="5"/>
      <c r="D149" s="27"/>
      <c r="E149" s="52" t="s">
        <v>400</v>
      </c>
      <c r="F149" s="5" t="s">
        <v>263</v>
      </c>
      <c r="G149" s="5" t="s">
        <v>29</v>
      </c>
      <c r="H149" s="5" t="s">
        <v>265</v>
      </c>
      <c r="I149" s="5" t="s">
        <v>29</v>
      </c>
      <c r="J149" s="5" t="s">
        <v>271</v>
      </c>
      <c r="K149" s="15" t="s">
        <v>269</v>
      </c>
      <c r="L149" s="8"/>
      <c r="N149" s="114">
        <f t="shared" si="8"/>
        <v>25.5</v>
      </c>
    </row>
  </sheetData>
  <sheetProtection/>
  <mergeCells count="15">
    <mergeCell ref="B2:D2"/>
    <mergeCell ref="C6:D6"/>
    <mergeCell ref="C32:D32"/>
    <mergeCell ref="C66:D66"/>
    <mergeCell ref="C82:D82"/>
    <mergeCell ref="C134:D134"/>
    <mergeCell ref="C84:D84"/>
    <mergeCell ref="C140:D140"/>
    <mergeCell ref="C142:D142"/>
    <mergeCell ref="C145:D145"/>
    <mergeCell ref="C88:D88"/>
    <mergeCell ref="C107:D107"/>
    <mergeCell ref="C114:D114"/>
    <mergeCell ref="C120:D120"/>
    <mergeCell ref="C126:D126"/>
  </mergeCells>
  <hyperlinks>
    <hyperlink ref="D3" r:id="rId1" display="www.book.kompasgid.ru"/>
  </hyperlinks>
  <printOptions/>
  <pageMargins left="0.7" right="0.7" top="0.75" bottom="0.75" header="0.3" footer="0.3"/>
  <pageSetup fitToHeight="0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2013-06-15T19:19:05Z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