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Осень 2012" sheetId="1" r:id="rId1"/>
  </sheets>
  <definedNames/>
  <calcPr fullCalcOnLoad="1"/>
</workbook>
</file>

<file path=xl/sharedStrings.xml><?xml version="1.0" encoding="utf-8"?>
<sst xmlns="http://schemas.openxmlformats.org/spreadsheetml/2006/main" count="211" uniqueCount="99">
  <si>
    <t>Рост</t>
  </si>
  <si>
    <t>черный</t>
  </si>
  <si>
    <t>бирюза</t>
  </si>
  <si>
    <t>шоколад</t>
  </si>
  <si>
    <t>сталь/т.бирюза</t>
  </si>
  <si>
    <t>оранжевый</t>
  </si>
  <si>
    <t>коралл</t>
  </si>
  <si>
    <t>лайм</t>
  </si>
  <si>
    <t>т.красный</t>
  </si>
  <si>
    <t>хаки/салат</t>
  </si>
  <si>
    <t>хаки/голубой</t>
  </si>
  <si>
    <t>желтый</t>
  </si>
  <si>
    <t>розовый</t>
  </si>
  <si>
    <t>лаванда</t>
  </si>
  <si>
    <t>т.бирюза</t>
  </si>
  <si>
    <t>лавадна</t>
  </si>
  <si>
    <t>черника/гол.</t>
  </si>
  <si>
    <t>Товар закончился  и не будет</t>
  </si>
  <si>
    <t>черника</t>
  </si>
  <si>
    <t>синий/салат</t>
  </si>
  <si>
    <t>оливка</t>
  </si>
  <si>
    <t>лимон</t>
  </si>
  <si>
    <t>Ц. 1650 р.</t>
  </si>
  <si>
    <t>роз.коралл/сир.</t>
  </si>
  <si>
    <t>т.синий</t>
  </si>
  <si>
    <t>розовая</t>
  </si>
  <si>
    <t>св.роз/красный</t>
  </si>
  <si>
    <t>желтая</t>
  </si>
  <si>
    <t>сталь/беж</t>
  </si>
  <si>
    <t>сер.голубой</t>
  </si>
  <si>
    <t>голубой/лайм</t>
  </si>
  <si>
    <t>св.серый</t>
  </si>
  <si>
    <t>т.син/салат</t>
  </si>
  <si>
    <t>синий/лайм</t>
  </si>
  <si>
    <t>т.син./т.бирюза</t>
  </si>
  <si>
    <t>св.розовый</t>
  </si>
  <si>
    <t>синий/бирюза</t>
  </si>
  <si>
    <t>сталь</t>
  </si>
  <si>
    <t>Товар в наличие на складе</t>
  </si>
  <si>
    <t>синий/оранж</t>
  </si>
  <si>
    <t>сер.гол/яблоко</t>
  </si>
  <si>
    <t>М. 187 "Грибок"</t>
  </si>
  <si>
    <t>розовый/сирень</t>
  </si>
  <si>
    <t>лаванда/малина</t>
  </si>
  <si>
    <t>коралл/бирюза</t>
  </si>
  <si>
    <t>М. 184 "Дракон"</t>
  </si>
  <si>
    <t>голубой/синий</t>
  </si>
  <si>
    <t>яблоко</t>
  </si>
  <si>
    <t>сер.гол/оранж</t>
  </si>
  <si>
    <t>сер.гол/голубой</t>
  </si>
  <si>
    <t>М. 179 "Жираф"</t>
  </si>
  <si>
    <t>розовый/фиалка</t>
  </si>
  <si>
    <t>М. 195 "Стрекозы"</t>
  </si>
  <si>
    <t>св.коралл</t>
  </si>
  <si>
    <t>коралл/сирень</t>
  </si>
  <si>
    <t>коралл/красный</t>
  </si>
  <si>
    <t>М. 196 "Подводная лодка"</t>
  </si>
  <si>
    <t>голубой/красный</t>
  </si>
  <si>
    <t>М. 197 "НЛО-тарелка"</t>
  </si>
  <si>
    <t>оливка/лайм</t>
  </si>
  <si>
    <t>бирюза/лайм</t>
  </si>
  <si>
    <t>синий/красный</t>
  </si>
  <si>
    <t>голубой/кирпич</t>
  </si>
  <si>
    <t>М. 198 "Улитка"</t>
  </si>
  <si>
    <t>М. 163 "Шляпка"</t>
  </si>
  <si>
    <t>Сумма заказа,руб.</t>
  </si>
  <si>
    <t>розовый/бордо</t>
  </si>
  <si>
    <t xml:space="preserve">М. 178 </t>
  </si>
  <si>
    <t xml:space="preserve">М. 157 </t>
  </si>
  <si>
    <t>М.137 "Резиночки"</t>
  </si>
  <si>
    <t>М. 209 "Мышка"</t>
  </si>
  <si>
    <t>М. 210 "Галактика"</t>
  </si>
  <si>
    <t>М. 211 "Самолет"</t>
  </si>
  <si>
    <t>М. 212 "Солнышко"</t>
  </si>
  <si>
    <t>М. 214 "Сумка"</t>
  </si>
  <si>
    <t>роз./сирень</t>
  </si>
  <si>
    <t>роз./т.сирень</t>
  </si>
  <si>
    <t>салат</t>
  </si>
  <si>
    <t>сирень</t>
  </si>
  <si>
    <t>роз.коралл</t>
  </si>
  <si>
    <t>роз.кор/бирюза</t>
  </si>
  <si>
    <t>т.бирюза/синий</t>
  </si>
  <si>
    <t>серый/синий</t>
  </si>
  <si>
    <t>М. 215 "Квадроцикл"</t>
  </si>
  <si>
    <t>голубой/салат</t>
  </si>
  <si>
    <t>т.бирюза/св.сер.</t>
  </si>
  <si>
    <t>голубой/св.серый</t>
  </si>
  <si>
    <t>коричневый</t>
  </si>
  <si>
    <t>серый/т.красный</t>
  </si>
  <si>
    <t>серый/т.бирюза</t>
  </si>
  <si>
    <t>голубой/яблоко</t>
  </si>
  <si>
    <t>роз/т.сирень</t>
  </si>
  <si>
    <t>Ц.  1750 р.</t>
  </si>
  <si>
    <t>Ц. 1750 р.</t>
  </si>
  <si>
    <t>М.180 "Гитара"</t>
  </si>
  <si>
    <t>М.186 "Паучки"</t>
  </si>
  <si>
    <t>М. 141 "Фея"</t>
  </si>
  <si>
    <t>М. 155</t>
  </si>
  <si>
    <t>Коллекция ОСЕНЬ 2013 г.      30.07.2013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</si>
</sst>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Bookman Old Style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Bookman Old Style"/>
      <family val="1"/>
    </font>
    <font>
      <sz val="10"/>
      <name val="Arial"/>
      <family val="2"/>
    </font>
    <font>
      <sz val="9.5"/>
      <name val="Arial Cyr"/>
      <family val="0"/>
    </font>
    <font>
      <b/>
      <sz val="10"/>
      <name val="Arial"/>
      <family val="2"/>
    </font>
    <font>
      <b/>
      <sz val="14"/>
      <name val="Arial Cyr"/>
      <family val="0"/>
    </font>
    <font>
      <b/>
      <sz val="9"/>
      <name val="Arial Cyr"/>
      <family val="0"/>
    </font>
    <font>
      <sz val="10"/>
      <name val="Bookman Old Style"/>
      <family val="1"/>
    </font>
    <font>
      <b/>
      <sz val="7.5"/>
      <name val="Arial Cyr"/>
      <family val="0"/>
    </font>
    <font>
      <b/>
      <sz val="8.5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24" xfId="0" applyFill="1" applyBorder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33" borderId="2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8" fillId="0" borderId="38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24" xfId="0" applyBorder="1" applyAlignment="1">
      <alignment/>
    </xf>
    <xf numFmtId="0" fontId="3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3" fillId="0" borderId="41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0" fillId="0" borderId="35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34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/>
    </xf>
    <xf numFmtId="0" fontId="0" fillId="0" borderId="35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0" fillId="0" borderId="34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3" fillId="0" borderId="46" xfId="0" applyFont="1" applyFill="1" applyBorder="1" applyAlignment="1">
      <alignment horizontal="center"/>
    </xf>
    <xf numFmtId="0" fontId="0" fillId="0" borderId="49" xfId="0" applyFill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3" fillId="0" borderId="38" xfId="0" applyFont="1" applyFill="1" applyBorder="1" applyAlignment="1">
      <alignment horizontal="center" vertical="center"/>
    </xf>
    <xf numFmtId="0" fontId="0" fillId="0" borderId="46" xfId="0" applyFill="1" applyBorder="1" applyAlignment="1">
      <alignment/>
    </xf>
    <xf numFmtId="0" fontId="0" fillId="0" borderId="29" xfId="0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24" xfId="0" applyFont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/>
    </xf>
    <xf numFmtId="0" fontId="3" fillId="0" borderId="33" xfId="0" applyFont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6" fontId="3" fillId="0" borderId="19" xfId="0" applyNumberFormat="1" applyFont="1" applyFill="1" applyBorder="1" applyAlignment="1">
      <alignment horizontal="center"/>
    </xf>
    <xf numFmtId="6" fontId="3" fillId="0" borderId="15" xfId="0" applyNumberFormat="1" applyFont="1" applyFill="1" applyBorder="1" applyAlignment="1">
      <alignment horizontal="center"/>
    </xf>
    <xf numFmtId="6" fontId="3" fillId="0" borderId="16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6" fontId="3" fillId="33" borderId="46" xfId="0" applyNumberFormat="1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6" fontId="3" fillId="0" borderId="51" xfId="0" applyNumberFormat="1" applyFont="1" applyFill="1" applyBorder="1" applyAlignment="1">
      <alignment horizontal="center" vertical="center"/>
    </xf>
    <xf numFmtId="6" fontId="3" fillId="0" borderId="34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6" fontId="3" fillId="0" borderId="35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2" fontId="10" fillId="0" borderId="55" xfId="0" applyNumberFormat="1" applyFont="1" applyFill="1" applyBorder="1" applyAlignment="1">
      <alignment horizontal="center" vertical="center"/>
    </xf>
    <xf numFmtId="2" fontId="10" fillId="0" borderId="56" xfId="0" applyNumberFormat="1" applyFont="1" applyFill="1" applyBorder="1" applyAlignment="1">
      <alignment horizontal="center" vertical="center"/>
    </xf>
    <xf numFmtId="2" fontId="10" fillId="0" borderId="57" xfId="0" applyNumberFormat="1" applyFont="1" applyFill="1" applyBorder="1" applyAlignment="1">
      <alignment horizontal="center" vertical="center"/>
    </xf>
    <xf numFmtId="2" fontId="10" fillId="0" borderId="58" xfId="0" applyNumberFormat="1" applyFont="1" applyFill="1" applyBorder="1" applyAlignment="1">
      <alignment horizontal="center" vertical="center"/>
    </xf>
    <xf numFmtId="2" fontId="10" fillId="0" borderId="46" xfId="0" applyNumberFormat="1" applyFont="1" applyFill="1" applyBorder="1" applyAlignment="1">
      <alignment horizontal="center" vertical="center"/>
    </xf>
    <xf numFmtId="2" fontId="10" fillId="0" borderId="36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13" fillId="0" borderId="51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80"/>
  <sheetViews>
    <sheetView tabSelected="1" zoomScalePageLayoutView="0" workbookViewId="0" topLeftCell="A1">
      <selection activeCell="S20" sqref="S20"/>
    </sheetView>
  </sheetViews>
  <sheetFormatPr defaultColWidth="9.00390625" defaultRowHeight="12.75"/>
  <cols>
    <col min="1" max="1" width="2.25390625" style="0" customWidth="1"/>
    <col min="2" max="2" width="15.25390625" style="0" customWidth="1"/>
    <col min="3" max="9" width="4.125" style="0" customWidth="1"/>
    <col min="10" max="10" width="0.74609375" style="0" customWidth="1"/>
    <col min="11" max="11" width="4.125" style="75" customWidth="1"/>
    <col min="12" max="12" width="0.875" style="0" customWidth="1"/>
    <col min="13" max="13" width="2.25390625" style="163" customWidth="1"/>
    <col min="14" max="14" width="15.75390625" style="0" customWidth="1"/>
    <col min="15" max="21" width="4.125" style="0" customWidth="1"/>
    <col min="22" max="22" width="0.875" style="0" customWidth="1"/>
    <col min="23" max="23" width="4.125" style="75" customWidth="1"/>
    <col min="24" max="24" width="1.00390625" style="75" customWidth="1"/>
    <col min="25" max="25" width="2.25390625" style="163" customWidth="1"/>
    <col min="26" max="26" width="15.75390625" style="75" customWidth="1"/>
    <col min="27" max="31" width="4.125" style="75" customWidth="1"/>
    <col min="32" max="32" width="0.74609375" style="75" customWidth="1"/>
    <col min="33" max="33" width="4.125" style="75" customWidth="1"/>
    <col min="34" max="34" width="1.00390625" style="75" customWidth="1"/>
    <col min="35" max="35" width="2.25390625" style="173" customWidth="1"/>
    <col min="36" max="36" width="15.125" style="5" customWidth="1"/>
    <col min="37" max="39" width="4.125" style="5" customWidth="1"/>
    <col min="40" max="40" width="4.125" style="0" customWidth="1"/>
    <col min="41" max="41" width="0.875" style="0" customWidth="1"/>
    <col min="42" max="45" width="4.125" style="0" customWidth="1"/>
    <col min="46" max="46" width="4.125" style="68" customWidth="1"/>
    <col min="47" max="49" width="4.125" style="0" customWidth="1"/>
    <col min="50" max="51" width="2.875" style="0" customWidth="1"/>
    <col min="52" max="52" width="3.125" style="0" customWidth="1"/>
  </cols>
  <sheetData>
    <row r="1" spans="2:44" ht="20.25" customHeight="1">
      <c r="B1" s="215" t="s">
        <v>98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183"/>
      <c r="AK1" s="183"/>
      <c r="AL1" s="183"/>
      <c r="AM1" s="183"/>
      <c r="AN1" s="183"/>
      <c r="AO1" s="183"/>
      <c r="AP1" s="183"/>
      <c r="AQ1" s="183"/>
      <c r="AR1" s="183"/>
    </row>
    <row r="2" spans="2:44" ht="4.5" customHeight="1" thickBo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158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158"/>
      <c r="Z2" s="36"/>
      <c r="AA2" s="36"/>
      <c r="AB2" s="36"/>
      <c r="AC2" s="36"/>
      <c r="AD2" s="36"/>
      <c r="AE2" s="36"/>
      <c r="AF2" s="36"/>
      <c r="AG2" s="36"/>
      <c r="AH2" s="36"/>
      <c r="AI2" s="168"/>
      <c r="AJ2" s="36"/>
      <c r="AK2" s="36"/>
      <c r="AL2" s="36"/>
      <c r="AM2" s="36"/>
      <c r="AN2" s="36"/>
      <c r="AO2" s="36"/>
      <c r="AP2" s="36"/>
      <c r="AQ2" s="36"/>
      <c r="AR2" s="36"/>
    </row>
    <row r="3" spans="1:49" ht="12" customHeight="1">
      <c r="A3" s="237"/>
      <c r="B3" s="107" t="s">
        <v>92</v>
      </c>
      <c r="C3" s="222" t="s">
        <v>50</v>
      </c>
      <c r="D3" s="223"/>
      <c r="E3" s="223"/>
      <c r="F3" s="223"/>
      <c r="G3" s="223"/>
      <c r="H3" s="223"/>
      <c r="I3" s="224"/>
      <c r="J3" s="37"/>
      <c r="K3" s="78"/>
      <c r="L3" s="37"/>
      <c r="M3" s="225"/>
      <c r="N3" s="107" t="s">
        <v>93</v>
      </c>
      <c r="O3" s="216" t="s">
        <v>71</v>
      </c>
      <c r="P3" s="217"/>
      <c r="Q3" s="217"/>
      <c r="R3" s="217"/>
      <c r="S3" s="217"/>
      <c r="T3" s="217"/>
      <c r="U3" s="218"/>
      <c r="V3" s="37"/>
      <c r="W3" s="78"/>
      <c r="X3" s="78"/>
      <c r="Y3" s="198"/>
      <c r="Z3" s="105" t="s">
        <v>22</v>
      </c>
      <c r="AA3" s="216" t="s">
        <v>96</v>
      </c>
      <c r="AB3" s="217"/>
      <c r="AC3" s="217"/>
      <c r="AD3" s="218"/>
      <c r="AH3" s="78"/>
      <c r="AI3" s="225"/>
      <c r="AJ3" s="107" t="s">
        <v>93</v>
      </c>
      <c r="AK3" s="178" t="s">
        <v>64</v>
      </c>
      <c r="AL3" s="179"/>
      <c r="AM3" s="179"/>
      <c r="AN3" s="180"/>
      <c r="AO3" s="7"/>
      <c r="AP3" s="70"/>
      <c r="AQ3" s="70"/>
      <c r="AR3" s="70"/>
      <c r="AS3" s="70"/>
      <c r="AT3" s="70"/>
      <c r="AU3" s="70"/>
      <c r="AV3" s="70"/>
      <c r="AW3" s="70"/>
    </row>
    <row r="4" spans="1:49" s="46" customFormat="1" ht="12" customHeight="1" thickBot="1">
      <c r="A4" s="238"/>
      <c r="B4" s="154" t="s">
        <v>0</v>
      </c>
      <c r="C4" s="125">
        <v>80</v>
      </c>
      <c r="D4" s="42">
        <v>86</v>
      </c>
      <c r="E4" s="42">
        <v>92</v>
      </c>
      <c r="F4" s="42">
        <v>98</v>
      </c>
      <c r="G4" s="42">
        <v>104</v>
      </c>
      <c r="H4" s="42">
        <v>110</v>
      </c>
      <c r="I4" s="44">
        <v>116</v>
      </c>
      <c r="J4" s="45"/>
      <c r="K4" s="79"/>
      <c r="L4" s="45"/>
      <c r="M4" s="226"/>
      <c r="N4" s="137" t="s">
        <v>0</v>
      </c>
      <c r="O4" s="4">
        <v>80</v>
      </c>
      <c r="P4" s="2">
        <v>86</v>
      </c>
      <c r="Q4" s="2">
        <v>92</v>
      </c>
      <c r="R4" s="2">
        <v>98</v>
      </c>
      <c r="S4" s="2">
        <v>104</v>
      </c>
      <c r="T4" s="10">
        <v>110</v>
      </c>
      <c r="U4" s="98">
        <v>116</v>
      </c>
      <c r="V4" s="45"/>
      <c r="W4" s="79"/>
      <c r="X4" s="79"/>
      <c r="Y4" s="199"/>
      <c r="Z4" s="109" t="s">
        <v>0</v>
      </c>
      <c r="AA4" s="41">
        <v>80</v>
      </c>
      <c r="AB4" s="42">
        <v>86</v>
      </c>
      <c r="AC4" s="42">
        <v>92</v>
      </c>
      <c r="AD4" s="44">
        <v>98</v>
      </c>
      <c r="AH4" s="79"/>
      <c r="AI4" s="226"/>
      <c r="AJ4" s="109" t="s">
        <v>0</v>
      </c>
      <c r="AK4" s="41">
        <v>98</v>
      </c>
      <c r="AL4" s="42">
        <v>104</v>
      </c>
      <c r="AM4" s="42">
        <v>110</v>
      </c>
      <c r="AN4" s="44">
        <v>116</v>
      </c>
      <c r="AO4" s="3"/>
      <c r="AP4" s="70"/>
      <c r="AQ4" s="70"/>
      <c r="AR4" s="70"/>
      <c r="AS4" s="70"/>
      <c r="AT4" s="70"/>
      <c r="AU4" s="70"/>
      <c r="AV4" s="70"/>
      <c r="AW4" s="70"/>
    </row>
    <row r="5" spans="1:49" ht="12" customHeight="1">
      <c r="A5" s="116">
        <v>1</v>
      </c>
      <c r="B5" s="142" t="s">
        <v>12</v>
      </c>
      <c r="C5" s="126"/>
      <c r="D5" s="15">
        <v>0</v>
      </c>
      <c r="E5" s="48"/>
      <c r="F5" s="48"/>
      <c r="G5" s="48"/>
      <c r="H5" s="91"/>
      <c r="I5" s="92"/>
      <c r="J5" s="45"/>
      <c r="K5" s="79"/>
      <c r="L5" s="45"/>
      <c r="M5" s="110">
        <v>1</v>
      </c>
      <c r="N5" s="133" t="s">
        <v>84</v>
      </c>
      <c r="O5" s="50"/>
      <c r="P5" s="51"/>
      <c r="Q5" s="51"/>
      <c r="R5" s="51"/>
      <c r="S5" s="51"/>
      <c r="T5" s="52"/>
      <c r="U5" s="53"/>
      <c r="V5" s="45"/>
      <c r="W5" s="79"/>
      <c r="X5" s="79"/>
      <c r="Y5" s="116">
        <v>1</v>
      </c>
      <c r="Z5" s="112" t="s">
        <v>23</v>
      </c>
      <c r="AA5" s="35"/>
      <c r="AB5" s="15">
        <v>0</v>
      </c>
      <c r="AC5" s="15">
        <v>0</v>
      </c>
      <c r="AD5" s="16">
        <v>0</v>
      </c>
      <c r="AH5" s="79"/>
      <c r="AI5" s="110">
        <v>1</v>
      </c>
      <c r="AJ5" s="133" t="s">
        <v>12</v>
      </c>
      <c r="AK5" s="23"/>
      <c r="AL5" s="30"/>
      <c r="AM5" s="15">
        <v>0</v>
      </c>
      <c r="AN5" s="16">
        <v>0</v>
      </c>
      <c r="AO5" s="64"/>
      <c r="AP5" s="70"/>
      <c r="AQ5" s="70"/>
      <c r="AR5" s="70"/>
      <c r="AS5" s="70"/>
      <c r="AT5" s="70"/>
      <c r="AU5" s="70"/>
      <c r="AV5" s="70"/>
      <c r="AW5" s="70"/>
    </row>
    <row r="6" spans="1:49" ht="12" customHeight="1">
      <c r="A6" s="116">
        <v>2</v>
      </c>
      <c r="B6" s="143" t="s">
        <v>35</v>
      </c>
      <c r="C6" s="120"/>
      <c r="D6" s="21"/>
      <c r="E6" s="21"/>
      <c r="F6" s="21"/>
      <c r="G6" s="21"/>
      <c r="H6" s="93"/>
      <c r="I6" s="94"/>
      <c r="J6" s="45"/>
      <c r="K6" s="79"/>
      <c r="L6" s="45"/>
      <c r="M6" s="110">
        <v>2</v>
      </c>
      <c r="N6" s="134" t="s">
        <v>14</v>
      </c>
      <c r="O6" s="24"/>
      <c r="P6" s="18"/>
      <c r="Q6" s="18"/>
      <c r="R6" s="18"/>
      <c r="S6" s="18"/>
      <c r="T6" s="54"/>
      <c r="U6" s="17"/>
      <c r="V6" s="45"/>
      <c r="W6" s="79"/>
      <c r="X6" s="79"/>
      <c r="Y6" s="116">
        <v>2</v>
      </c>
      <c r="Z6" s="112" t="s">
        <v>25</v>
      </c>
      <c r="AA6" s="28"/>
      <c r="AB6" s="13">
        <v>0</v>
      </c>
      <c r="AC6" s="13">
        <v>0</v>
      </c>
      <c r="AD6" s="22">
        <v>0</v>
      </c>
      <c r="AH6" s="79"/>
      <c r="AI6" s="110">
        <v>2</v>
      </c>
      <c r="AJ6" s="134" t="s">
        <v>35</v>
      </c>
      <c r="AK6" s="24"/>
      <c r="AL6" s="18"/>
      <c r="AM6" s="18"/>
      <c r="AN6" s="17"/>
      <c r="AO6" s="64"/>
      <c r="AP6" s="70"/>
      <c r="AQ6" s="70"/>
      <c r="AR6" s="70"/>
      <c r="AS6" s="70"/>
      <c r="AT6" s="70"/>
      <c r="AU6" s="70"/>
      <c r="AV6" s="70"/>
      <c r="AW6" s="70"/>
    </row>
    <row r="7" spans="1:49" ht="12" customHeight="1">
      <c r="A7" s="116">
        <v>3</v>
      </c>
      <c r="B7" s="143" t="s">
        <v>66</v>
      </c>
      <c r="C7" s="127">
        <v>0</v>
      </c>
      <c r="D7" s="21"/>
      <c r="E7" s="21"/>
      <c r="F7" s="21"/>
      <c r="G7" s="13">
        <v>0</v>
      </c>
      <c r="H7" s="95"/>
      <c r="I7" s="94"/>
      <c r="J7" s="45"/>
      <c r="K7" s="79"/>
      <c r="L7" s="45"/>
      <c r="M7" s="110">
        <v>3</v>
      </c>
      <c r="N7" s="134" t="s">
        <v>20</v>
      </c>
      <c r="O7" s="24"/>
      <c r="P7" s="18"/>
      <c r="Q7" s="18"/>
      <c r="R7" s="18"/>
      <c r="S7" s="18"/>
      <c r="T7" s="54"/>
      <c r="U7" s="17"/>
      <c r="V7" s="45"/>
      <c r="W7" s="79"/>
      <c r="X7" s="79"/>
      <c r="Y7" s="116">
        <v>3</v>
      </c>
      <c r="Z7" s="113" t="s">
        <v>26</v>
      </c>
      <c r="AA7" s="24"/>
      <c r="AB7" s="13">
        <v>0</v>
      </c>
      <c r="AC7" s="13">
        <v>0</v>
      </c>
      <c r="AD7" s="22">
        <v>0</v>
      </c>
      <c r="AH7" s="79"/>
      <c r="AI7" s="110">
        <v>3</v>
      </c>
      <c r="AJ7" s="134" t="s">
        <v>51</v>
      </c>
      <c r="AK7" s="24"/>
      <c r="AL7" s="13">
        <v>0</v>
      </c>
      <c r="AM7" s="13">
        <v>0</v>
      </c>
      <c r="AN7" s="22">
        <v>0</v>
      </c>
      <c r="AO7" s="64"/>
      <c r="AP7" s="70"/>
      <c r="AQ7" s="70"/>
      <c r="AR7" s="70"/>
      <c r="AS7" s="70"/>
      <c r="AT7" s="70"/>
      <c r="AU7" s="70"/>
      <c r="AV7" s="70"/>
      <c r="AW7" s="70"/>
    </row>
    <row r="8" spans="1:49" ht="12" customHeight="1">
      <c r="A8" s="116">
        <v>4</v>
      </c>
      <c r="B8" s="142" t="s">
        <v>2</v>
      </c>
      <c r="C8" s="120"/>
      <c r="D8" s="13">
        <v>0</v>
      </c>
      <c r="E8" s="21"/>
      <c r="F8" s="21"/>
      <c r="G8" s="21"/>
      <c r="H8" s="93"/>
      <c r="I8" s="94"/>
      <c r="J8" s="45"/>
      <c r="K8" s="79"/>
      <c r="L8" s="45"/>
      <c r="M8" s="110">
        <v>4</v>
      </c>
      <c r="N8" s="135" t="s">
        <v>40</v>
      </c>
      <c r="O8" s="24"/>
      <c r="P8" s="18"/>
      <c r="Q8" s="18"/>
      <c r="R8" s="18"/>
      <c r="S8" s="18"/>
      <c r="T8" s="54"/>
      <c r="U8" s="17"/>
      <c r="V8" s="45"/>
      <c r="W8" s="79"/>
      <c r="X8" s="79"/>
      <c r="Y8" s="116">
        <v>5</v>
      </c>
      <c r="Z8" s="112" t="s">
        <v>27</v>
      </c>
      <c r="AA8" s="24"/>
      <c r="AB8" s="18"/>
      <c r="AC8" s="192"/>
      <c r="AD8" s="22">
        <v>0</v>
      </c>
      <c r="AH8" s="79"/>
      <c r="AI8" s="110">
        <v>4</v>
      </c>
      <c r="AJ8" s="135" t="s">
        <v>13</v>
      </c>
      <c r="AK8" s="26"/>
      <c r="AL8" s="34"/>
      <c r="AM8" s="29">
        <v>0</v>
      </c>
      <c r="AN8" s="63">
        <v>0</v>
      </c>
      <c r="AO8" s="64"/>
      <c r="AP8" s="70"/>
      <c r="AQ8" s="70"/>
      <c r="AR8" s="70"/>
      <c r="AS8" s="70"/>
      <c r="AT8" s="70"/>
      <c r="AU8" s="70"/>
      <c r="AV8" s="70"/>
      <c r="AW8" s="70"/>
    </row>
    <row r="9" spans="1:49" ht="12" customHeight="1">
      <c r="A9" s="116">
        <v>5</v>
      </c>
      <c r="B9" s="142" t="s">
        <v>11</v>
      </c>
      <c r="C9" s="127">
        <v>0</v>
      </c>
      <c r="D9" s="21"/>
      <c r="E9" s="13">
        <v>0</v>
      </c>
      <c r="F9" s="13">
        <v>0</v>
      </c>
      <c r="G9" s="21"/>
      <c r="H9" s="93"/>
      <c r="I9" s="59"/>
      <c r="J9" s="45"/>
      <c r="K9" s="79"/>
      <c r="L9" s="45"/>
      <c r="M9" s="110">
        <v>5</v>
      </c>
      <c r="N9" s="134" t="s">
        <v>57</v>
      </c>
      <c r="O9" s="24"/>
      <c r="P9" s="18"/>
      <c r="Q9" s="18"/>
      <c r="R9" s="18"/>
      <c r="S9" s="18"/>
      <c r="T9" s="54"/>
      <c r="U9" s="17"/>
      <c r="V9" s="45"/>
      <c r="W9" s="79"/>
      <c r="X9" s="79"/>
      <c r="Y9" s="116">
        <v>6</v>
      </c>
      <c r="Z9" s="112" t="s">
        <v>7</v>
      </c>
      <c r="AA9" s="24"/>
      <c r="AB9" s="18"/>
      <c r="AC9" s="13">
        <v>0</v>
      </c>
      <c r="AD9" s="22">
        <v>0</v>
      </c>
      <c r="AH9" s="79"/>
      <c r="AI9" s="110">
        <v>5</v>
      </c>
      <c r="AJ9" s="134" t="s">
        <v>55</v>
      </c>
      <c r="AK9" s="24"/>
      <c r="AL9" s="13">
        <v>0</v>
      </c>
      <c r="AM9" s="13">
        <v>0</v>
      </c>
      <c r="AN9" s="22">
        <v>0</v>
      </c>
      <c r="AO9" s="64"/>
      <c r="AP9" s="70"/>
      <c r="AQ9" s="70"/>
      <c r="AR9" s="70"/>
      <c r="AS9" s="70"/>
      <c r="AT9" s="70"/>
      <c r="AU9" s="70"/>
      <c r="AV9" s="70"/>
      <c r="AW9" s="70"/>
    </row>
    <row r="10" spans="1:49" ht="12" customHeight="1" thickBot="1">
      <c r="A10" s="116">
        <v>6</v>
      </c>
      <c r="B10" s="142" t="s">
        <v>21</v>
      </c>
      <c r="C10" s="127">
        <v>0</v>
      </c>
      <c r="D10" s="13">
        <v>0</v>
      </c>
      <c r="E10" s="13">
        <v>0</v>
      </c>
      <c r="F10" s="13">
        <v>0</v>
      </c>
      <c r="G10" s="13">
        <v>0</v>
      </c>
      <c r="H10" s="84">
        <v>0</v>
      </c>
      <c r="I10" s="94"/>
      <c r="J10" s="45"/>
      <c r="K10" s="79"/>
      <c r="L10" s="45"/>
      <c r="M10" s="110">
        <v>6</v>
      </c>
      <c r="N10" s="134" t="s">
        <v>37</v>
      </c>
      <c r="O10" s="83">
        <v>0</v>
      </c>
      <c r="P10" s="18"/>
      <c r="Q10" s="18"/>
      <c r="R10" s="18"/>
      <c r="S10" s="18"/>
      <c r="T10" s="54"/>
      <c r="U10" s="17"/>
      <c r="V10" s="45"/>
      <c r="W10" s="79"/>
      <c r="X10" s="79"/>
      <c r="Y10" s="116">
        <v>7</v>
      </c>
      <c r="Z10" s="114" t="s">
        <v>2</v>
      </c>
      <c r="AA10" s="24"/>
      <c r="AB10" s="18"/>
      <c r="AC10" s="13">
        <v>0</v>
      </c>
      <c r="AD10" s="22">
        <v>0</v>
      </c>
      <c r="AH10" s="79"/>
      <c r="AI10" s="110">
        <v>6</v>
      </c>
      <c r="AJ10" s="134" t="s">
        <v>5</v>
      </c>
      <c r="AK10" s="24"/>
      <c r="AL10" s="18"/>
      <c r="AM10" s="18"/>
      <c r="AN10" s="17"/>
      <c r="AO10" s="64"/>
      <c r="AP10" s="70"/>
      <c r="AQ10" s="70"/>
      <c r="AR10" s="70"/>
      <c r="AS10" s="70"/>
      <c r="AT10" s="70"/>
      <c r="AU10" s="70"/>
      <c r="AV10" s="70"/>
      <c r="AW10" s="70"/>
    </row>
    <row r="11" spans="1:49" ht="12" customHeight="1" thickBot="1">
      <c r="A11" s="116">
        <v>7</v>
      </c>
      <c r="B11" s="145" t="s">
        <v>26</v>
      </c>
      <c r="C11" s="120"/>
      <c r="D11" s="21"/>
      <c r="E11" s="13">
        <v>0</v>
      </c>
      <c r="F11" s="13">
        <v>0</v>
      </c>
      <c r="G11" s="13">
        <v>0</v>
      </c>
      <c r="H11" s="84">
        <v>0</v>
      </c>
      <c r="I11" s="85">
        <v>0</v>
      </c>
      <c r="J11" s="45"/>
      <c r="K11" s="79"/>
      <c r="L11" s="45"/>
      <c r="M11" s="110">
        <v>7</v>
      </c>
      <c r="N11" s="135" t="s">
        <v>18</v>
      </c>
      <c r="O11" s="26"/>
      <c r="P11" s="18"/>
      <c r="Q11" s="18"/>
      <c r="R11" s="18"/>
      <c r="S11" s="13">
        <v>0</v>
      </c>
      <c r="T11" s="25">
        <v>0</v>
      </c>
      <c r="U11" s="22">
        <v>0</v>
      </c>
      <c r="V11" s="45"/>
      <c r="W11" s="79"/>
      <c r="X11" s="79"/>
      <c r="Y11" s="117">
        <v>8</v>
      </c>
      <c r="Z11" s="115" t="s">
        <v>15</v>
      </c>
      <c r="AA11" s="27"/>
      <c r="AB11" s="14">
        <v>0</v>
      </c>
      <c r="AC11" s="14">
        <v>0</v>
      </c>
      <c r="AD11" s="32">
        <v>0</v>
      </c>
      <c r="AG11" s="187">
        <f>AA5+AB5+AC5+AD5+AA6+AB6+AC6+AD6+AA7+AB7+AC7+AD7+AA8+AB8+AC8+AD8+AA9+AB9+AC9+AD9+AA10+AB10+AC10+AD10+AA11+AB11+AC11+AD11</f>
        <v>0</v>
      </c>
      <c r="AH11" s="79"/>
      <c r="AI11" s="110">
        <v>7</v>
      </c>
      <c r="AJ11" s="135" t="s">
        <v>47</v>
      </c>
      <c r="AK11" s="26"/>
      <c r="AL11" s="18"/>
      <c r="AM11" s="13">
        <v>0</v>
      </c>
      <c r="AN11" s="22">
        <v>0</v>
      </c>
      <c r="AO11" s="64"/>
      <c r="AP11" s="70"/>
      <c r="AQ11" s="70"/>
      <c r="AR11" s="70"/>
      <c r="AS11" s="70"/>
      <c r="AT11" s="70"/>
      <c r="AU11" s="70"/>
      <c r="AV11" s="70"/>
      <c r="AW11" s="70"/>
    </row>
    <row r="12" spans="1:49" ht="12" customHeight="1" thickBot="1">
      <c r="A12" s="39">
        <v>8</v>
      </c>
      <c r="B12" s="155" t="s">
        <v>51</v>
      </c>
      <c r="C12" s="101">
        <v>0</v>
      </c>
      <c r="D12" s="14">
        <v>0</v>
      </c>
      <c r="E12" s="14">
        <v>0</v>
      </c>
      <c r="F12" s="14">
        <v>0</v>
      </c>
      <c r="G12" s="14">
        <v>0</v>
      </c>
      <c r="H12" s="191">
        <v>0</v>
      </c>
      <c r="I12" s="32">
        <v>0</v>
      </c>
      <c r="J12" s="45"/>
      <c r="K12" s="71">
        <f>C5+D5+E5+F5+G5+H5+I5+C6+D6+E6+F6+G6+H6+I6+C7+D7+E7+F7+G7+H7+I7+C8+D8+E8+F8+G8+H8+I8+C9+D9+E9+F9+G9+H9+I9+C10+D10+E10+F10+G10+H10+I10+C11+D11+E11+F11+G11+H11+I11+C12+D12+E12+F12+G12+H12+I12</f>
        <v>0</v>
      </c>
      <c r="L12" s="45"/>
      <c r="M12" s="162">
        <v>8</v>
      </c>
      <c r="N12" s="136" t="s">
        <v>24</v>
      </c>
      <c r="O12" s="27"/>
      <c r="P12" s="19"/>
      <c r="Q12" s="19"/>
      <c r="R12" s="19"/>
      <c r="S12" s="19"/>
      <c r="T12" s="56"/>
      <c r="U12" s="20"/>
      <c r="V12" s="45"/>
      <c r="W12" s="71">
        <f>O5+P5+Q5+R5+S5+T5+U5+O6+P6+Q6+R6+S6+T6+U6+O7+P7+Q7+R7+S7+T7+U7+O8++P8+Q8+R8+S8+T8+U8++O9+P9+Q9+R9+S9+T9+U9+O10+P10+Q10+R10+S10+T10+U10+O11+P11+Q11+R11+S11+T11++U11+O12+P12+Q12+R12+S12+T12+U12</f>
        <v>0</v>
      </c>
      <c r="X12" s="96"/>
      <c r="Y12" s="166"/>
      <c r="Z12" s="100"/>
      <c r="AA12" s="61"/>
      <c r="AB12" s="61"/>
      <c r="AC12" s="61"/>
      <c r="AD12" s="61"/>
      <c r="AE12" s="61"/>
      <c r="AF12" s="61"/>
      <c r="AG12" s="61"/>
      <c r="AH12" s="96"/>
      <c r="AI12" s="162">
        <v>8</v>
      </c>
      <c r="AJ12" s="136" t="s">
        <v>2</v>
      </c>
      <c r="AK12" s="27"/>
      <c r="AL12" s="19"/>
      <c r="AM12" s="14">
        <v>0</v>
      </c>
      <c r="AN12" s="32">
        <v>0</v>
      </c>
      <c r="AO12" s="64"/>
      <c r="AP12" s="72">
        <f>AK5+AL5+AM5+AN5+AK6+AL6+AM6+AN6+AK7+AL7+AM7+AN7+AK8+AL8+AM8+AN8+AK9+AL9+AM9+AN9+AK10+AL10+AM10+AN10+AK11+AL11+AM11+AN11+AK12+AL12+AM12+AN12</f>
        <v>0</v>
      </c>
      <c r="AQ12" s="70"/>
      <c r="AR12" s="70"/>
      <c r="AS12" s="70"/>
      <c r="AT12" s="70"/>
      <c r="AU12" s="70"/>
      <c r="AV12" s="70"/>
      <c r="AW12" s="70"/>
    </row>
    <row r="13" spans="2:49" ht="4.5" customHeight="1" thickBot="1">
      <c r="B13" s="36"/>
      <c r="C13" s="45"/>
      <c r="D13" s="45"/>
      <c r="E13" s="45"/>
      <c r="F13" s="45"/>
      <c r="G13" s="45"/>
      <c r="H13" s="45"/>
      <c r="I13" s="45"/>
      <c r="J13" s="45"/>
      <c r="K13" s="79"/>
      <c r="L13" s="45"/>
      <c r="V13" s="45"/>
      <c r="W13" s="79"/>
      <c r="X13" s="79"/>
      <c r="Y13" s="161"/>
      <c r="Z13" s="79"/>
      <c r="AA13" s="79"/>
      <c r="AB13" s="79"/>
      <c r="AC13" s="79"/>
      <c r="AD13" s="79"/>
      <c r="AE13" s="79"/>
      <c r="AF13" s="79"/>
      <c r="AG13" s="79"/>
      <c r="AH13" s="79"/>
      <c r="AI13" s="170"/>
      <c r="AJ13" s="45"/>
      <c r="AK13" s="45"/>
      <c r="AL13" s="45"/>
      <c r="AM13" s="45"/>
      <c r="AN13" s="46"/>
      <c r="AO13" s="46"/>
      <c r="AP13" s="70"/>
      <c r="AQ13" s="70"/>
      <c r="AR13" s="70"/>
      <c r="AS13" s="70"/>
      <c r="AT13" s="70"/>
      <c r="AU13" s="70"/>
      <c r="AV13" s="70"/>
      <c r="AW13" s="70"/>
    </row>
    <row r="14" spans="1:49" s="46" customFormat="1" ht="12" customHeight="1">
      <c r="A14" s="239"/>
      <c r="B14" s="9" t="s">
        <v>93</v>
      </c>
      <c r="C14" s="217" t="s">
        <v>52</v>
      </c>
      <c r="D14" s="217"/>
      <c r="E14" s="217"/>
      <c r="F14" s="217"/>
      <c r="G14" s="217"/>
      <c r="H14" s="217"/>
      <c r="I14" s="218"/>
      <c r="J14" s="45"/>
      <c r="K14" s="79"/>
      <c r="L14" s="45"/>
      <c r="M14" s="225"/>
      <c r="N14" s="107" t="s">
        <v>93</v>
      </c>
      <c r="O14" s="216" t="s">
        <v>72</v>
      </c>
      <c r="P14" s="217"/>
      <c r="Q14" s="217"/>
      <c r="R14" s="217"/>
      <c r="S14" s="217"/>
      <c r="T14" s="217"/>
      <c r="U14" s="218"/>
      <c r="V14" s="45"/>
      <c r="W14" s="79"/>
      <c r="X14" s="79"/>
      <c r="Y14" s="227"/>
      <c r="Z14" s="105" t="s">
        <v>22</v>
      </c>
      <c r="AA14" s="195" t="s">
        <v>95</v>
      </c>
      <c r="AB14" s="196"/>
      <c r="AC14" s="196"/>
      <c r="AD14" s="196"/>
      <c r="AE14" s="197"/>
      <c r="AH14" s="79"/>
      <c r="AI14" s="227"/>
      <c r="AJ14" s="106" t="s">
        <v>67</v>
      </c>
      <c r="AK14" s="204">
        <v>1650</v>
      </c>
      <c r="AL14" s="205"/>
      <c r="AV14" s="70"/>
      <c r="AW14" s="70"/>
    </row>
    <row r="15" spans="1:49" s="46" customFormat="1" ht="12" customHeight="1" thickBot="1">
      <c r="A15" s="240"/>
      <c r="B15" s="157" t="s">
        <v>0</v>
      </c>
      <c r="C15" s="118">
        <v>80</v>
      </c>
      <c r="D15" s="2">
        <v>86</v>
      </c>
      <c r="E15" s="2">
        <v>92</v>
      </c>
      <c r="F15" s="2">
        <v>98</v>
      </c>
      <c r="G15" s="2">
        <v>104</v>
      </c>
      <c r="H15" s="10">
        <v>110</v>
      </c>
      <c r="I15" s="38">
        <v>116</v>
      </c>
      <c r="J15" s="45"/>
      <c r="K15" s="79"/>
      <c r="L15" s="45"/>
      <c r="M15" s="226"/>
      <c r="N15" s="137" t="s">
        <v>0</v>
      </c>
      <c r="O15" s="4">
        <v>80</v>
      </c>
      <c r="P15" s="2">
        <v>86</v>
      </c>
      <c r="Q15" s="2">
        <v>92</v>
      </c>
      <c r="R15" s="2">
        <v>98</v>
      </c>
      <c r="S15" s="2">
        <v>104</v>
      </c>
      <c r="T15" s="10">
        <v>110</v>
      </c>
      <c r="U15" s="98">
        <v>116</v>
      </c>
      <c r="V15" s="45"/>
      <c r="W15" s="79"/>
      <c r="X15" s="79"/>
      <c r="Y15" s="228"/>
      <c r="Z15" s="146" t="s">
        <v>0</v>
      </c>
      <c r="AA15" s="4">
        <v>80</v>
      </c>
      <c r="AB15" s="2">
        <v>86</v>
      </c>
      <c r="AC15" s="2">
        <v>92</v>
      </c>
      <c r="AD15" s="42">
        <v>116</v>
      </c>
      <c r="AE15" s="44">
        <v>122</v>
      </c>
      <c r="AH15" s="79"/>
      <c r="AI15" s="228"/>
      <c r="AJ15" s="109" t="s">
        <v>0</v>
      </c>
      <c r="AK15" s="41">
        <v>80</v>
      </c>
      <c r="AL15" s="44">
        <v>86</v>
      </c>
      <c r="AV15" s="70"/>
      <c r="AW15" s="70"/>
    </row>
    <row r="16" spans="1:49" ht="12" customHeight="1">
      <c r="A16" s="159">
        <v>1</v>
      </c>
      <c r="B16" s="156" t="s">
        <v>42</v>
      </c>
      <c r="C16" s="119"/>
      <c r="D16" s="51"/>
      <c r="E16" s="51"/>
      <c r="F16" s="51"/>
      <c r="G16" s="51"/>
      <c r="H16" s="52"/>
      <c r="I16" s="53"/>
      <c r="J16" s="45"/>
      <c r="K16" s="79"/>
      <c r="L16" s="45"/>
      <c r="M16" s="110">
        <v>1</v>
      </c>
      <c r="N16" s="133" t="s">
        <v>46</v>
      </c>
      <c r="O16" s="50"/>
      <c r="P16" s="90">
        <v>0</v>
      </c>
      <c r="Q16" s="90">
        <v>0</v>
      </c>
      <c r="R16" s="90">
        <v>0</v>
      </c>
      <c r="S16" s="90">
        <v>0</v>
      </c>
      <c r="T16" s="189">
        <v>0</v>
      </c>
      <c r="U16" s="89">
        <v>0</v>
      </c>
      <c r="V16" s="45"/>
      <c r="W16" s="79"/>
      <c r="X16" s="79"/>
      <c r="Y16" s="111">
        <v>1</v>
      </c>
      <c r="Z16" s="138" t="s">
        <v>24</v>
      </c>
      <c r="AA16" s="23"/>
      <c r="AB16" s="15">
        <v>0</v>
      </c>
      <c r="AC16" s="15">
        <v>0</v>
      </c>
      <c r="AD16" s="15">
        <v>0</v>
      </c>
      <c r="AE16" s="16">
        <v>0</v>
      </c>
      <c r="AH16" s="79"/>
      <c r="AI16" s="111">
        <v>1</v>
      </c>
      <c r="AJ16" s="133" t="s">
        <v>32</v>
      </c>
      <c r="AK16" s="23"/>
      <c r="AL16" s="16">
        <v>0</v>
      </c>
      <c r="AV16" s="70"/>
      <c r="AW16" s="70"/>
    </row>
    <row r="17" spans="1:49" ht="12" customHeight="1">
      <c r="A17" s="159">
        <v>2</v>
      </c>
      <c r="B17" s="123" t="s">
        <v>13</v>
      </c>
      <c r="C17" s="120"/>
      <c r="D17" s="18"/>
      <c r="E17" s="18"/>
      <c r="F17" s="13">
        <v>0</v>
      </c>
      <c r="G17" s="13">
        <v>0</v>
      </c>
      <c r="H17" s="25">
        <v>0</v>
      </c>
      <c r="I17" s="22">
        <v>0</v>
      </c>
      <c r="J17" s="45"/>
      <c r="K17" s="79"/>
      <c r="L17" s="45"/>
      <c r="M17" s="110">
        <v>2</v>
      </c>
      <c r="N17" s="134" t="s">
        <v>18</v>
      </c>
      <c r="O17" s="24"/>
      <c r="P17" s="18"/>
      <c r="Q17" s="18"/>
      <c r="R17" s="18"/>
      <c r="S17" s="18"/>
      <c r="T17" s="54"/>
      <c r="U17" s="17"/>
      <c r="V17" s="45"/>
      <c r="W17" s="79"/>
      <c r="X17" s="79"/>
      <c r="Y17" s="111">
        <v>2</v>
      </c>
      <c r="Z17" s="139" t="s">
        <v>10</v>
      </c>
      <c r="AA17" s="24"/>
      <c r="AB17" s="13">
        <v>0</v>
      </c>
      <c r="AC17" s="13">
        <v>0</v>
      </c>
      <c r="AD17" s="13">
        <v>0</v>
      </c>
      <c r="AE17" s="22">
        <v>0</v>
      </c>
      <c r="AH17" s="79"/>
      <c r="AI17" s="111">
        <v>2</v>
      </c>
      <c r="AJ17" s="134" t="s">
        <v>33</v>
      </c>
      <c r="AK17" s="24"/>
      <c r="AL17" s="22">
        <v>0</v>
      </c>
      <c r="AV17" s="70"/>
      <c r="AW17" s="70"/>
    </row>
    <row r="18" spans="1:38" ht="12" customHeight="1">
      <c r="A18" s="159">
        <v>3</v>
      </c>
      <c r="B18" s="123" t="s">
        <v>35</v>
      </c>
      <c r="C18" s="120"/>
      <c r="D18" s="18"/>
      <c r="E18" s="18"/>
      <c r="F18" s="18"/>
      <c r="G18" s="18"/>
      <c r="H18" s="54"/>
      <c r="I18" s="17"/>
      <c r="J18" s="45"/>
      <c r="K18" s="79"/>
      <c r="L18" s="45"/>
      <c r="M18" s="110">
        <v>3</v>
      </c>
      <c r="N18" s="134" t="s">
        <v>81</v>
      </c>
      <c r="O18" s="24"/>
      <c r="P18" s="18"/>
      <c r="Q18" s="13">
        <v>0</v>
      </c>
      <c r="R18" s="13">
        <v>0</v>
      </c>
      <c r="S18" s="13">
        <v>0</v>
      </c>
      <c r="T18" s="25">
        <v>0</v>
      </c>
      <c r="U18" s="17"/>
      <c r="V18" s="45"/>
      <c r="W18" s="79"/>
      <c r="X18" s="79"/>
      <c r="Y18" s="111">
        <v>3</v>
      </c>
      <c r="Z18" s="139" t="s">
        <v>18</v>
      </c>
      <c r="AA18" s="83">
        <v>0</v>
      </c>
      <c r="AB18" s="13">
        <v>0</v>
      </c>
      <c r="AC18" s="13">
        <v>0</v>
      </c>
      <c r="AD18" s="13">
        <v>0</v>
      </c>
      <c r="AE18" s="22">
        <v>0</v>
      </c>
      <c r="AH18" s="79"/>
      <c r="AI18" s="111">
        <v>3</v>
      </c>
      <c r="AJ18" s="134" t="s">
        <v>34</v>
      </c>
      <c r="AK18" s="83">
        <v>0</v>
      </c>
      <c r="AL18" s="22">
        <v>0</v>
      </c>
    </row>
    <row r="19" spans="1:38" ht="12" customHeight="1">
      <c r="A19" s="159">
        <v>4</v>
      </c>
      <c r="B19" s="123" t="s">
        <v>53</v>
      </c>
      <c r="C19" s="121"/>
      <c r="D19" s="34"/>
      <c r="E19" s="34"/>
      <c r="F19" s="34"/>
      <c r="G19" s="34"/>
      <c r="H19" s="55"/>
      <c r="I19" s="17"/>
      <c r="J19" s="45"/>
      <c r="K19" s="79"/>
      <c r="L19" s="45"/>
      <c r="M19" s="110">
        <v>4</v>
      </c>
      <c r="N19" s="135" t="s">
        <v>31</v>
      </c>
      <c r="O19" s="24"/>
      <c r="P19" s="18"/>
      <c r="Q19" s="18"/>
      <c r="R19" s="18"/>
      <c r="S19" s="18"/>
      <c r="T19" s="54"/>
      <c r="U19" s="17"/>
      <c r="V19" s="45"/>
      <c r="W19" s="79"/>
      <c r="X19" s="79"/>
      <c r="Y19" s="111">
        <v>4</v>
      </c>
      <c r="Z19" s="147" t="s">
        <v>1</v>
      </c>
      <c r="AA19" s="24"/>
      <c r="AB19" s="18"/>
      <c r="AC19" s="21"/>
      <c r="AD19" s="13">
        <v>0</v>
      </c>
      <c r="AE19" s="22">
        <v>0</v>
      </c>
      <c r="AH19" s="79"/>
      <c r="AI19" s="111">
        <v>4</v>
      </c>
      <c r="AJ19" s="151" t="s">
        <v>10</v>
      </c>
      <c r="AK19" s="24"/>
      <c r="AL19" s="22">
        <v>0</v>
      </c>
    </row>
    <row r="20" spans="1:38" ht="12" customHeight="1" thickBot="1">
      <c r="A20" s="159">
        <v>5</v>
      </c>
      <c r="B20" s="123" t="s">
        <v>54</v>
      </c>
      <c r="C20" s="120"/>
      <c r="D20" s="18"/>
      <c r="E20" s="18"/>
      <c r="F20" s="18"/>
      <c r="G20" s="18"/>
      <c r="H20" s="54"/>
      <c r="I20" s="17"/>
      <c r="J20" s="45"/>
      <c r="K20" s="79"/>
      <c r="L20" s="45"/>
      <c r="M20" s="110">
        <v>5</v>
      </c>
      <c r="N20" s="134" t="s">
        <v>37</v>
      </c>
      <c r="O20" s="24"/>
      <c r="P20" s="18"/>
      <c r="Q20" s="13">
        <v>0</v>
      </c>
      <c r="R20" s="13">
        <v>0</v>
      </c>
      <c r="S20" s="13">
        <v>0</v>
      </c>
      <c r="T20" s="54"/>
      <c r="U20" s="17"/>
      <c r="V20" s="45"/>
      <c r="W20" s="79"/>
      <c r="X20" s="79"/>
      <c r="Y20" s="111">
        <v>5</v>
      </c>
      <c r="Z20" s="148" t="s">
        <v>9</v>
      </c>
      <c r="AA20" s="24"/>
      <c r="AB20" s="13">
        <v>0</v>
      </c>
      <c r="AC20" s="13">
        <v>0</v>
      </c>
      <c r="AD20" s="13">
        <v>0</v>
      </c>
      <c r="AE20" s="22">
        <v>0</v>
      </c>
      <c r="AH20" s="79"/>
      <c r="AI20" s="111">
        <v>5</v>
      </c>
      <c r="AJ20" s="151" t="s">
        <v>5</v>
      </c>
      <c r="AK20" s="83">
        <v>0</v>
      </c>
      <c r="AL20" s="22">
        <v>0</v>
      </c>
    </row>
    <row r="21" spans="1:40" ht="12" customHeight="1" thickBot="1">
      <c r="A21" s="159">
        <v>6</v>
      </c>
      <c r="B21" s="123" t="s">
        <v>55</v>
      </c>
      <c r="C21" s="120"/>
      <c r="D21" s="18"/>
      <c r="E21" s="18"/>
      <c r="F21" s="18"/>
      <c r="G21" s="18"/>
      <c r="H21" s="54"/>
      <c r="I21" s="17"/>
      <c r="J21" s="45"/>
      <c r="K21" s="79"/>
      <c r="L21" s="45"/>
      <c r="M21" s="110">
        <v>6</v>
      </c>
      <c r="N21" s="134" t="s">
        <v>5</v>
      </c>
      <c r="O21" s="24"/>
      <c r="P21" s="18"/>
      <c r="Q21" s="13">
        <v>0</v>
      </c>
      <c r="R21" s="13">
        <v>0</v>
      </c>
      <c r="S21" s="18"/>
      <c r="T21" s="54"/>
      <c r="U21" s="17"/>
      <c r="V21" s="45"/>
      <c r="W21" s="79"/>
      <c r="X21" s="79"/>
      <c r="Y21" s="111">
        <v>6</v>
      </c>
      <c r="Z21" s="148" t="s">
        <v>28</v>
      </c>
      <c r="AA21" s="24"/>
      <c r="AB21" s="13">
        <v>0</v>
      </c>
      <c r="AC21" s="13">
        <v>0</v>
      </c>
      <c r="AD21" s="13">
        <v>0</v>
      </c>
      <c r="AE21" s="22">
        <v>0</v>
      </c>
      <c r="AH21" s="79"/>
      <c r="AI21" s="169">
        <v>6</v>
      </c>
      <c r="AJ21" s="153" t="s">
        <v>8</v>
      </c>
      <c r="AK21" s="27"/>
      <c r="AL21" s="32">
        <v>0</v>
      </c>
      <c r="AN21" s="187">
        <f>AK16+AL16+AK17+AL17+AK18+AL18+AK19+AL19+AK20+AL20+AK21+AL21</f>
        <v>0</v>
      </c>
    </row>
    <row r="22" spans="1:38" ht="12" customHeight="1" thickBot="1">
      <c r="A22" s="159">
        <v>7</v>
      </c>
      <c r="B22" s="123" t="s">
        <v>2</v>
      </c>
      <c r="C22" s="121"/>
      <c r="D22" s="18"/>
      <c r="E22" s="18"/>
      <c r="F22" s="18"/>
      <c r="G22" s="21"/>
      <c r="H22" s="54"/>
      <c r="I22" s="88"/>
      <c r="J22" s="45"/>
      <c r="K22" s="79"/>
      <c r="L22" s="45"/>
      <c r="M22" s="110">
        <v>7</v>
      </c>
      <c r="N22" s="135" t="s">
        <v>20</v>
      </c>
      <c r="O22" s="26"/>
      <c r="P22" s="18"/>
      <c r="Q22" s="13">
        <v>0</v>
      </c>
      <c r="R22" s="13">
        <v>0</v>
      </c>
      <c r="S22" s="13">
        <v>0</v>
      </c>
      <c r="T22" s="25">
        <v>0</v>
      </c>
      <c r="U22" s="22">
        <v>0</v>
      </c>
      <c r="V22" s="45"/>
      <c r="W22" s="79"/>
      <c r="X22" s="79"/>
      <c r="Y22" s="111">
        <v>7</v>
      </c>
      <c r="Z22" s="149" t="s">
        <v>3</v>
      </c>
      <c r="AA22" s="24"/>
      <c r="AB22" s="13">
        <v>0</v>
      </c>
      <c r="AC22" s="13">
        <v>0</v>
      </c>
      <c r="AD22" s="13">
        <v>0</v>
      </c>
      <c r="AE22" s="22">
        <v>0</v>
      </c>
      <c r="AH22" s="79"/>
      <c r="AI22" s="177"/>
      <c r="AJ22" s="100"/>
      <c r="AK22" s="64"/>
      <c r="AL22" s="64"/>
    </row>
    <row r="23" spans="1:40" ht="12" customHeight="1" thickBot="1">
      <c r="A23" s="160">
        <v>8</v>
      </c>
      <c r="B23" s="124" t="s">
        <v>11</v>
      </c>
      <c r="C23" s="122"/>
      <c r="D23" s="19"/>
      <c r="E23" s="19"/>
      <c r="F23" s="19"/>
      <c r="G23" s="19"/>
      <c r="H23" s="56"/>
      <c r="I23" s="20"/>
      <c r="J23" s="45"/>
      <c r="K23" s="71">
        <f>C16+C17+C18+C19+C20+C21+C22+D16+D17+D18+D19+D20+D21+D22+C23+D23+E16+E17+E18+E19+E20+E21+E22+E23+F16+F17+F18+F19+F20+F21+F22+F23+G16+G17+G18+G19+G20+G21+G22+G23+H16+I16+H17+I17+H18+I18+H19+I19+H20+I20+H21+I21+H22+I22+H23+I23</f>
        <v>0</v>
      </c>
      <c r="L23" s="45"/>
      <c r="M23" s="162">
        <v>8</v>
      </c>
      <c r="N23" s="136" t="s">
        <v>82</v>
      </c>
      <c r="O23" s="27"/>
      <c r="P23" s="19"/>
      <c r="Q23" s="14">
        <v>0</v>
      </c>
      <c r="R23" s="14">
        <v>0</v>
      </c>
      <c r="S23" s="14">
        <v>0</v>
      </c>
      <c r="T23" s="56"/>
      <c r="U23" s="20"/>
      <c r="V23" s="45"/>
      <c r="W23" s="71">
        <f>O16+P16+Q16+R16+S16+T16+U16+O17+P17+Q17+R17+S17+T17+U17+O18+P18+Q18+R18+S18+T18+U18+O19+P19+Q19+R19+S19+T19+U19+O20+P20+Q20+R20+S20+T20+U20+O21+P21+Q21+R21+T21+S21+U21+O22+P22+Q22+R22+S22+T22+U22+O23+P23+Q23+R23+S23+T23+U23</f>
        <v>0</v>
      </c>
      <c r="X23" s="96"/>
      <c r="Y23" s="171">
        <v>8</v>
      </c>
      <c r="Z23" s="150" t="s">
        <v>29</v>
      </c>
      <c r="AA23" s="27"/>
      <c r="AB23" s="14">
        <v>0</v>
      </c>
      <c r="AC23" s="14">
        <v>0</v>
      </c>
      <c r="AD23" s="14">
        <v>0</v>
      </c>
      <c r="AE23" s="32">
        <v>0</v>
      </c>
      <c r="AG23" s="187">
        <f>AA16+AB16+AC16+AD16+AE16+AA17+AB17+AC17+AD17+AE17+AA18+AB18+AC18+AD18+AE18+AA19+AB19+AC19+AD19+AE19+AA20+AB20+AC20+AD20+AE20+AA21+AB21+AC21+AD21+AE21+AA22+AB22+AC22+AD22+AE22+AA23+AB23+AC23+AD23+AE23</f>
        <v>0</v>
      </c>
      <c r="AH23" s="96"/>
      <c r="AI23" s="177"/>
      <c r="AJ23" s="100"/>
      <c r="AK23" s="64"/>
      <c r="AL23" s="64"/>
      <c r="AN23" s="96"/>
    </row>
    <row r="24" spans="2:43" ht="4.5" customHeight="1" thickBot="1">
      <c r="B24" s="36"/>
      <c r="C24" s="45"/>
      <c r="D24" s="45"/>
      <c r="E24" s="45"/>
      <c r="F24" s="45"/>
      <c r="G24" s="45"/>
      <c r="H24" s="45"/>
      <c r="I24" s="45"/>
      <c r="J24" s="45"/>
      <c r="K24" s="79"/>
      <c r="L24" s="45"/>
      <c r="V24" s="45"/>
      <c r="W24" s="79"/>
      <c r="X24" s="79"/>
      <c r="Y24" s="161"/>
      <c r="Z24" s="79"/>
      <c r="AA24" s="79"/>
      <c r="AB24" s="79"/>
      <c r="AC24" s="79"/>
      <c r="AD24" s="79"/>
      <c r="AE24" s="79"/>
      <c r="AF24" s="79"/>
      <c r="AG24" s="79"/>
      <c r="AH24" s="79"/>
      <c r="AI24" s="170"/>
      <c r="AJ24" s="45"/>
      <c r="AK24" s="45"/>
      <c r="AL24" s="45"/>
      <c r="AM24" s="45"/>
      <c r="AN24" s="46"/>
      <c r="AO24" s="46"/>
      <c r="AP24" s="46"/>
      <c r="AQ24" s="46"/>
    </row>
    <row r="25" spans="1:46" s="46" customFormat="1" ht="12" customHeight="1">
      <c r="A25" s="225"/>
      <c r="B25" s="107" t="s">
        <v>93</v>
      </c>
      <c r="C25" s="219" t="s">
        <v>56</v>
      </c>
      <c r="D25" s="220"/>
      <c r="E25" s="220"/>
      <c r="F25" s="220"/>
      <c r="G25" s="220"/>
      <c r="H25" s="220"/>
      <c r="I25" s="221"/>
      <c r="J25" s="45"/>
      <c r="K25" s="79"/>
      <c r="L25" s="45"/>
      <c r="M25" s="225"/>
      <c r="N25" s="107" t="s">
        <v>93</v>
      </c>
      <c r="O25" s="216" t="s">
        <v>73</v>
      </c>
      <c r="P25" s="217"/>
      <c r="Q25" s="217"/>
      <c r="R25" s="217"/>
      <c r="S25" s="217"/>
      <c r="T25" s="217"/>
      <c r="U25" s="218"/>
      <c r="V25" s="45"/>
      <c r="W25" s="79"/>
      <c r="X25" s="79"/>
      <c r="Y25" s="227"/>
      <c r="Z25" s="47" t="s">
        <v>22</v>
      </c>
      <c r="AA25" s="204" t="s">
        <v>94</v>
      </c>
      <c r="AB25" s="212"/>
      <c r="AC25" s="212"/>
      <c r="AD25" s="212"/>
      <c r="AE25" s="205"/>
      <c r="AH25" s="79"/>
      <c r="AI25" s="235"/>
      <c r="AJ25" s="107" t="s">
        <v>68</v>
      </c>
      <c r="AK25" s="204">
        <v>1650</v>
      </c>
      <c r="AL25" s="205"/>
      <c r="AO25" s="70"/>
      <c r="AP25" s="70"/>
      <c r="AT25" s="69"/>
    </row>
    <row r="26" spans="1:46" s="46" customFormat="1" ht="12" customHeight="1" thickBot="1">
      <c r="A26" s="226"/>
      <c r="B26" s="109" t="s">
        <v>0</v>
      </c>
      <c r="C26" s="41">
        <v>80</v>
      </c>
      <c r="D26" s="42">
        <v>86</v>
      </c>
      <c r="E26" s="42">
        <v>92</v>
      </c>
      <c r="F26" s="42">
        <v>98</v>
      </c>
      <c r="G26" s="42">
        <v>104</v>
      </c>
      <c r="H26" s="43">
        <v>110</v>
      </c>
      <c r="I26" s="44">
        <v>116</v>
      </c>
      <c r="J26" s="45"/>
      <c r="K26" s="79"/>
      <c r="L26" s="45"/>
      <c r="M26" s="226"/>
      <c r="N26" s="137" t="s">
        <v>0</v>
      </c>
      <c r="O26" s="4">
        <v>80</v>
      </c>
      <c r="P26" s="2">
        <v>86</v>
      </c>
      <c r="Q26" s="2">
        <v>92</v>
      </c>
      <c r="R26" s="2">
        <v>98</v>
      </c>
      <c r="S26" s="2">
        <v>104</v>
      </c>
      <c r="T26" s="10">
        <v>110</v>
      </c>
      <c r="U26" s="98">
        <v>116</v>
      </c>
      <c r="V26" s="45"/>
      <c r="W26" s="79"/>
      <c r="X26" s="79"/>
      <c r="Y26" s="228"/>
      <c r="Z26" s="40" t="s">
        <v>0</v>
      </c>
      <c r="AA26" s="41">
        <v>98</v>
      </c>
      <c r="AB26" s="43">
        <v>104</v>
      </c>
      <c r="AC26" s="42">
        <v>110</v>
      </c>
      <c r="AD26" s="42">
        <v>122</v>
      </c>
      <c r="AE26" s="44">
        <v>128</v>
      </c>
      <c r="AH26" s="79"/>
      <c r="AI26" s="236"/>
      <c r="AJ26" s="109" t="s">
        <v>0</v>
      </c>
      <c r="AK26" s="41">
        <v>80</v>
      </c>
      <c r="AL26" s="44">
        <v>86</v>
      </c>
      <c r="AO26" s="64"/>
      <c r="AP26" s="64"/>
      <c r="AT26" s="69"/>
    </row>
    <row r="27" spans="1:43" ht="12" customHeight="1">
      <c r="A27" s="110">
        <v>1</v>
      </c>
      <c r="B27" s="133" t="s">
        <v>30</v>
      </c>
      <c r="C27" s="23"/>
      <c r="D27" s="30"/>
      <c r="E27" s="30"/>
      <c r="F27" s="30"/>
      <c r="G27" s="30"/>
      <c r="H27" s="58"/>
      <c r="I27" s="31"/>
      <c r="J27" s="45"/>
      <c r="K27" s="79"/>
      <c r="L27" s="45"/>
      <c r="M27" s="110">
        <v>1</v>
      </c>
      <c r="N27" s="133" t="s">
        <v>75</v>
      </c>
      <c r="O27" s="50"/>
      <c r="P27" s="51"/>
      <c r="Q27" s="51"/>
      <c r="R27" s="51"/>
      <c r="S27" s="90">
        <v>0</v>
      </c>
      <c r="T27" s="189">
        <v>0</v>
      </c>
      <c r="U27" s="89">
        <v>0</v>
      </c>
      <c r="V27" s="45"/>
      <c r="W27" s="79"/>
      <c r="X27" s="79"/>
      <c r="Y27" s="111">
        <v>1</v>
      </c>
      <c r="Z27" s="176" t="s">
        <v>30</v>
      </c>
      <c r="AA27" s="35"/>
      <c r="AB27" s="108"/>
      <c r="AC27" s="15">
        <v>0</v>
      </c>
      <c r="AD27" s="15">
        <v>0</v>
      </c>
      <c r="AE27" s="16">
        <v>0</v>
      </c>
      <c r="AH27" s="79"/>
      <c r="AI27" s="111">
        <v>2</v>
      </c>
      <c r="AJ27" s="134" t="s">
        <v>16</v>
      </c>
      <c r="AK27" s="28"/>
      <c r="AL27" s="22">
        <v>0</v>
      </c>
      <c r="AO27" s="64"/>
      <c r="AP27" s="64"/>
      <c r="AQ27" s="46"/>
    </row>
    <row r="28" spans="1:43" ht="12" customHeight="1">
      <c r="A28" s="110">
        <v>2</v>
      </c>
      <c r="B28" s="134" t="s">
        <v>37</v>
      </c>
      <c r="C28" s="24"/>
      <c r="D28" s="18"/>
      <c r="E28" s="13">
        <v>0</v>
      </c>
      <c r="F28" s="13">
        <v>0</v>
      </c>
      <c r="G28" s="13">
        <v>0</v>
      </c>
      <c r="H28" s="25">
        <v>0</v>
      </c>
      <c r="I28" s="17"/>
      <c r="J28" s="45"/>
      <c r="K28" s="79"/>
      <c r="L28" s="45"/>
      <c r="M28" s="110">
        <v>2</v>
      </c>
      <c r="N28" s="134" t="s">
        <v>35</v>
      </c>
      <c r="O28" s="24"/>
      <c r="P28" s="18"/>
      <c r="Q28" s="18"/>
      <c r="R28" s="18"/>
      <c r="S28" s="18"/>
      <c r="T28" s="54"/>
      <c r="U28" s="17"/>
      <c r="V28" s="45"/>
      <c r="W28" s="79"/>
      <c r="X28" s="79"/>
      <c r="Y28" s="111">
        <v>3</v>
      </c>
      <c r="Z28" s="134" t="s">
        <v>8</v>
      </c>
      <c r="AA28" s="28"/>
      <c r="AB28" s="175"/>
      <c r="AC28" s="13">
        <v>0</v>
      </c>
      <c r="AD28" s="13">
        <v>0</v>
      </c>
      <c r="AE28" s="22">
        <v>0</v>
      </c>
      <c r="AH28" s="79"/>
      <c r="AI28" s="111">
        <v>3</v>
      </c>
      <c r="AJ28" s="134" t="s">
        <v>4</v>
      </c>
      <c r="AK28" s="28"/>
      <c r="AL28" s="22">
        <v>0</v>
      </c>
      <c r="AO28" s="64"/>
      <c r="AP28" s="64"/>
      <c r="AQ28" s="46"/>
    </row>
    <row r="29" spans="1:43" ht="12" customHeight="1" thickBot="1">
      <c r="A29" s="110">
        <v>3</v>
      </c>
      <c r="B29" s="134" t="s">
        <v>18</v>
      </c>
      <c r="C29" s="24"/>
      <c r="D29" s="18"/>
      <c r="E29" s="18"/>
      <c r="F29" s="18"/>
      <c r="G29" s="18"/>
      <c r="H29" s="54"/>
      <c r="I29" s="17"/>
      <c r="J29" s="45"/>
      <c r="K29" s="79"/>
      <c r="L29" s="45"/>
      <c r="M29" s="110">
        <v>3</v>
      </c>
      <c r="N29" s="134" t="s">
        <v>13</v>
      </c>
      <c r="O29" s="24"/>
      <c r="P29" s="18"/>
      <c r="Q29" s="18"/>
      <c r="R29" s="18"/>
      <c r="S29" s="18"/>
      <c r="T29" s="54"/>
      <c r="U29" s="17"/>
      <c r="V29" s="45"/>
      <c r="W29" s="79"/>
      <c r="X29" s="79"/>
      <c r="Y29" s="111">
        <v>4</v>
      </c>
      <c r="Z29" s="135" t="s">
        <v>9</v>
      </c>
      <c r="AA29" s="82">
        <v>0</v>
      </c>
      <c r="AB29" s="86">
        <v>0</v>
      </c>
      <c r="AC29" s="13">
        <v>0</v>
      </c>
      <c r="AD29" s="13">
        <v>0</v>
      </c>
      <c r="AE29" s="22">
        <v>0</v>
      </c>
      <c r="AH29" s="79"/>
      <c r="AI29" s="111">
        <v>6</v>
      </c>
      <c r="AJ29" s="151" t="s">
        <v>8</v>
      </c>
      <c r="AK29" s="28"/>
      <c r="AL29" s="22">
        <v>0</v>
      </c>
      <c r="AO29" s="64"/>
      <c r="AP29" s="64"/>
      <c r="AQ29" s="46"/>
    </row>
    <row r="30" spans="1:43" ht="12" customHeight="1" thickBot="1">
      <c r="A30" s="110">
        <v>4</v>
      </c>
      <c r="B30" s="135" t="s">
        <v>47</v>
      </c>
      <c r="C30" s="26"/>
      <c r="D30" s="29">
        <v>0</v>
      </c>
      <c r="E30" s="29">
        <v>0</v>
      </c>
      <c r="F30" s="29">
        <v>0</v>
      </c>
      <c r="G30" s="29">
        <v>0</v>
      </c>
      <c r="H30" s="86">
        <v>0</v>
      </c>
      <c r="I30" s="63">
        <v>0</v>
      </c>
      <c r="J30" s="45"/>
      <c r="K30" s="79"/>
      <c r="L30" s="45"/>
      <c r="M30" s="110">
        <v>4</v>
      </c>
      <c r="N30" s="135" t="s">
        <v>76</v>
      </c>
      <c r="O30" s="26"/>
      <c r="P30" s="34"/>
      <c r="Q30" s="34"/>
      <c r="R30" s="29">
        <v>0</v>
      </c>
      <c r="S30" s="29">
        <v>0</v>
      </c>
      <c r="T30" s="55"/>
      <c r="U30" s="22">
        <v>0</v>
      </c>
      <c r="V30" s="45"/>
      <c r="W30" s="79"/>
      <c r="X30" s="79"/>
      <c r="Y30" s="111">
        <v>5</v>
      </c>
      <c r="Z30" s="151" t="s">
        <v>18</v>
      </c>
      <c r="AA30" s="28"/>
      <c r="AB30" s="175"/>
      <c r="AC30" s="13">
        <v>0</v>
      </c>
      <c r="AD30" s="13">
        <v>0</v>
      </c>
      <c r="AE30" s="22">
        <v>0</v>
      </c>
      <c r="AH30" s="79"/>
      <c r="AI30" s="169">
        <v>7</v>
      </c>
      <c r="AJ30" s="153" t="s">
        <v>3</v>
      </c>
      <c r="AK30" s="41"/>
      <c r="AL30" s="32">
        <v>0</v>
      </c>
      <c r="AN30" s="187">
        <f>AK27+AL27+AK28+AL28+AK29+AL29+AK30+AL30</f>
        <v>0</v>
      </c>
      <c r="AO30" s="64"/>
      <c r="AP30" s="64"/>
      <c r="AQ30" s="46"/>
    </row>
    <row r="31" spans="1:43" ht="12" customHeight="1">
      <c r="A31" s="110">
        <v>5</v>
      </c>
      <c r="B31" s="134" t="s">
        <v>20</v>
      </c>
      <c r="C31" s="24"/>
      <c r="D31" s="18"/>
      <c r="E31" s="18"/>
      <c r="F31" s="18"/>
      <c r="G31" s="18"/>
      <c r="H31" s="54"/>
      <c r="I31" s="17"/>
      <c r="J31" s="45"/>
      <c r="K31" s="79"/>
      <c r="L31" s="45"/>
      <c r="M31" s="110">
        <v>5</v>
      </c>
      <c r="N31" s="134" t="s">
        <v>5</v>
      </c>
      <c r="O31" s="24"/>
      <c r="P31" s="18"/>
      <c r="Q31" s="18"/>
      <c r="R31" s="13">
        <v>0</v>
      </c>
      <c r="S31" s="13">
        <v>0</v>
      </c>
      <c r="T31" s="54"/>
      <c r="U31" s="22">
        <v>0</v>
      </c>
      <c r="V31" s="45"/>
      <c r="W31" s="79"/>
      <c r="X31" s="79"/>
      <c r="Y31" s="111">
        <v>6</v>
      </c>
      <c r="Z31" s="151" t="s">
        <v>10</v>
      </c>
      <c r="AA31" s="28"/>
      <c r="AB31" s="175"/>
      <c r="AC31" s="13">
        <v>0</v>
      </c>
      <c r="AD31" s="13">
        <v>0</v>
      </c>
      <c r="AE31" s="22">
        <v>0</v>
      </c>
      <c r="AH31" s="79"/>
      <c r="AO31" s="64"/>
      <c r="AP31" s="64"/>
      <c r="AQ31" s="46"/>
    </row>
    <row r="32" spans="1:43" ht="12" customHeight="1" thickBot="1">
      <c r="A32" s="110">
        <v>6</v>
      </c>
      <c r="B32" s="134" t="s">
        <v>57</v>
      </c>
      <c r="C32" s="24"/>
      <c r="D32" s="18"/>
      <c r="E32" s="18"/>
      <c r="F32" s="18"/>
      <c r="G32" s="18"/>
      <c r="H32" s="54"/>
      <c r="I32" s="17"/>
      <c r="J32" s="45"/>
      <c r="K32" s="79"/>
      <c r="L32" s="45"/>
      <c r="M32" s="110">
        <v>6</v>
      </c>
      <c r="N32" s="134" t="s">
        <v>77</v>
      </c>
      <c r="O32" s="24"/>
      <c r="P32" s="18"/>
      <c r="Q32" s="18"/>
      <c r="R32" s="13">
        <v>0</v>
      </c>
      <c r="S32" s="13">
        <v>0</v>
      </c>
      <c r="T32" s="25">
        <v>0</v>
      </c>
      <c r="U32" s="22">
        <v>0</v>
      </c>
      <c r="V32" s="45"/>
      <c r="W32" s="79"/>
      <c r="X32" s="79"/>
      <c r="Y32" s="111">
        <v>7</v>
      </c>
      <c r="Z32" s="152" t="s">
        <v>14</v>
      </c>
      <c r="AA32" s="62"/>
      <c r="AB32" s="25">
        <v>0</v>
      </c>
      <c r="AC32" s="13">
        <v>0</v>
      </c>
      <c r="AD32" s="13">
        <v>0</v>
      </c>
      <c r="AE32" s="22">
        <v>0</v>
      </c>
      <c r="AH32" s="79"/>
      <c r="AO32" s="64"/>
      <c r="AP32" s="64"/>
      <c r="AQ32" s="46"/>
    </row>
    <row r="33" spans="1:43" ht="12" customHeight="1" thickBot="1">
      <c r="A33" s="110">
        <v>7</v>
      </c>
      <c r="B33" s="134" t="s">
        <v>36</v>
      </c>
      <c r="C33" s="24"/>
      <c r="D33" s="18"/>
      <c r="E33" s="13">
        <v>0</v>
      </c>
      <c r="F33" s="13">
        <v>0</v>
      </c>
      <c r="G33" s="13">
        <v>0</v>
      </c>
      <c r="H33" s="25">
        <v>0</v>
      </c>
      <c r="I33" s="17"/>
      <c r="J33" s="45"/>
      <c r="K33" s="79"/>
      <c r="L33" s="45"/>
      <c r="M33" s="110">
        <v>7</v>
      </c>
      <c r="N33" s="135" t="s">
        <v>21</v>
      </c>
      <c r="O33" s="26"/>
      <c r="P33" s="13">
        <v>0</v>
      </c>
      <c r="Q33" s="13">
        <v>0</v>
      </c>
      <c r="R33" s="13">
        <v>0</v>
      </c>
      <c r="S33" s="13">
        <v>0</v>
      </c>
      <c r="T33" s="25">
        <v>0</v>
      </c>
      <c r="U33" s="22">
        <v>0</v>
      </c>
      <c r="V33" s="45"/>
      <c r="W33" s="79"/>
      <c r="X33" s="79"/>
      <c r="Y33" s="169">
        <v>8</v>
      </c>
      <c r="Z33" s="153" t="s">
        <v>31</v>
      </c>
      <c r="AA33" s="41"/>
      <c r="AB33" s="33">
        <v>0</v>
      </c>
      <c r="AC33" s="14">
        <v>0</v>
      </c>
      <c r="AD33" s="14">
        <v>0</v>
      </c>
      <c r="AE33" s="32">
        <v>0</v>
      </c>
      <c r="AG33" s="187">
        <f>AA27+AB27+AC27+AD27+AE27+AA28+AB28+AC28+AD28+AE28+AA29+AB29+AC29+AD29+AE29+AA30+AB30+AC30+AD30+AE30+AA31+AB31+AC31+AD31+AE31+AA32+AB32+AC32+AD32+AE32+AA33+AB33+AC33+AD33+AE33</f>
        <v>0</v>
      </c>
      <c r="AH33" s="79"/>
      <c r="AO33" s="64"/>
      <c r="AP33" s="64"/>
      <c r="AQ33" s="46"/>
    </row>
    <row r="34" spans="1:44" ht="12" customHeight="1" thickBot="1">
      <c r="A34" s="162">
        <v>8</v>
      </c>
      <c r="B34" s="136" t="s">
        <v>3</v>
      </c>
      <c r="C34" s="27"/>
      <c r="D34" s="19"/>
      <c r="E34" s="14">
        <v>0</v>
      </c>
      <c r="F34" s="14">
        <v>0</v>
      </c>
      <c r="G34" s="193"/>
      <c r="H34" s="56"/>
      <c r="I34" s="20"/>
      <c r="J34" s="45"/>
      <c r="K34" s="71">
        <f>C27+D27+E27+F27+G27+H27+I27+C28+D28+E28+F28+G28+H28+I28+C29+D29+E29+F29+G29+H29+I29+C30+D30+E30+F30+G30+H30+I30+C31+D31+E31+F31+G31+H31+I31+C32+D32+E32+F32+G32+H32+I32+C33+D33+E33+F33+G33+H33+I33+C34+D34+E34+F34+G34+H34+I34</f>
        <v>0</v>
      </c>
      <c r="L34" s="45"/>
      <c r="M34" s="167">
        <v>8</v>
      </c>
      <c r="N34" s="136" t="s">
        <v>2</v>
      </c>
      <c r="O34" s="27"/>
      <c r="P34" s="19"/>
      <c r="Q34" s="19"/>
      <c r="R34" s="14">
        <v>0</v>
      </c>
      <c r="S34" s="19"/>
      <c r="T34" s="56"/>
      <c r="U34" s="32">
        <v>0</v>
      </c>
      <c r="V34" s="45"/>
      <c r="W34" s="71">
        <f>O27+P27+Q27+R27+S27+T27+U27+O28+P28+Q28+R28+S28+T28+U28+O29+P29+Q29+R29+S29+T29+U29+O30+P30+Q30+R30+S30+T30+U30+O31+P31+Q31+R31+S31+T31+U31+U32+T32+S32+R32+Q32+P32+O32+O33+P33+Q33+R33+S33+T33+U33+O34+P34+Q34+R34+S34+T34+U34</f>
        <v>0</v>
      </c>
      <c r="X34" s="96"/>
      <c r="AH34" s="96"/>
      <c r="AO34" s="64"/>
      <c r="AP34" s="64"/>
      <c r="AQ34" s="66"/>
      <c r="AR34" s="97"/>
    </row>
    <row r="35" spans="2:43" ht="3.75" customHeight="1" thickBot="1">
      <c r="B35" s="6"/>
      <c r="C35" s="61"/>
      <c r="D35" s="61"/>
      <c r="E35" s="61"/>
      <c r="F35" s="61"/>
      <c r="G35" s="61"/>
      <c r="H35" s="61"/>
      <c r="I35" s="61"/>
      <c r="J35" s="45"/>
      <c r="K35" s="79"/>
      <c r="L35" s="45"/>
      <c r="M35" s="161"/>
      <c r="N35" s="45"/>
      <c r="O35" s="45"/>
      <c r="P35" s="45"/>
      <c r="Q35" s="45"/>
      <c r="R35" s="45"/>
      <c r="S35" s="45"/>
      <c r="T35" s="45"/>
      <c r="U35" s="45"/>
      <c r="V35" s="45"/>
      <c r="W35" s="79"/>
      <c r="X35" s="79"/>
      <c r="Y35" s="161"/>
      <c r="Z35" s="79"/>
      <c r="AA35" s="79"/>
      <c r="AB35" s="79"/>
      <c r="AC35" s="79"/>
      <c r="AD35" s="79"/>
      <c r="AE35" s="79"/>
      <c r="AF35" s="79"/>
      <c r="AG35" s="79"/>
      <c r="AH35" s="79"/>
      <c r="AI35" s="170"/>
      <c r="AJ35" s="45"/>
      <c r="AK35" s="45"/>
      <c r="AL35" s="45"/>
      <c r="AM35" s="45"/>
      <c r="AN35" s="46"/>
      <c r="AO35" s="46"/>
      <c r="AP35" s="46"/>
      <c r="AQ35" s="46"/>
    </row>
    <row r="36" spans="1:46" s="46" customFormat="1" ht="12" customHeight="1">
      <c r="A36" s="225"/>
      <c r="B36" s="106" t="s">
        <v>93</v>
      </c>
      <c r="C36" s="244" t="s">
        <v>58</v>
      </c>
      <c r="D36" s="223"/>
      <c r="E36" s="223"/>
      <c r="F36" s="223"/>
      <c r="G36" s="223"/>
      <c r="H36" s="223"/>
      <c r="I36" s="224"/>
      <c r="J36" s="45"/>
      <c r="K36" s="79"/>
      <c r="L36" s="45"/>
      <c r="M36" s="237"/>
      <c r="N36" s="107" t="s">
        <v>93</v>
      </c>
      <c r="O36" s="216" t="s">
        <v>83</v>
      </c>
      <c r="P36" s="217"/>
      <c r="Q36" s="217"/>
      <c r="R36" s="217"/>
      <c r="S36" s="217"/>
      <c r="T36" s="217"/>
      <c r="U36" s="218"/>
      <c r="V36" s="45"/>
      <c r="W36" s="79"/>
      <c r="X36" s="79"/>
      <c r="Y36" s="237"/>
      <c r="Z36" s="106" t="s">
        <v>22</v>
      </c>
      <c r="AA36" s="206" t="s">
        <v>45</v>
      </c>
      <c r="AB36" s="207"/>
      <c r="AC36" s="207"/>
      <c r="AD36" s="208"/>
      <c r="AH36" s="79"/>
      <c r="AI36" s="198"/>
      <c r="AJ36" s="107" t="s">
        <v>93</v>
      </c>
      <c r="AK36" s="206" t="s">
        <v>97</v>
      </c>
      <c r="AL36" s="207"/>
      <c r="AM36" s="208"/>
      <c r="AN36" s="185"/>
      <c r="AO36" s="70"/>
      <c r="AT36" s="69"/>
    </row>
    <row r="37" spans="1:46" s="46" customFormat="1" ht="12" customHeight="1" thickBot="1">
      <c r="A37" s="226"/>
      <c r="B37" s="128" t="s">
        <v>0</v>
      </c>
      <c r="C37" s="41">
        <v>80</v>
      </c>
      <c r="D37" s="42">
        <v>86</v>
      </c>
      <c r="E37" s="42">
        <v>92</v>
      </c>
      <c r="F37" s="42">
        <v>98</v>
      </c>
      <c r="G37" s="42">
        <v>104</v>
      </c>
      <c r="H37" s="42">
        <v>110</v>
      </c>
      <c r="I37" s="44">
        <v>116</v>
      </c>
      <c r="J37" s="45"/>
      <c r="K37" s="79"/>
      <c r="L37" s="45"/>
      <c r="M37" s="238"/>
      <c r="N37" s="137" t="s">
        <v>0</v>
      </c>
      <c r="O37" s="4">
        <v>98</v>
      </c>
      <c r="P37" s="2">
        <v>104</v>
      </c>
      <c r="Q37" s="2">
        <v>110</v>
      </c>
      <c r="R37" s="2">
        <v>116</v>
      </c>
      <c r="S37" s="2">
        <v>122</v>
      </c>
      <c r="T37" s="10">
        <v>128</v>
      </c>
      <c r="U37" s="98">
        <v>134</v>
      </c>
      <c r="V37" s="45"/>
      <c r="W37" s="79"/>
      <c r="X37" s="79"/>
      <c r="Y37" s="238"/>
      <c r="Z37" s="128" t="s">
        <v>0</v>
      </c>
      <c r="AA37" s="41">
        <v>80</v>
      </c>
      <c r="AB37" s="42">
        <v>86</v>
      </c>
      <c r="AC37" s="42">
        <v>110</v>
      </c>
      <c r="AD37" s="44">
        <v>116</v>
      </c>
      <c r="AH37" s="79"/>
      <c r="AI37" s="199"/>
      <c r="AJ37" s="109" t="s">
        <v>0</v>
      </c>
      <c r="AK37" s="41">
        <v>80</v>
      </c>
      <c r="AL37" s="42">
        <v>86</v>
      </c>
      <c r="AM37" s="44">
        <v>104</v>
      </c>
      <c r="AN37" s="64"/>
      <c r="AO37" s="64"/>
      <c r="AT37" s="69"/>
    </row>
    <row r="38" spans="1:43" ht="12" customHeight="1">
      <c r="A38" s="110">
        <v>1</v>
      </c>
      <c r="B38" s="138" t="s">
        <v>19</v>
      </c>
      <c r="C38" s="23"/>
      <c r="D38" s="30"/>
      <c r="E38" s="30"/>
      <c r="F38" s="30"/>
      <c r="G38" s="30"/>
      <c r="H38" s="30"/>
      <c r="I38" s="57"/>
      <c r="J38" s="45"/>
      <c r="K38" s="79"/>
      <c r="L38" s="45"/>
      <c r="M38" s="165">
        <v>1</v>
      </c>
      <c r="N38" s="133" t="s">
        <v>84</v>
      </c>
      <c r="O38" s="50"/>
      <c r="P38" s="51"/>
      <c r="Q38" s="51"/>
      <c r="R38" s="51"/>
      <c r="S38" s="51"/>
      <c r="T38" s="52"/>
      <c r="U38" s="53"/>
      <c r="V38" s="45"/>
      <c r="W38" s="79"/>
      <c r="X38" s="79"/>
      <c r="Y38" s="116">
        <v>1</v>
      </c>
      <c r="Z38" s="129" t="s">
        <v>46</v>
      </c>
      <c r="AA38" s="23"/>
      <c r="AB38" s="15">
        <v>0</v>
      </c>
      <c r="AC38" s="102">
        <v>0</v>
      </c>
      <c r="AD38" s="57"/>
      <c r="AH38" s="79"/>
      <c r="AI38" s="116">
        <v>1</v>
      </c>
      <c r="AJ38" s="141" t="s">
        <v>19</v>
      </c>
      <c r="AK38" s="50"/>
      <c r="AL38" s="51"/>
      <c r="AM38" s="89">
        <v>0</v>
      </c>
      <c r="AN38" s="64"/>
      <c r="AO38" s="64"/>
      <c r="AP38" s="46"/>
      <c r="AQ38" s="46"/>
    </row>
    <row r="39" spans="1:43" ht="12" customHeight="1">
      <c r="A39" s="110">
        <v>2</v>
      </c>
      <c r="B39" s="139" t="s">
        <v>59</v>
      </c>
      <c r="C39" s="24"/>
      <c r="D39" s="18"/>
      <c r="E39" s="18"/>
      <c r="F39" s="18"/>
      <c r="G39" s="18"/>
      <c r="H39" s="18"/>
      <c r="I39" s="59"/>
      <c r="J39" s="45"/>
      <c r="K39" s="79"/>
      <c r="L39" s="45"/>
      <c r="M39" s="165">
        <v>2</v>
      </c>
      <c r="N39" s="134" t="s">
        <v>85</v>
      </c>
      <c r="O39" s="24"/>
      <c r="P39" s="18"/>
      <c r="Q39" s="18"/>
      <c r="R39" s="18"/>
      <c r="S39" s="18"/>
      <c r="T39" s="54"/>
      <c r="U39" s="17"/>
      <c r="V39" s="45"/>
      <c r="W39" s="79"/>
      <c r="X39" s="79"/>
      <c r="Y39" s="116">
        <v>3</v>
      </c>
      <c r="Z39" s="130" t="s">
        <v>20</v>
      </c>
      <c r="AA39" s="24"/>
      <c r="AB39" s="13">
        <v>0</v>
      </c>
      <c r="AC39" s="84">
        <v>0</v>
      </c>
      <c r="AD39" s="59"/>
      <c r="AH39" s="79"/>
      <c r="AI39" s="116">
        <v>2</v>
      </c>
      <c r="AJ39" s="142" t="s">
        <v>39</v>
      </c>
      <c r="AK39" s="24"/>
      <c r="AL39" s="18"/>
      <c r="AM39" s="22">
        <v>0</v>
      </c>
      <c r="AN39" s="64"/>
      <c r="AO39" s="64"/>
      <c r="AP39" s="46"/>
      <c r="AQ39" s="46"/>
    </row>
    <row r="40" spans="1:43" ht="12" customHeight="1">
      <c r="A40" s="110">
        <v>3</v>
      </c>
      <c r="B40" s="139" t="s">
        <v>37</v>
      </c>
      <c r="C40" s="24"/>
      <c r="D40" s="18"/>
      <c r="E40" s="13">
        <v>0</v>
      </c>
      <c r="F40" s="13">
        <v>0</v>
      </c>
      <c r="G40" s="18"/>
      <c r="H40" s="18"/>
      <c r="I40" s="59"/>
      <c r="J40" s="45"/>
      <c r="K40" s="79"/>
      <c r="L40" s="45"/>
      <c r="M40" s="165">
        <v>3</v>
      </c>
      <c r="N40" s="134" t="s">
        <v>86</v>
      </c>
      <c r="O40" s="24"/>
      <c r="P40" s="18"/>
      <c r="Q40" s="18"/>
      <c r="R40" s="18"/>
      <c r="S40" s="18"/>
      <c r="T40" s="54"/>
      <c r="U40" s="17"/>
      <c r="V40" s="45"/>
      <c r="W40" s="79"/>
      <c r="X40" s="79"/>
      <c r="Y40" s="116">
        <v>4</v>
      </c>
      <c r="Z40" s="131" t="s">
        <v>18</v>
      </c>
      <c r="AA40" s="24"/>
      <c r="AB40" s="13">
        <v>0</v>
      </c>
      <c r="AC40" s="84">
        <v>0</v>
      </c>
      <c r="AD40" s="59"/>
      <c r="AH40" s="79"/>
      <c r="AI40" s="116">
        <v>3</v>
      </c>
      <c r="AJ40" s="143" t="s">
        <v>18</v>
      </c>
      <c r="AK40" s="24"/>
      <c r="AL40" s="18"/>
      <c r="AM40" s="22">
        <v>0</v>
      </c>
      <c r="AN40" s="64"/>
      <c r="AO40" s="64"/>
      <c r="AP40" s="46"/>
      <c r="AQ40" s="46"/>
    </row>
    <row r="41" spans="1:43" ht="12" customHeight="1" thickBot="1">
      <c r="A41" s="110">
        <v>4</v>
      </c>
      <c r="B41" s="139" t="s">
        <v>60</v>
      </c>
      <c r="C41" s="24"/>
      <c r="D41" s="18"/>
      <c r="E41" s="13">
        <v>0</v>
      </c>
      <c r="F41" s="13">
        <v>0</v>
      </c>
      <c r="G41" s="13">
        <v>0</v>
      </c>
      <c r="H41" s="18"/>
      <c r="I41" s="59"/>
      <c r="J41" s="45"/>
      <c r="K41" s="79"/>
      <c r="L41" s="45"/>
      <c r="M41" s="165">
        <v>4</v>
      </c>
      <c r="N41" s="135" t="s">
        <v>5</v>
      </c>
      <c r="O41" s="24"/>
      <c r="P41" s="18"/>
      <c r="Q41" s="18"/>
      <c r="R41" s="18"/>
      <c r="S41" s="18"/>
      <c r="T41" s="54"/>
      <c r="U41" s="17"/>
      <c r="V41" s="45"/>
      <c r="W41" s="79"/>
      <c r="X41" s="79"/>
      <c r="Y41" s="116">
        <v>5</v>
      </c>
      <c r="Z41" s="131" t="s">
        <v>48</v>
      </c>
      <c r="AA41" s="24"/>
      <c r="AB41" s="18"/>
      <c r="AC41" s="84">
        <v>0</v>
      </c>
      <c r="AD41" s="59"/>
      <c r="AH41" s="79"/>
      <c r="AI41" s="116">
        <v>5</v>
      </c>
      <c r="AJ41" s="142" t="s">
        <v>20</v>
      </c>
      <c r="AK41" s="24"/>
      <c r="AL41" s="18"/>
      <c r="AM41" s="22">
        <v>0</v>
      </c>
      <c r="AN41" s="64"/>
      <c r="AO41" s="64"/>
      <c r="AP41" s="46"/>
      <c r="AQ41" s="46"/>
    </row>
    <row r="42" spans="1:43" ht="12" customHeight="1" thickBot="1">
      <c r="A42" s="110">
        <v>5</v>
      </c>
      <c r="B42" s="139" t="s">
        <v>18</v>
      </c>
      <c r="C42" s="24"/>
      <c r="D42" s="18"/>
      <c r="E42" s="18"/>
      <c r="F42" s="18"/>
      <c r="G42" s="18"/>
      <c r="H42" s="18"/>
      <c r="I42" s="59"/>
      <c r="J42" s="45"/>
      <c r="K42" s="79"/>
      <c r="L42" s="45"/>
      <c r="M42" s="165">
        <v>5</v>
      </c>
      <c r="N42" s="134" t="s">
        <v>87</v>
      </c>
      <c r="O42" s="24"/>
      <c r="P42" s="18"/>
      <c r="Q42" s="18"/>
      <c r="R42" s="18"/>
      <c r="S42" s="18"/>
      <c r="T42" s="54"/>
      <c r="U42" s="17"/>
      <c r="V42" s="45"/>
      <c r="W42" s="79"/>
      <c r="X42" s="79"/>
      <c r="Y42" s="116">
        <v>6</v>
      </c>
      <c r="Z42" s="131" t="s">
        <v>37</v>
      </c>
      <c r="AA42" s="24"/>
      <c r="AB42" s="13">
        <v>0</v>
      </c>
      <c r="AC42" s="190">
        <v>0</v>
      </c>
      <c r="AD42" s="87"/>
      <c r="AH42" s="79"/>
      <c r="AI42" s="117">
        <v>6</v>
      </c>
      <c r="AJ42" s="145" t="s">
        <v>40</v>
      </c>
      <c r="AK42" s="27"/>
      <c r="AL42" s="19"/>
      <c r="AM42" s="44"/>
      <c r="AN42" s="64"/>
      <c r="AO42" s="64"/>
      <c r="AP42" s="71">
        <f>AK38+AK39+AK40+AK41+AL38+AL39+AL40+AL41+AM38+AM39+AM40+AM41+AK42+AL42+AM42</f>
        <v>0</v>
      </c>
      <c r="AQ42" s="46"/>
    </row>
    <row r="43" spans="1:43" ht="12" customHeight="1" thickBot="1">
      <c r="A43" s="110">
        <v>6</v>
      </c>
      <c r="B43" s="139" t="s">
        <v>61</v>
      </c>
      <c r="C43" s="24"/>
      <c r="D43" s="18"/>
      <c r="E43" s="18"/>
      <c r="F43" s="18"/>
      <c r="G43" s="18"/>
      <c r="H43" s="18"/>
      <c r="I43" s="59"/>
      <c r="J43" s="45"/>
      <c r="K43" s="79"/>
      <c r="L43" s="45"/>
      <c r="M43" s="165">
        <v>6</v>
      </c>
      <c r="N43" s="134" t="s">
        <v>88</v>
      </c>
      <c r="O43" s="24"/>
      <c r="P43" s="18"/>
      <c r="Q43" s="18"/>
      <c r="R43" s="18"/>
      <c r="S43" s="18"/>
      <c r="T43" s="54"/>
      <c r="U43" s="17"/>
      <c r="V43" s="45"/>
      <c r="W43" s="79"/>
      <c r="X43" s="79"/>
      <c r="Y43" s="116">
        <v>7</v>
      </c>
      <c r="Z43" s="131" t="s">
        <v>49</v>
      </c>
      <c r="AA43" s="24"/>
      <c r="AB43" s="13">
        <v>0</v>
      </c>
      <c r="AC43" s="84">
        <v>0</v>
      </c>
      <c r="AD43" s="59"/>
      <c r="AH43" s="79"/>
      <c r="AO43" s="64"/>
      <c r="AP43" s="46"/>
      <c r="AQ43" s="46"/>
    </row>
    <row r="44" spans="1:43" ht="12" customHeight="1" thickBot="1">
      <c r="A44" s="110">
        <v>7</v>
      </c>
      <c r="B44" s="139" t="s">
        <v>47</v>
      </c>
      <c r="C44" s="24"/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94"/>
      <c r="J44" s="45"/>
      <c r="K44" s="79"/>
      <c r="L44" s="45"/>
      <c r="M44" s="165">
        <v>7</v>
      </c>
      <c r="N44" s="135" t="s">
        <v>89</v>
      </c>
      <c r="O44" s="24"/>
      <c r="P44" s="18"/>
      <c r="Q44" s="18"/>
      <c r="R44" s="18"/>
      <c r="S44" s="18"/>
      <c r="T44" s="54"/>
      <c r="U44" s="17"/>
      <c r="V44" s="45"/>
      <c r="W44" s="79"/>
      <c r="X44" s="79"/>
      <c r="Y44" s="117">
        <v>8</v>
      </c>
      <c r="Z44" s="132" t="s">
        <v>14</v>
      </c>
      <c r="AA44" s="27"/>
      <c r="AB44" s="14">
        <v>0</v>
      </c>
      <c r="AC44" s="103">
        <v>0</v>
      </c>
      <c r="AD44" s="20"/>
      <c r="AG44" s="187">
        <f>AA38+AB38+AC38+AD38+AA39+AB39+AC39+AD39+AA40+AB40+AC40+AD40+AA41+AB41+AC41+AD41+AA42+AB42+AC42+AD42+AA43+AB43+AC43+AD43+AA44+AB44+AC44+AD44</f>
        <v>0</v>
      </c>
      <c r="AH44" s="79"/>
      <c r="AO44" s="64"/>
      <c r="AP44" s="46"/>
      <c r="AQ44" s="46"/>
    </row>
    <row r="45" spans="1:43" ht="12" customHeight="1" thickBot="1">
      <c r="A45" s="162">
        <v>8</v>
      </c>
      <c r="B45" s="140" t="s">
        <v>62</v>
      </c>
      <c r="C45" s="27"/>
      <c r="D45" s="19"/>
      <c r="E45" s="19"/>
      <c r="F45" s="19"/>
      <c r="G45" s="19"/>
      <c r="H45" s="19"/>
      <c r="I45" s="20"/>
      <c r="J45" s="45"/>
      <c r="K45" s="71">
        <f>C38+D38+E38+F38+G38+H38+I38+C39+D39+E39+F39+G39+H39+I39+C40+D40+E40+F40+G40+H40+I40+C41+D41+E41+F41+G41+H41+I41+C42+D42+E42+F42+G42+H42+I42+C43+D43+E43+F43+G43+H43+I43+C44+D44+E44+F44+G44+H44+I44+C45+D45+E45+F45+G45+H45+I45</f>
        <v>0</v>
      </c>
      <c r="L45" s="45"/>
      <c r="M45" s="184">
        <v>8</v>
      </c>
      <c r="N45" s="136" t="s">
        <v>90</v>
      </c>
      <c r="O45" s="27"/>
      <c r="P45" s="19"/>
      <c r="Q45" s="19"/>
      <c r="R45" s="19"/>
      <c r="S45" s="19"/>
      <c r="T45" s="56"/>
      <c r="U45" s="20"/>
      <c r="V45" s="45"/>
      <c r="W45" s="72">
        <f>O38+P38+Q38+R38+S38+T38+U38+O39+P39+Q39+R39+S39+T39+U39+O40+P40+Q40+R40+S40+T40+U40+O41+P41+Q41+R41+S41+T41+U41+O42+P42+Q42+R42+S42+T42+U42+O43+P43+Q43+R43+S43+T43+U43+O44+P44+Q44+R44+S44+T44+U44+O45+P45+Q45+R45+S45+T45+U45</f>
        <v>0</v>
      </c>
      <c r="X45" s="64"/>
      <c r="AH45" s="64"/>
      <c r="AO45" s="64"/>
      <c r="AP45" s="46"/>
      <c r="AQ45" s="96"/>
    </row>
    <row r="46" spans="2:43" ht="3.75" customHeight="1" thickBot="1">
      <c r="B46" s="6"/>
      <c r="C46" s="61"/>
      <c r="D46" s="61"/>
      <c r="E46" s="61"/>
      <c r="F46" s="61"/>
      <c r="G46" s="61"/>
      <c r="H46" s="61"/>
      <c r="I46" s="61"/>
      <c r="J46" s="45"/>
      <c r="K46" s="79"/>
      <c r="L46" s="45"/>
      <c r="M46" s="161"/>
      <c r="N46" s="45"/>
      <c r="O46" s="45"/>
      <c r="P46" s="45"/>
      <c r="Q46" s="45"/>
      <c r="R46" s="45"/>
      <c r="S46" s="45"/>
      <c r="T46" s="45"/>
      <c r="U46" s="45"/>
      <c r="V46" s="45"/>
      <c r="W46" s="79"/>
      <c r="X46" s="79"/>
      <c r="Y46" s="161"/>
      <c r="Z46" s="79"/>
      <c r="AA46" s="79"/>
      <c r="AB46" s="79"/>
      <c r="AC46" s="79"/>
      <c r="AD46" s="79"/>
      <c r="AE46" s="79"/>
      <c r="AF46" s="79"/>
      <c r="AG46" s="79"/>
      <c r="AH46" s="79"/>
      <c r="AI46" s="170"/>
      <c r="AJ46" s="45"/>
      <c r="AK46" s="45"/>
      <c r="AL46" s="45"/>
      <c r="AM46" s="45"/>
      <c r="AN46" s="46"/>
      <c r="AO46" s="46"/>
      <c r="AP46" s="46"/>
      <c r="AQ46" s="46"/>
    </row>
    <row r="47" spans="1:43" ht="12" customHeight="1">
      <c r="A47" s="213"/>
      <c r="B47" s="107" t="s">
        <v>93</v>
      </c>
      <c r="C47" s="216" t="s">
        <v>70</v>
      </c>
      <c r="D47" s="217"/>
      <c r="E47" s="217"/>
      <c r="F47" s="217"/>
      <c r="G47" s="217"/>
      <c r="H47" s="217"/>
      <c r="I47" s="218"/>
      <c r="J47" s="181"/>
      <c r="K47" s="64"/>
      <c r="L47" s="45"/>
      <c r="M47" s="198"/>
      <c r="N47" s="107" t="s">
        <v>93</v>
      </c>
      <c r="O47" s="216" t="s">
        <v>74</v>
      </c>
      <c r="P47" s="217"/>
      <c r="Q47" s="217"/>
      <c r="R47" s="217"/>
      <c r="S47" s="217"/>
      <c r="T47" s="217"/>
      <c r="U47" s="218"/>
      <c r="V47" s="45"/>
      <c r="W47" s="79"/>
      <c r="X47" s="79"/>
      <c r="Y47" s="237"/>
      <c r="Z47" s="105" t="s">
        <v>22</v>
      </c>
      <c r="AA47" s="241" t="s">
        <v>41</v>
      </c>
      <c r="AB47" s="242"/>
      <c r="AC47" s="243"/>
      <c r="AH47" s="79"/>
      <c r="AM47" s="70"/>
      <c r="AN47" s="70"/>
      <c r="AO47" s="70"/>
      <c r="AP47" s="64"/>
      <c r="AQ47" s="60"/>
    </row>
    <row r="48" spans="1:43" ht="12" customHeight="1" thickBot="1">
      <c r="A48" s="214"/>
      <c r="B48" s="137" t="s">
        <v>0</v>
      </c>
      <c r="C48" s="4">
        <v>80</v>
      </c>
      <c r="D48" s="2">
        <v>86</v>
      </c>
      <c r="E48" s="2">
        <v>92</v>
      </c>
      <c r="F48" s="2">
        <v>98</v>
      </c>
      <c r="G48" s="2">
        <v>104</v>
      </c>
      <c r="H48" s="10">
        <v>110</v>
      </c>
      <c r="I48" s="98">
        <v>116</v>
      </c>
      <c r="J48" s="64"/>
      <c r="K48" s="64"/>
      <c r="L48" s="46"/>
      <c r="M48" s="199"/>
      <c r="N48" s="137" t="s">
        <v>0</v>
      </c>
      <c r="O48" s="4">
        <v>98</v>
      </c>
      <c r="P48" s="2">
        <v>104</v>
      </c>
      <c r="Q48" s="2">
        <v>110</v>
      </c>
      <c r="R48" s="2">
        <v>116</v>
      </c>
      <c r="S48" s="2">
        <v>122</v>
      </c>
      <c r="T48" s="10">
        <v>128</v>
      </c>
      <c r="U48" s="38">
        <v>134</v>
      </c>
      <c r="V48" s="46"/>
      <c r="W48" s="76"/>
      <c r="X48" s="76"/>
      <c r="Y48" s="238"/>
      <c r="Z48" s="109" t="s">
        <v>0</v>
      </c>
      <c r="AA48" s="41">
        <v>80</v>
      </c>
      <c r="AB48" s="42">
        <v>86</v>
      </c>
      <c r="AC48" s="44">
        <v>116</v>
      </c>
      <c r="AH48" s="76"/>
      <c r="AM48" s="186"/>
      <c r="AN48" s="186"/>
      <c r="AO48" s="64"/>
      <c r="AP48" s="64"/>
      <c r="AQ48" s="60"/>
    </row>
    <row r="49" spans="1:43" ht="12" customHeight="1" thickBot="1">
      <c r="A49" s="110">
        <v>1</v>
      </c>
      <c r="B49" s="133" t="s">
        <v>42</v>
      </c>
      <c r="C49" s="50"/>
      <c r="D49" s="51"/>
      <c r="E49" s="90">
        <v>0</v>
      </c>
      <c r="F49" s="90">
        <v>0</v>
      </c>
      <c r="G49" s="90">
        <v>0</v>
      </c>
      <c r="H49" s="189">
        <v>0</v>
      </c>
      <c r="I49" s="89">
        <v>0</v>
      </c>
      <c r="J49" s="64"/>
      <c r="K49" s="64"/>
      <c r="L49" s="46"/>
      <c r="M49" s="116">
        <v>1</v>
      </c>
      <c r="N49" s="133" t="s">
        <v>12</v>
      </c>
      <c r="O49" s="50"/>
      <c r="P49" s="51"/>
      <c r="Q49" s="90">
        <v>0</v>
      </c>
      <c r="R49" s="90">
        <v>0</v>
      </c>
      <c r="S49" s="90">
        <v>0</v>
      </c>
      <c r="T49" s="189">
        <v>0</v>
      </c>
      <c r="U49" s="89">
        <v>0</v>
      </c>
      <c r="V49" s="46"/>
      <c r="W49" s="76"/>
      <c r="X49" s="76"/>
      <c r="Y49" s="116">
        <v>1</v>
      </c>
      <c r="Z49" s="141" t="s">
        <v>42</v>
      </c>
      <c r="AA49" s="50"/>
      <c r="AB49" s="90">
        <v>0</v>
      </c>
      <c r="AC49" s="53"/>
      <c r="AH49" s="76"/>
      <c r="AM49" s="186"/>
      <c r="AN49" s="186"/>
      <c r="AO49" s="64"/>
      <c r="AP49" s="64"/>
      <c r="AQ49" s="60"/>
    </row>
    <row r="50" spans="1:42" ht="12" customHeight="1" thickBot="1">
      <c r="A50" s="110">
        <v>2</v>
      </c>
      <c r="B50" s="134" t="s">
        <v>55</v>
      </c>
      <c r="C50" s="24"/>
      <c r="D50" s="18"/>
      <c r="E50" s="13">
        <v>0</v>
      </c>
      <c r="F50" s="13">
        <v>0</v>
      </c>
      <c r="G50" s="13">
        <v>0</v>
      </c>
      <c r="H50" s="25">
        <v>0</v>
      </c>
      <c r="I50" s="17"/>
      <c r="J50" s="60"/>
      <c r="K50" s="74"/>
      <c r="L50" s="46"/>
      <c r="M50" s="116">
        <v>2</v>
      </c>
      <c r="N50" s="134" t="s">
        <v>78</v>
      </c>
      <c r="O50" s="24"/>
      <c r="P50" s="18"/>
      <c r="Q50" s="18"/>
      <c r="R50" s="18"/>
      <c r="S50" s="13">
        <v>0</v>
      </c>
      <c r="T50" s="54"/>
      <c r="U50" s="17"/>
      <c r="V50" s="46"/>
      <c r="W50" s="76"/>
      <c r="X50" s="76"/>
      <c r="Y50" s="116">
        <v>2</v>
      </c>
      <c r="Z50" s="142" t="s">
        <v>13</v>
      </c>
      <c r="AA50" s="24"/>
      <c r="AB50" s="13">
        <v>0</v>
      </c>
      <c r="AC50" s="22">
        <v>0</v>
      </c>
      <c r="AH50" s="76"/>
      <c r="AI50" s="209" t="s">
        <v>65</v>
      </c>
      <c r="AJ50" s="210"/>
      <c r="AK50" s="210"/>
      <c r="AL50" s="211"/>
      <c r="AO50" s="64"/>
      <c r="AP50" s="64"/>
    </row>
    <row r="51" spans="1:42" ht="12" customHeight="1">
      <c r="A51" s="110">
        <v>3</v>
      </c>
      <c r="B51" s="134" t="s">
        <v>13</v>
      </c>
      <c r="C51" s="24"/>
      <c r="D51" s="18"/>
      <c r="E51" s="18"/>
      <c r="F51" s="18"/>
      <c r="G51" s="18"/>
      <c r="H51" s="54"/>
      <c r="I51" s="17"/>
      <c r="J51" s="60"/>
      <c r="K51" s="74"/>
      <c r="L51" s="46"/>
      <c r="M51" s="116">
        <v>3</v>
      </c>
      <c r="N51" s="134" t="s">
        <v>79</v>
      </c>
      <c r="O51" s="24"/>
      <c r="P51" s="18"/>
      <c r="Q51" s="18"/>
      <c r="R51" s="18"/>
      <c r="S51" s="13">
        <v>0</v>
      </c>
      <c r="T51" s="54"/>
      <c r="U51" s="17"/>
      <c r="V51" s="46"/>
      <c r="W51" s="76"/>
      <c r="X51" s="76"/>
      <c r="Y51" s="116">
        <v>3</v>
      </c>
      <c r="Z51" s="143" t="s">
        <v>6</v>
      </c>
      <c r="AA51" s="24"/>
      <c r="AB51" s="18"/>
      <c r="AC51" s="22">
        <v>0</v>
      </c>
      <c r="AH51" s="76"/>
      <c r="AI51" s="229">
        <f>(1750*(K12+K23+K34+K45+K55+W12+W23+W34+W45+W55+AP12+AP42)+(1650*(I63+T63+AG11+AG23+AG33+AG44+AE54+AN21+AN30)))</f>
        <v>0</v>
      </c>
      <c r="AJ51" s="230"/>
      <c r="AK51" s="230"/>
      <c r="AL51" s="231"/>
      <c r="AO51" s="64"/>
      <c r="AP51" s="64"/>
    </row>
    <row r="52" spans="1:42" ht="12" customHeight="1" thickBot="1">
      <c r="A52" s="110">
        <v>4</v>
      </c>
      <c r="B52" s="135" t="s">
        <v>91</v>
      </c>
      <c r="C52" s="24"/>
      <c r="D52" s="18"/>
      <c r="E52" s="13">
        <v>0</v>
      </c>
      <c r="F52" s="13">
        <v>0</v>
      </c>
      <c r="G52" s="13">
        <v>0</v>
      </c>
      <c r="H52" s="25">
        <v>0</v>
      </c>
      <c r="I52" s="22">
        <v>0</v>
      </c>
      <c r="J52" s="60"/>
      <c r="K52" s="74"/>
      <c r="L52" s="46"/>
      <c r="M52" s="116">
        <v>4</v>
      </c>
      <c r="N52" s="135" t="s">
        <v>13</v>
      </c>
      <c r="O52" s="26"/>
      <c r="P52" s="34"/>
      <c r="Q52" s="34"/>
      <c r="R52" s="34"/>
      <c r="S52" s="29">
        <v>0</v>
      </c>
      <c r="T52" s="86">
        <v>0</v>
      </c>
      <c r="U52" s="17"/>
      <c r="V52" s="46"/>
      <c r="W52" s="76"/>
      <c r="X52" s="76"/>
      <c r="Y52" s="116">
        <v>4</v>
      </c>
      <c r="Z52" s="144" t="s">
        <v>35</v>
      </c>
      <c r="AA52" s="26"/>
      <c r="AB52" s="34"/>
      <c r="AC52" s="22">
        <v>0</v>
      </c>
      <c r="AH52" s="76"/>
      <c r="AI52" s="232"/>
      <c r="AJ52" s="233"/>
      <c r="AK52" s="233"/>
      <c r="AL52" s="234"/>
      <c r="AO52" s="64"/>
      <c r="AP52" s="64"/>
    </row>
    <row r="53" spans="1:51" ht="12" customHeight="1" thickBot="1">
      <c r="A53" s="110">
        <v>5</v>
      </c>
      <c r="B53" s="134" t="s">
        <v>35</v>
      </c>
      <c r="C53" s="24"/>
      <c r="D53" s="18"/>
      <c r="E53" s="18"/>
      <c r="F53" s="18"/>
      <c r="G53" s="18"/>
      <c r="H53" s="54"/>
      <c r="I53" s="17"/>
      <c r="J53" s="60"/>
      <c r="K53" s="74"/>
      <c r="L53" s="46"/>
      <c r="M53" s="116">
        <v>5</v>
      </c>
      <c r="N53" s="134" t="s">
        <v>80</v>
      </c>
      <c r="O53" s="24"/>
      <c r="P53" s="13">
        <v>0</v>
      </c>
      <c r="Q53" s="13">
        <v>0</v>
      </c>
      <c r="R53" s="13">
        <v>0</v>
      </c>
      <c r="S53" s="13">
        <v>0</v>
      </c>
      <c r="T53" s="25">
        <v>0</v>
      </c>
      <c r="U53" s="22">
        <v>0</v>
      </c>
      <c r="V53" s="46"/>
      <c r="W53" s="76"/>
      <c r="X53" s="76"/>
      <c r="Y53" s="116">
        <v>5</v>
      </c>
      <c r="Z53" s="142" t="s">
        <v>43</v>
      </c>
      <c r="AA53" s="24"/>
      <c r="AB53" s="13">
        <v>0</v>
      </c>
      <c r="AC53" s="22">
        <v>0</v>
      </c>
      <c r="AH53" s="76"/>
      <c r="AO53" s="64"/>
      <c r="AP53" s="64"/>
      <c r="AQ53" s="60"/>
      <c r="AR53" s="1"/>
      <c r="AS53" s="1"/>
      <c r="AT53" s="73"/>
      <c r="AU53" s="1"/>
      <c r="AV53" s="1"/>
      <c r="AW53" s="1"/>
      <c r="AX53" s="1"/>
      <c r="AY53" s="1"/>
    </row>
    <row r="54" spans="1:51" ht="12" customHeight="1" thickBot="1">
      <c r="A54" s="110">
        <v>6</v>
      </c>
      <c r="B54" s="134" t="s">
        <v>11</v>
      </c>
      <c r="C54" s="83">
        <v>0</v>
      </c>
      <c r="D54" s="13">
        <v>0</v>
      </c>
      <c r="E54" s="13">
        <v>0</v>
      </c>
      <c r="F54" s="13">
        <v>0</v>
      </c>
      <c r="G54" s="13">
        <v>0</v>
      </c>
      <c r="H54" s="25">
        <v>0</v>
      </c>
      <c r="I54" s="22">
        <v>0</v>
      </c>
      <c r="J54" s="60"/>
      <c r="K54" s="64"/>
      <c r="L54" s="46"/>
      <c r="M54" s="116">
        <v>6</v>
      </c>
      <c r="N54" s="134" t="s">
        <v>47</v>
      </c>
      <c r="O54" s="24"/>
      <c r="P54" s="13">
        <v>0</v>
      </c>
      <c r="Q54" s="13">
        <v>0</v>
      </c>
      <c r="R54" s="13">
        <v>0</v>
      </c>
      <c r="S54" s="13">
        <v>0</v>
      </c>
      <c r="T54" s="25">
        <v>0</v>
      </c>
      <c r="U54" s="17"/>
      <c r="V54" s="46"/>
      <c r="W54" s="76"/>
      <c r="X54" s="76"/>
      <c r="Y54" s="117">
        <v>8</v>
      </c>
      <c r="Z54" s="145" t="s">
        <v>44</v>
      </c>
      <c r="AA54" s="27"/>
      <c r="AB54" s="19"/>
      <c r="AC54" s="32">
        <v>0</v>
      </c>
      <c r="AE54" s="187">
        <f>AA49+AB49+AC49+AA50+AB50+AC50+AA51+AB51+AC51+AA52+AB52+AC52+AA53+AB53+AC53+AA54+AB54+AC54</f>
        <v>0</v>
      </c>
      <c r="AH54" s="76"/>
      <c r="AI54" s="177"/>
      <c r="AJ54" s="100"/>
      <c r="AK54" s="64"/>
      <c r="AL54" s="64"/>
      <c r="AM54" s="64"/>
      <c r="AN54" s="64"/>
      <c r="AO54" s="64"/>
      <c r="AP54" s="64"/>
      <c r="AQ54" s="60"/>
      <c r="AR54" s="1"/>
      <c r="AS54" s="1"/>
      <c r="AT54" s="73"/>
      <c r="AU54" s="1"/>
      <c r="AV54" s="1"/>
      <c r="AW54" s="1"/>
      <c r="AX54" s="1"/>
      <c r="AY54" s="1"/>
    </row>
    <row r="55" spans="1:51" ht="12" customHeight="1" thickBot="1">
      <c r="A55" s="162">
        <v>7</v>
      </c>
      <c r="B55" s="136" t="s">
        <v>21</v>
      </c>
      <c r="C55" s="101">
        <v>0</v>
      </c>
      <c r="D55" s="19"/>
      <c r="E55" s="14">
        <v>0</v>
      </c>
      <c r="F55" s="14">
        <v>0</v>
      </c>
      <c r="G55" s="14">
        <v>0</v>
      </c>
      <c r="H55" s="33">
        <v>0</v>
      </c>
      <c r="I55" s="32">
        <v>0</v>
      </c>
      <c r="J55" s="60"/>
      <c r="K55" s="72">
        <f>C49+D49+E49+F49+G49+H49+I49+C50+D50+E50+F50+G50+H50+I50+C51+D51+E51+F51+G51+H51+I51+C52+D52+E52+F52+G52+H52+I52+C53+D53+E53+F53+G53+H53+I53+C54+D54+E54+F54+G54+H54+I54+C55+D55+E55+F55+G55+H55+I55</f>
        <v>0</v>
      </c>
      <c r="L55" s="46"/>
      <c r="M55" s="117">
        <v>7</v>
      </c>
      <c r="N55" s="136" t="s">
        <v>14</v>
      </c>
      <c r="O55" s="27"/>
      <c r="P55" s="14">
        <v>0</v>
      </c>
      <c r="Q55" s="14">
        <v>0</v>
      </c>
      <c r="R55" s="14">
        <v>0</v>
      </c>
      <c r="S55" s="14">
        <v>0</v>
      </c>
      <c r="T55" s="33">
        <v>0</v>
      </c>
      <c r="U55" s="32">
        <v>0</v>
      </c>
      <c r="V55" s="46"/>
      <c r="W55" s="71">
        <f>O49+P49+Q49+R49+S49+T49+U49+O50+P50+Q50+R50+S50+T50+U50+O51+P51+Q51+R51+S51+T51+U51+O52+P52+Q52+R52+S52+T52+U52+O53+P53+Q53+R53+S53+T53+U53+O54+P54+Q54+R54+S54+T54+U54+O55+P55+Q55+R55+S55+T55+U55</f>
        <v>0</v>
      </c>
      <c r="X55" s="76"/>
      <c r="AH55" s="76"/>
      <c r="AI55" s="177"/>
      <c r="AJ55" s="100"/>
      <c r="AK55" s="64"/>
      <c r="AL55" s="64"/>
      <c r="AM55" s="64"/>
      <c r="AN55" s="64"/>
      <c r="AO55" s="64"/>
      <c r="AP55" s="64"/>
      <c r="AQ55" s="64"/>
      <c r="AR55" s="1"/>
      <c r="AS55" s="1"/>
      <c r="AT55" s="73"/>
      <c r="AU55" s="1"/>
      <c r="AV55" s="1"/>
      <c r="AW55" s="1"/>
      <c r="AX55" s="1"/>
      <c r="AY55" s="1"/>
    </row>
    <row r="56" spans="10:51" ht="3.75" customHeight="1" thickBot="1">
      <c r="J56" s="60"/>
      <c r="K56" s="74"/>
      <c r="L56" s="46"/>
      <c r="S56" s="64"/>
      <c r="T56" s="64"/>
      <c r="U56" s="96"/>
      <c r="V56" s="46"/>
      <c r="W56" s="96"/>
      <c r="X56" s="99"/>
      <c r="AH56" s="99"/>
      <c r="AI56" s="172"/>
      <c r="AJ56" s="65"/>
      <c r="AK56" s="65"/>
      <c r="AL56" s="65"/>
      <c r="AM56" s="64"/>
      <c r="AN56" s="60"/>
      <c r="AO56" s="64"/>
      <c r="AP56" s="64"/>
      <c r="AQ56" s="60"/>
      <c r="AR56" s="1"/>
      <c r="AS56" s="1"/>
      <c r="AT56" s="73"/>
      <c r="AU56" s="1"/>
      <c r="AV56" s="1"/>
      <c r="AW56" s="1"/>
      <c r="AX56" s="1"/>
      <c r="AY56" s="1"/>
    </row>
    <row r="57" spans="1:51" ht="12" customHeight="1" thickBot="1">
      <c r="A57" s="225"/>
      <c r="B57" s="106" t="s">
        <v>22</v>
      </c>
      <c r="C57" s="206" t="s">
        <v>63</v>
      </c>
      <c r="D57" s="207"/>
      <c r="E57" s="207"/>
      <c r="F57" s="207"/>
      <c r="G57" s="208"/>
      <c r="J57" s="6"/>
      <c r="K57" s="64"/>
      <c r="M57" s="227"/>
      <c r="N57" s="107" t="s">
        <v>22</v>
      </c>
      <c r="O57" s="245" t="s">
        <v>69</v>
      </c>
      <c r="P57" s="246"/>
      <c r="Q57" s="246"/>
      <c r="R57" s="247"/>
      <c r="S57" s="70"/>
      <c r="T57" s="70"/>
      <c r="U57" s="61"/>
      <c r="AI57" s="200" t="s">
        <v>17</v>
      </c>
      <c r="AJ57" s="200"/>
      <c r="AK57" s="200"/>
      <c r="AL57" s="200"/>
      <c r="AM57" s="200"/>
      <c r="AN57" s="200"/>
      <c r="AP57" s="6"/>
      <c r="AQ57" s="6"/>
      <c r="AR57" s="1"/>
      <c r="AS57" s="1"/>
      <c r="AT57" s="73"/>
      <c r="AU57" s="1"/>
      <c r="AV57" s="1"/>
      <c r="AW57" s="1"/>
      <c r="AX57" s="1"/>
      <c r="AY57" s="1"/>
    </row>
    <row r="58" spans="1:51" ht="12" customHeight="1" thickBot="1">
      <c r="A58" s="226"/>
      <c r="B58" s="128" t="s">
        <v>0</v>
      </c>
      <c r="C58" s="41">
        <v>80</v>
      </c>
      <c r="D58" s="42">
        <v>86</v>
      </c>
      <c r="E58" s="42">
        <v>92</v>
      </c>
      <c r="F58" s="42">
        <v>104</v>
      </c>
      <c r="G58" s="44">
        <v>116</v>
      </c>
      <c r="J58" s="6"/>
      <c r="K58" s="77"/>
      <c r="M58" s="228"/>
      <c r="N58" s="109" t="s">
        <v>0</v>
      </c>
      <c r="O58" s="41">
        <v>80</v>
      </c>
      <c r="P58" s="42">
        <v>86</v>
      </c>
      <c r="Q58" s="42">
        <v>92</v>
      </c>
      <c r="R58" s="44">
        <v>98</v>
      </c>
      <c r="S58" s="7"/>
      <c r="T58" s="8"/>
      <c r="U58" s="6"/>
      <c r="AI58" s="201" t="s">
        <v>38</v>
      </c>
      <c r="AJ58" s="202"/>
      <c r="AK58" s="202"/>
      <c r="AL58" s="202"/>
      <c r="AM58" s="202"/>
      <c r="AN58" s="203"/>
      <c r="AP58" s="6"/>
      <c r="AQ58" s="6"/>
      <c r="AR58" s="1"/>
      <c r="AS58" s="1"/>
      <c r="AT58" s="73"/>
      <c r="AU58" s="1"/>
      <c r="AV58" s="1"/>
      <c r="AW58" s="1"/>
      <c r="AX58" s="1"/>
      <c r="AY58" s="1"/>
    </row>
    <row r="59" spans="1:51" ht="12" customHeight="1">
      <c r="A59" s="110">
        <v>1</v>
      </c>
      <c r="B59" s="138" t="s">
        <v>12</v>
      </c>
      <c r="C59" s="23"/>
      <c r="D59" s="15">
        <v>0</v>
      </c>
      <c r="E59" s="15">
        <v>0</v>
      </c>
      <c r="F59" s="15">
        <v>0</v>
      </c>
      <c r="G59" s="104">
        <v>0</v>
      </c>
      <c r="J59" s="6"/>
      <c r="K59" s="77"/>
      <c r="M59" s="111">
        <v>1</v>
      </c>
      <c r="N59" s="133" t="s">
        <v>35</v>
      </c>
      <c r="O59" s="23"/>
      <c r="P59" s="30"/>
      <c r="Q59" s="15">
        <v>0</v>
      </c>
      <c r="R59" s="16">
        <v>0</v>
      </c>
      <c r="T59" s="7"/>
      <c r="U59" s="12"/>
      <c r="AP59" s="6"/>
      <c r="AQ59" s="6"/>
      <c r="AR59" s="1"/>
      <c r="AS59" s="1"/>
      <c r="AT59" s="73"/>
      <c r="AU59" s="1"/>
      <c r="AV59" s="1"/>
      <c r="AW59" s="1"/>
      <c r="AX59" s="1"/>
      <c r="AY59" s="1"/>
    </row>
    <row r="60" spans="1:51" ht="12.75">
      <c r="A60" s="110">
        <v>2</v>
      </c>
      <c r="B60" s="139" t="s">
        <v>13</v>
      </c>
      <c r="C60" s="24"/>
      <c r="D60" s="13">
        <v>0</v>
      </c>
      <c r="E60" s="13">
        <v>0</v>
      </c>
      <c r="F60" s="13">
        <v>0</v>
      </c>
      <c r="G60" s="85">
        <v>0</v>
      </c>
      <c r="M60" s="111">
        <v>2</v>
      </c>
      <c r="N60" s="134" t="s">
        <v>6</v>
      </c>
      <c r="O60" s="24"/>
      <c r="P60" s="18"/>
      <c r="Q60" s="13">
        <v>0</v>
      </c>
      <c r="R60" s="22">
        <v>0</v>
      </c>
      <c r="T60" s="8"/>
      <c r="U60" s="12"/>
      <c r="V60" s="6"/>
      <c r="W60" s="77"/>
      <c r="X60" s="77"/>
      <c r="AD60" s="77"/>
      <c r="AE60" s="77"/>
      <c r="AF60" s="77"/>
      <c r="AG60" s="77"/>
      <c r="AH60" s="77"/>
      <c r="AI60" s="174"/>
      <c r="AQ60" s="1"/>
      <c r="AR60" s="1"/>
      <c r="AS60" s="1"/>
      <c r="AT60" s="73"/>
      <c r="AU60" s="1"/>
      <c r="AV60" s="1"/>
      <c r="AW60" s="1"/>
      <c r="AX60" s="1"/>
      <c r="AY60" s="1"/>
    </row>
    <row r="61" spans="1:51" ht="12.75">
      <c r="A61" s="110">
        <v>4</v>
      </c>
      <c r="B61" s="139" t="s">
        <v>35</v>
      </c>
      <c r="C61" s="24"/>
      <c r="D61" s="13">
        <v>0</v>
      </c>
      <c r="E61" s="13">
        <v>0</v>
      </c>
      <c r="F61" s="13">
        <v>0</v>
      </c>
      <c r="G61" s="85">
        <v>0</v>
      </c>
      <c r="M61" s="111">
        <v>3</v>
      </c>
      <c r="N61" s="134" t="s">
        <v>13</v>
      </c>
      <c r="O61" s="24"/>
      <c r="P61" s="13">
        <v>0</v>
      </c>
      <c r="Q61" s="13">
        <v>0</v>
      </c>
      <c r="R61" s="22">
        <v>0</v>
      </c>
      <c r="S61" s="3"/>
      <c r="T61" s="3"/>
      <c r="U61" s="3"/>
      <c r="V61" s="6"/>
      <c r="W61" s="77"/>
      <c r="X61" s="77"/>
      <c r="AD61" s="77"/>
      <c r="AE61" s="77"/>
      <c r="AF61" s="77"/>
      <c r="AG61" s="77"/>
      <c r="AH61" s="77"/>
      <c r="AI61" s="174"/>
      <c r="AQ61" s="1"/>
      <c r="AR61" s="1"/>
      <c r="AS61" s="1"/>
      <c r="AT61" s="73"/>
      <c r="AU61" s="1"/>
      <c r="AV61" s="1"/>
      <c r="AW61" s="1"/>
      <c r="AX61" s="1"/>
      <c r="AY61" s="1"/>
    </row>
    <row r="62" spans="1:51" ht="13.5" thickBot="1">
      <c r="A62" s="110">
        <v>7</v>
      </c>
      <c r="B62" s="139" t="s">
        <v>5</v>
      </c>
      <c r="C62" s="24"/>
      <c r="D62" s="13">
        <v>0</v>
      </c>
      <c r="E62" s="13">
        <v>0</v>
      </c>
      <c r="F62" s="13">
        <v>0</v>
      </c>
      <c r="G62" s="85">
        <v>0</v>
      </c>
      <c r="J62" s="1"/>
      <c r="K62" s="80"/>
      <c r="L62" s="1"/>
      <c r="M62" s="111">
        <v>4</v>
      </c>
      <c r="N62" s="134" t="s">
        <v>5</v>
      </c>
      <c r="O62" s="28"/>
      <c r="P62" s="13">
        <v>0</v>
      </c>
      <c r="Q62" s="13">
        <v>0</v>
      </c>
      <c r="R62" s="22">
        <v>0</v>
      </c>
      <c r="S62" s="3"/>
      <c r="T62" s="3"/>
      <c r="U62" s="3"/>
      <c r="V62" s="6"/>
      <c r="W62" s="77"/>
      <c r="X62" s="77"/>
      <c r="AD62" s="77"/>
      <c r="AE62" s="77"/>
      <c r="AF62" s="77"/>
      <c r="AG62" s="77"/>
      <c r="AH62" s="77"/>
      <c r="AI62" s="174"/>
      <c r="AQ62" s="1"/>
      <c r="AR62" s="1"/>
      <c r="AS62" s="1"/>
      <c r="AT62" s="73"/>
      <c r="AU62" s="1"/>
      <c r="AV62" s="1"/>
      <c r="AW62" s="1"/>
      <c r="AX62" s="1"/>
      <c r="AY62" s="1"/>
    </row>
    <row r="63" spans="1:51" ht="13.5" thickBot="1">
      <c r="A63" s="162">
        <v>8</v>
      </c>
      <c r="B63" s="140" t="s">
        <v>2</v>
      </c>
      <c r="C63" s="41"/>
      <c r="D63" s="14">
        <v>0</v>
      </c>
      <c r="E63" s="14">
        <v>0</v>
      </c>
      <c r="F63" s="14">
        <v>0</v>
      </c>
      <c r="G63" s="32">
        <v>0</v>
      </c>
      <c r="I63" s="187">
        <f>C59+C60+C61+C62+C63+D59+D60+D61+D62+D63+E59+E60+E61+E62+E63+F59+F60+F61+F62+F63+G59+G60+G61+G62+G63</f>
        <v>0</v>
      </c>
      <c r="J63" s="1"/>
      <c r="K63" s="182"/>
      <c r="L63" s="1"/>
      <c r="M63" s="169">
        <v>5</v>
      </c>
      <c r="N63" s="136" t="s">
        <v>2</v>
      </c>
      <c r="O63" s="27"/>
      <c r="P63" s="14">
        <v>0</v>
      </c>
      <c r="Q63" s="42"/>
      <c r="R63" s="32">
        <v>0</v>
      </c>
      <c r="S63" s="6"/>
      <c r="T63" s="188">
        <f>O59+P59+Q59+R59+O60+P60+Q60+R60+O61+P61+Q61+R61+O62+P62+Q62+R62+O63+P63+Q63+R63</f>
        <v>0</v>
      </c>
      <c r="U63" s="6"/>
      <c r="V63" s="6"/>
      <c r="W63" s="77"/>
      <c r="X63" s="77"/>
      <c r="AD63" s="77"/>
      <c r="AE63" s="77"/>
      <c r="AF63" s="77"/>
      <c r="AG63" s="77"/>
      <c r="AH63" s="77"/>
      <c r="AQ63" s="1"/>
      <c r="AR63" s="1"/>
      <c r="AS63" s="1"/>
      <c r="AT63" s="73"/>
      <c r="AU63" s="1"/>
      <c r="AV63" s="1"/>
      <c r="AW63" s="1"/>
      <c r="AX63" s="1"/>
      <c r="AY63" s="1"/>
    </row>
    <row r="64" spans="10:51" ht="12.75">
      <c r="J64" s="1"/>
      <c r="K64" s="80"/>
      <c r="L64" s="1"/>
      <c r="S64" s="6"/>
      <c r="T64" s="6"/>
      <c r="U64" s="6"/>
      <c r="AQ64" s="1"/>
      <c r="AR64" s="1"/>
      <c r="AS64" s="1"/>
      <c r="AT64" s="73"/>
      <c r="AU64" s="1"/>
      <c r="AV64" s="1"/>
      <c r="AW64" s="1"/>
      <c r="AX64" s="1"/>
      <c r="AY64" s="1"/>
    </row>
    <row r="65" spans="10:51" ht="12.75">
      <c r="J65" s="1"/>
      <c r="K65" s="80"/>
      <c r="L65" s="1"/>
      <c r="M65" s="164"/>
      <c r="N65" s="1"/>
      <c r="O65" s="1"/>
      <c r="P65" s="1"/>
      <c r="Q65" s="1"/>
      <c r="R65" s="1"/>
      <c r="S65" s="1"/>
      <c r="T65" s="1"/>
      <c r="U65" s="1"/>
      <c r="V65" s="1"/>
      <c r="W65" s="80"/>
      <c r="X65" s="80"/>
      <c r="Y65" s="164"/>
      <c r="Z65" s="80"/>
      <c r="AA65" s="80"/>
      <c r="AQ65" s="1"/>
      <c r="AR65" s="1"/>
      <c r="AS65" s="1"/>
      <c r="AT65" s="73"/>
      <c r="AU65" s="1"/>
      <c r="AV65" s="1"/>
      <c r="AW65" s="1"/>
      <c r="AX65" s="1"/>
      <c r="AY65" s="1"/>
    </row>
    <row r="66" spans="2:51" ht="12.75">
      <c r="B66" s="49"/>
      <c r="C66" s="81"/>
      <c r="D66" s="81"/>
      <c r="E66" s="81"/>
      <c r="F66" s="81"/>
      <c r="G66" s="81"/>
      <c r="H66" s="81"/>
      <c r="I66" s="11"/>
      <c r="J66" s="1"/>
      <c r="K66" s="80"/>
      <c r="L66" s="1"/>
      <c r="M66" s="164"/>
      <c r="Q66" s="1"/>
      <c r="AQ66" s="1"/>
      <c r="AR66" s="1"/>
      <c r="AS66" s="1"/>
      <c r="AT66" s="73"/>
      <c r="AU66" s="1"/>
      <c r="AV66" s="1"/>
      <c r="AW66" s="1"/>
      <c r="AX66" s="1"/>
      <c r="AY66" s="1"/>
    </row>
    <row r="67" spans="10:51" ht="12.75">
      <c r="J67" s="6"/>
      <c r="K67" s="77"/>
      <c r="L67" s="1"/>
      <c r="M67" s="164"/>
      <c r="Q67" s="1"/>
      <c r="AQ67" s="1"/>
      <c r="AR67" s="1"/>
      <c r="AS67" s="1"/>
      <c r="AT67" s="73"/>
      <c r="AU67" s="1"/>
      <c r="AV67" s="1"/>
      <c r="AW67" s="1"/>
      <c r="AX67" s="1"/>
      <c r="AY67" s="1"/>
    </row>
    <row r="68" spans="10:51" ht="12.75">
      <c r="J68" s="6"/>
      <c r="K68" s="77"/>
      <c r="L68" s="1"/>
      <c r="M68" s="164"/>
      <c r="Q68" s="1"/>
      <c r="AQ68" s="1"/>
      <c r="AR68" s="1"/>
      <c r="AS68" s="1"/>
      <c r="AT68" s="73"/>
      <c r="AU68" s="1"/>
      <c r="AV68" s="1"/>
      <c r="AW68" s="1"/>
      <c r="AX68" s="1"/>
      <c r="AY68" s="1"/>
    </row>
    <row r="69" spans="10:51" ht="12.75">
      <c r="J69" s="6"/>
      <c r="K69" s="77"/>
      <c r="L69" s="1"/>
      <c r="AQ69" s="1"/>
      <c r="AR69" s="1"/>
      <c r="AS69" s="1"/>
      <c r="AT69" s="73"/>
      <c r="AU69" s="1"/>
      <c r="AV69" s="1"/>
      <c r="AW69" s="1"/>
      <c r="AX69" s="1"/>
      <c r="AY69" s="1"/>
    </row>
    <row r="70" spans="10:51" ht="12.75">
      <c r="J70" s="6"/>
      <c r="K70" s="77"/>
      <c r="L70" s="1"/>
      <c r="AQ70" s="1"/>
      <c r="AR70" s="1"/>
      <c r="AS70" s="1"/>
      <c r="AT70" s="73"/>
      <c r="AU70" s="1"/>
      <c r="AV70" s="1"/>
      <c r="AW70" s="1"/>
      <c r="AX70" s="1"/>
      <c r="AY70" s="1"/>
    </row>
    <row r="71" spans="10:51" ht="12.75">
      <c r="J71" s="1"/>
      <c r="K71" s="80"/>
      <c r="L71" s="1"/>
      <c r="AQ71" s="1"/>
      <c r="AR71" s="1"/>
      <c r="AS71" s="1"/>
      <c r="AT71" s="73"/>
      <c r="AU71" s="1"/>
      <c r="AV71" s="1"/>
      <c r="AW71" s="1"/>
      <c r="AX71" s="1"/>
      <c r="AY71" s="1"/>
    </row>
    <row r="72" spans="10:51" ht="12.75">
      <c r="J72" s="1"/>
      <c r="K72" s="80"/>
      <c r="L72" s="1"/>
      <c r="AQ72" s="1"/>
      <c r="AR72" s="1"/>
      <c r="AS72" s="1"/>
      <c r="AT72" s="73"/>
      <c r="AU72" s="1"/>
      <c r="AV72" s="1"/>
      <c r="AW72" s="1"/>
      <c r="AX72" s="1"/>
      <c r="AY72" s="1"/>
    </row>
    <row r="73" spans="10:51" ht="12.75">
      <c r="J73" s="1"/>
      <c r="K73" s="80"/>
      <c r="L73" s="1"/>
      <c r="AQ73" s="1"/>
      <c r="AR73" s="1"/>
      <c r="AS73" s="1"/>
      <c r="AT73" s="73"/>
      <c r="AU73" s="1"/>
      <c r="AV73" s="1"/>
      <c r="AW73" s="1"/>
      <c r="AX73" s="1"/>
      <c r="AY73" s="1"/>
    </row>
    <row r="74" spans="10:51" ht="12.75">
      <c r="J74" s="1"/>
      <c r="K74" s="80"/>
      <c r="L74" s="1"/>
      <c r="AQ74" s="1"/>
      <c r="AR74" s="1"/>
      <c r="AS74" s="1"/>
      <c r="AT74" s="73"/>
      <c r="AU74" s="1"/>
      <c r="AV74" s="1"/>
      <c r="AW74" s="1"/>
      <c r="AX74" s="1"/>
      <c r="AY74" s="1"/>
    </row>
    <row r="75" spans="10:51" ht="12.75">
      <c r="J75" s="1"/>
      <c r="K75" s="80"/>
      <c r="L75" s="1"/>
      <c r="AQ75" s="1"/>
      <c r="AR75" s="1"/>
      <c r="AS75" s="1"/>
      <c r="AT75" s="73"/>
      <c r="AU75" s="1"/>
      <c r="AV75" s="1"/>
      <c r="AW75" s="1"/>
      <c r="AX75" s="1"/>
      <c r="AY75" s="1"/>
    </row>
    <row r="76" spans="2:51" ht="12.75">
      <c r="B76" s="1"/>
      <c r="C76" s="1"/>
      <c r="D76" s="1"/>
      <c r="E76" s="1"/>
      <c r="F76" s="1"/>
      <c r="G76" s="1"/>
      <c r="H76" s="1"/>
      <c r="I76" s="1"/>
      <c r="J76" s="1"/>
      <c r="K76" s="80"/>
      <c r="L76" s="1"/>
      <c r="AQ76" s="1"/>
      <c r="AR76" s="1"/>
      <c r="AS76" s="1"/>
      <c r="AT76" s="73"/>
      <c r="AU76" s="1"/>
      <c r="AV76" s="1"/>
      <c r="AW76" s="1"/>
      <c r="AX76" s="1"/>
      <c r="AY76" s="1"/>
    </row>
    <row r="77" spans="2:51" ht="12.75">
      <c r="B77" s="1"/>
      <c r="C77" s="1"/>
      <c r="D77" s="1"/>
      <c r="E77" s="1"/>
      <c r="F77" s="1"/>
      <c r="G77" s="1"/>
      <c r="H77" s="1"/>
      <c r="I77" s="1"/>
      <c r="J77" s="1"/>
      <c r="K77" s="80"/>
      <c r="L77" s="1"/>
      <c r="AQ77" s="1"/>
      <c r="AR77" s="1"/>
      <c r="AS77" s="1"/>
      <c r="AT77" s="73"/>
      <c r="AU77" s="1"/>
      <c r="AV77" s="1"/>
      <c r="AW77" s="1"/>
      <c r="AX77" s="1"/>
      <c r="AY77" s="1"/>
    </row>
    <row r="78" spans="43:51" ht="12.75">
      <c r="AQ78" s="1"/>
      <c r="AR78" s="1"/>
      <c r="AS78" s="1"/>
      <c r="AT78" s="73"/>
      <c r="AU78" s="1"/>
      <c r="AV78" s="1"/>
      <c r="AW78" s="1"/>
      <c r="AX78" s="1"/>
      <c r="AY78" s="1"/>
    </row>
    <row r="79" spans="13:51" ht="15.75">
      <c r="M79" s="161"/>
      <c r="N79" s="67"/>
      <c r="O79" s="45"/>
      <c r="P79" s="45"/>
      <c r="Q79" s="45"/>
      <c r="R79" s="45"/>
      <c r="S79" s="45"/>
      <c r="T79" s="45"/>
      <c r="U79" s="45"/>
      <c r="AQ79" s="1"/>
      <c r="AR79" s="1"/>
      <c r="AS79" s="1"/>
      <c r="AT79" s="73"/>
      <c r="AU79" s="1"/>
      <c r="AV79" s="1"/>
      <c r="AW79" s="1"/>
      <c r="AX79" s="1"/>
      <c r="AY79" s="1"/>
    </row>
    <row r="80" spans="43:51" ht="12.75">
      <c r="AQ80" s="1"/>
      <c r="AR80" s="1"/>
      <c r="AS80" s="1"/>
      <c r="AT80" s="73"/>
      <c r="AU80" s="1"/>
      <c r="AV80" s="1"/>
      <c r="AW80" s="1"/>
      <c r="AX80" s="1"/>
      <c r="AY80" s="1"/>
    </row>
  </sheetData>
  <sheetProtection/>
  <mergeCells count="46">
    <mergeCell ref="C57:G57"/>
    <mergeCell ref="AA36:AD36"/>
    <mergeCell ref="AA47:AC47"/>
    <mergeCell ref="C36:I36"/>
    <mergeCell ref="O57:R57"/>
    <mergeCell ref="C47:I47"/>
    <mergeCell ref="Y47:Y48"/>
    <mergeCell ref="M47:M48"/>
    <mergeCell ref="A25:A26"/>
    <mergeCell ref="A3:A4"/>
    <mergeCell ref="Y36:Y37"/>
    <mergeCell ref="O36:U36"/>
    <mergeCell ref="M36:M37"/>
    <mergeCell ref="M14:M15"/>
    <mergeCell ref="A36:A37"/>
    <mergeCell ref="A14:A15"/>
    <mergeCell ref="Y3:Y4"/>
    <mergeCell ref="A57:A58"/>
    <mergeCell ref="AI3:AI4"/>
    <mergeCell ref="Y14:Y15"/>
    <mergeCell ref="M57:M58"/>
    <mergeCell ref="M25:M26"/>
    <mergeCell ref="AI51:AL52"/>
    <mergeCell ref="AI25:AI26"/>
    <mergeCell ref="AI14:AI15"/>
    <mergeCell ref="Y25:Y26"/>
    <mergeCell ref="AA3:AD3"/>
    <mergeCell ref="A47:A48"/>
    <mergeCell ref="B1:AI1"/>
    <mergeCell ref="O47:U47"/>
    <mergeCell ref="C25:I25"/>
    <mergeCell ref="C3:I3"/>
    <mergeCell ref="O14:U14"/>
    <mergeCell ref="O25:U25"/>
    <mergeCell ref="C14:I14"/>
    <mergeCell ref="M3:M4"/>
    <mergeCell ref="O3:U3"/>
    <mergeCell ref="AA14:AE14"/>
    <mergeCell ref="AI36:AI37"/>
    <mergeCell ref="AI57:AN57"/>
    <mergeCell ref="AI58:AN58"/>
    <mergeCell ref="AK25:AL25"/>
    <mergeCell ref="AK14:AL14"/>
    <mergeCell ref="AK36:AM36"/>
    <mergeCell ref="AI50:AL50"/>
    <mergeCell ref="AA25:AE25"/>
  </mergeCells>
  <printOptions/>
  <pageMargins left="0.4724409448818898" right="0" top="0.4330708661417323" bottom="0.5511811023622047" header="0.2362204724409449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</dc:creator>
  <cp:keywords/>
  <dc:description/>
  <cp:lastModifiedBy>ASUS</cp:lastModifiedBy>
  <cp:lastPrinted>2013-06-18T08:12:51Z</cp:lastPrinted>
  <dcterms:created xsi:type="dcterms:W3CDTF">2007-03-22T11:56:00Z</dcterms:created>
  <dcterms:modified xsi:type="dcterms:W3CDTF">2013-08-01T07:56:07Z</dcterms:modified>
  <cp:category/>
  <cp:version/>
  <cp:contentType/>
  <cp:contentStatus/>
</cp:coreProperties>
</file>