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775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I19" i="1"/>
  <c r="I3"/>
  <c r="I5"/>
  <c r="I7"/>
  <c r="I2"/>
  <c r="H3"/>
  <c r="H4"/>
  <c r="I4"/>
  <c r="H5"/>
  <c r="H6"/>
  <c r="I6"/>
  <c r="H7"/>
  <c r="H8"/>
  <c r="I8"/>
  <c r="H2"/>
  <c r="K8"/>
</calcChain>
</file>

<file path=xl/sharedStrings.xml><?xml version="1.0" encoding="utf-8"?>
<sst xmlns="http://schemas.openxmlformats.org/spreadsheetml/2006/main" count="52" uniqueCount="39">
  <si>
    <t>Раздел каталога</t>
  </si>
  <si>
    <t>Наименование</t>
  </si>
  <si>
    <t>Примечание</t>
  </si>
  <si>
    <t>Кол-во</t>
  </si>
  <si>
    <t>Цена</t>
  </si>
  <si>
    <t>Ник</t>
  </si>
  <si>
    <t>Для вышивания</t>
  </si>
  <si>
    <t>Подраздел</t>
  </si>
  <si>
    <t xml:space="preserve"> </t>
  </si>
  <si>
    <t>ИН наборы для вышивания</t>
  </si>
  <si>
    <t>№8 "Тихая заводь"</t>
  </si>
  <si>
    <t>Разное</t>
  </si>
  <si>
    <t>Ножницы "GAMMA"</t>
  </si>
  <si>
    <t xml:space="preserve"> G-ZG -1 "зигзаг" в блистере 230 мм</t>
  </si>
  <si>
    <t>Ножницы прочие</t>
  </si>
  <si>
    <t xml:space="preserve">  Н-16МП маникюрные 100 мм</t>
  </si>
  <si>
    <t>Нитки+пряжа</t>
  </si>
  <si>
    <t>Прочие</t>
  </si>
  <si>
    <t>GAMMA металлизир. цв. MY-06</t>
  </si>
  <si>
    <t xml:space="preserve"> Прочее</t>
  </si>
  <si>
    <t>Zlatka Ручки для сумок HR-02 d 170 мм</t>
  </si>
  <si>
    <t>Мел, карандаши, маркеры</t>
  </si>
  <si>
    <t>Карандаши для кройки "GAMMA" SS-016</t>
  </si>
  <si>
    <t>3 шт. в блистере</t>
  </si>
  <si>
    <t>нет</t>
  </si>
  <si>
    <t>Ткани + клеевые</t>
  </si>
  <si>
    <t>Паутинка</t>
  </si>
  <si>
    <t>10 мм 100 м Та B</t>
  </si>
  <si>
    <t>Сумма без %</t>
  </si>
  <si>
    <t>Сумма с %</t>
  </si>
  <si>
    <t>Оплата</t>
  </si>
  <si>
    <t>Итого</t>
  </si>
  <si>
    <t>ЦР</t>
  </si>
  <si>
    <t>Ваш ник</t>
  </si>
  <si>
    <t>morkovka14</t>
  </si>
  <si>
    <t>Синтепон "Гамма"</t>
  </si>
  <si>
    <t>Утеплители и наполнители</t>
  </si>
  <si>
    <t>Плотность, г/кв.м: 100</t>
  </si>
  <si>
    <t>Ширина, см: 150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</si>
</sst>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1"/>
      <color indexed="63"/>
      <name val="Arial"/>
      <family val="2"/>
      <charset val="204"/>
    </font>
    <font>
      <sz val="9"/>
      <name val="Arial"/>
      <family val="2"/>
      <charset val="204"/>
    </font>
    <font>
      <sz val="10"/>
      <color indexed="63"/>
      <name val="Arial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6" fillId="0" borderId="3" xfId="0" applyFont="1" applyFill="1" applyBorder="1"/>
    <xf numFmtId="0" fontId="0" fillId="0" borderId="3" xfId="0" applyFill="1" applyBorder="1"/>
    <xf numFmtId="0" fontId="3" fillId="0" borderId="3" xfId="0" applyFont="1" applyFill="1" applyBorder="1"/>
    <xf numFmtId="0" fontId="4" fillId="0" borderId="3" xfId="0" applyFont="1" applyFill="1" applyBorder="1"/>
    <xf numFmtId="0" fontId="3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horizontal="justify"/>
    </xf>
    <xf numFmtId="0" fontId="4" fillId="0" borderId="3" xfId="0" applyFont="1" applyFill="1" applyBorder="1" applyAlignment="1">
      <alignment horizontal="justify" vertical="distributed"/>
    </xf>
    <xf numFmtId="0" fontId="1" fillId="0" borderId="3" xfId="0" applyFont="1" applyFill="1" applyBorder="1"/>
    <xf numFmtId="0" fontId="5" fillId="0" borderId="3" xfId="0" applyFont="1" applyFill="1" applyBorder="1" applyAlignment="1">
      <alignment horizontal="justify" vertical="center"/>
    </xf>
    <xf numFmtId="0" fontId="0" fillId="0" borderId="3" xfId="0" applyFill="1" applyBorder="1" applyAlignment="1">
      <alignment horizontal="fill" vertical="center"/>
    </xf>
    <xf numFmtId="0" fontId="3" fillId="0" borderId="3" xfId="0" applyFont="1" applyFill="1" applyBorder="1" applyAlignment="1">
      <alignment horizontal="justify" vertical="center"/>
    </xf>
    <xf numFmtId="0" fontId="0" fillId="0" borderId="0" xfId="0" applyFill="1" applyBorder="1"/>
    <xf numFmtId="0" fontId="5" fillId="0" borderId="0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"/>
  <sheetViews>
    <sheetView tabSelected="1" workbookViewId="0">
      <selection activeCell="E23" sqref="E23"/>
    </sheetView>
  </sheetViews>
  <sheetFormatPr defaultRowHeight="12.75"/>
  <cols>
    <col min="1" max="1" width="12.28515625" customWidth="1"/>
    <col min="2" max="2" width="19.85546875" customWidth="1"/>
    <col min="3" max="3" width="25.28515625" customWidth="1"/>
    <col min="4" max="4" width="37.28515625" customWidth="1"/>
    <col min="5" max="5" width="21.85546875" customWidth="1"/>
    <col min="8" max="8" width="15" customWidth="1"/>
    <col min="9" max="9" width="15.42578125" customWidth="1"/>
    <col min="10" max="10" width="4.7109375" customWidth="1"/>
  </cols>
  <sheetData>
    <row r="1" spans="1:12" ht="16.5" thickBot="1">
      <c r="A1" s="2" t="s">
        <v>5</v>
      </c>
      <c r="B1" s="2" t="s">
        <v>0</v>
      </c>
      <c r="C1" s="2" t="s">
        <v>7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28</v>
      </c>
      <c r="I1" s="3" t="s">
        <v>29</v>
      </c>
      <c r="J1" s="3" t="s">
        <v>32</v>
      </c>
      <c r="K1" s="2" t="s">
        <v>31</v>
      </c>
      <c r="L1" s="1" t="s">
        <v>30</v>
      </c>
    </row>
    <row r="2" spans="1:12" ht="14.25">
      <c r="A2" s="5" t="s">
        <v>33</v>
      </c>
      <c r="B2" s="6" t="s">
        <v>6</v>
      </c>
      <c r="C2" s="5" t="s">
        <v>9</v>
      </c>
      <c r="D2" s="7" t="s">
        <v>10</v>
      </c>
      <c r="E2" s="5" t="s">
        <v>8</v>
      </c>
      <c r="F2" s="5">
        <v>1</v>
      </c>
      <c r="G2" s="5">
        <v>107.8</v>
      </c>
      <c r="H2" s="5">
        <f>G2*F2</f>
        <v>107.8</v>
      </c>
      <c r="I2" s="5">
        <f>H2*1.17</f>
        <v>126.12599999999999</v>
      </c>
      <c r="J2" s="5"/>
      <c r="K2" s="5"/>
    </row>
    <row r="3" spans="1:12" ht="14.25">
      <c r="A3" s="5" t="s">
        <v>33</v>
      </c>
      <c r="B3" s="6" t="s">
        <v>11</v>
      </c>
      <c r="C3" s="6" t="s">
        <v>12</v>
      </c>
      <c r="D3" s="6" t="s">
        <v>13</v>
      </c>
      <c r="E3" s="6" t="s">
        <v>8</v>
      </c>
      <c r="F3" s="5">
        <v>1</v>
      </c>
      <c r="G3" s="7">
        <v>297</v>
      </c>
      <c r="H3" s="5">
        <f t="shared" ref="H3:H8" si="0">G3*F3</f>
        <v>297</v>
      </c>
      <c r="I3" s="5">
        <f t="shared" ref="I3:I8" si="1">H3*1.17</f>
        <v>347.48999999999995</v>
      </c>
      <c r="J3" s="5"/>
      <c r="K3" s="5"/>
    </row>
    <row r="4" spans="1:12" ht="14.25">
      <c r="A4" s="5" t="s">
        <v>33</v>
      </c>
      <c r="B4" s="6" t="s">
        <v>11</v>
      </c>
      <c r="C4" s="8" t="s">
        <v>14</v>
      </c>
      <c r="D4" s="9" t="s">
        <v>15</v>
      </c>
      <c r="E4" s="10" t="s">
        <v>8</v>
      </c>
      <c r="F4" s="5">
        <v>1</v>
      </c>
      <c r="G4" s="5">
        <v>49.15</v>
      </c>
      <c r="H4" s="5">
        <f t="shared" si="0"/>
        <v>49.15</v>
      </c>
      <c r="I4" s="5">
        <f t="shared" si="1"/>
        <v>57.505499999999998</v>
      </c>
      <c r="J4" s="5"/>
      <c r="K4" s="5"/>
    </row>
    <row r="5" spans="1:12" ht="14.25">
      <c r="A5" s="5" t="s">
        <v>33</v>
      </c>
      <c r="B5" s="6" t="s">
        <v>11</v>
      </c>
      <c r="C5" s="5" t="s">
        <v>19</v>
      </c>
      <c r="D5" s="5" t="s">
        <v>20</v>
      </c>
      <c r="E5" s="5" t="s">
        <v>8</v>
      </c>
      <c r="F5" s="5">
        <v>1</v>
      </c>
      <c r="G5" s="5">
        <v>86.13</v>
      </c>
      <c r="H5" s="5">
        <f t="shared" si="0"/>
        <v>86.13</v>
      </c>
      <c r="I5" s="5">
        <f t="shared" si="1"/>
        <v>100.77209999999999</v>
      </c>
      <c r="J5" s="5"/>
      <c r="K5" s="5"/>
    </row>
    <row r="6" spans="1:12">
      <c r="A6" s="5" t="s">
        <v>33</v>
      </c>
      <c r="B6" s="11" t="s">
        <v>25</v>
      </c>
      <c r="C6" s="11" t="s">
        <v>26</v>
      </c>
      <c r="D6" s="12" t="s">
        <v>27</v>
      </c>
      <c r="E6" s="11" t="s">
        <v>24</v>
      </c>
      <c r="F6" s="11">
        <v>1</v>
      </c>
      <c r="G6" s="11">
        <v>56.1</v>
      </c>
      <c r="H6" s="5">
        <f t="shared" si="0"/>
        <v>56.1</v>
      </c>
      <c r="I6" s="5">
        <f t="shared" si="1"/>
        <v>65.637</v>
      </c>
      <c r="J6" s="5"/>
      <c r="K6" s="4"/>
    </row>
    <row r="7" spans="1:12" ht="14.25">
      <c r="A7" s="5" t="s">
        <v>33</v>
      </c>
      <c r="B7" s="6" t="s">
        <v>11</v>
      </c>
      <c r="C7" s="5" t="s">
        <v>21</v>
      </c>
      <c r="D7" s="5" t="s">
        <v>22</v>
      </c>
      <c r="E7" s="13" t="s">
        <v>23</v>
      </c>
      <c r="F7" s="5">
        <v>1</v>
      </c>
      <c r="G7" s="5">
        <v>30.36</v>
      </c>
      <c r="H7" s="5">
        <f t="shared" si="0"/>
        <v>30.36</v>
      </c>
      <c r="I7" s="5">
        <f t="shared" si="1"/>
        <v>35.5212</v>
      </c>
      <c r="J7" s="5"/>
      <c r="K7" s="5"/>
    </row>
    <row r="8" spans="1:12" ht="14.25">
      <c r="A8" s="5" t="s">
        <v>33</v>
      </c>
      <c r="B8" s="5" t="s">
        <v>16</v>
      </c>
      <c r="C8" s="5" t="s">
        <v>17</v>
      </c>
      <c r="D8" s="14" t="s">
        <v>18</v>
      </c>
      <c r="E8" s="13"/>
      <c r="F8" s="5">
        <v>20</v>
      </c>
      <c r="G8" s="5">
        <v>9.44</v>
      </c>
      <c r="H8" s="5">
        <f t="shared" si="0"/>
        <v>188.79999999999998</v>
      </c>
      <c r="I8" s="5">
        <f t="shared" si="1"/>
        <v>220.89599999999996</v>
      </c>
      <c r="J8" s="5">
        <v>10</v>
      </c>
      <c r="K8" s="4">
        <f>SUM(I2:J8)</f>
        <v>963.94780000000003</v>
      </c>
    </row>
    <row r="14" spans="1:12">
      <c r="B14" s="16"/>
      <c r="C14" s="15"/>
    </row>
    <row r="19" spans="1:9">
      <c r="A19" t="s">
        <v>34</v>
      </c>
      <c r="B19" t="s">
        <v>25</v>
      </c>
      <c r="C19" t="s">
        <v>36</v>
      </c>
      <c r="D19" t="s">
        <v>35</v>
      </c>
      <c r="E19" t="s">
        <v>37</v>
      </c>
      <c r="F19">
        <v>1</v>
      </c>
      <c r="G19">
        <v>80</v>
      </c>
      <c r="H19">
        <v>80</v>
      </c>
      <c r="I19">
        <f t="shared" ref="I12:I19" si="2">H19*1.17</f>
        <v>93.6</v>
      </c>
    </row>
    <row r="20" spans="1:9">
      <c r="E20" t="s">
        <v>38</v>
      </c>
    </row>
  </sheetData>
  <phoneticPr fontId="7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Systec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Кононюк О.А.</dc:creator>
  <cp:lastModifiedBy>EKEY</cp:lastModifiedBy>
  <dcterms:created xsi:type="dcterms:W3CDTF">2009-06-17T07:06:50Z</dcterms:created>
  <dcterms:modified xsi:type="dcterms:W3CDTF">2014-08-26T08:52:40Z</dcterms:modified>
</cp:coreProperties>
</file>