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<sst xmlns="http://schemas.openxmlformats.org/spreadsheetml/2006/main" count="53" uniqueCount="37">
  <si>
    <t xml:space="preserve">ссылка </t>
  </si>
  <si>
    <t>название</t>
  </si>
  <si>
    <t>цвет</t>
  </si>
  <si>
    <t>размер</t>
  </si>
  <si>
    <t>кол-во</t>
  </si>
  <si>
    <t>Ник</t>
  </si>
  <si>
    <t>цена в $</t>
  </si>
  <si>
    <t>сумма в $</t>
  </si>
  <si>
    <t>ИТОГО к оплате</t>
  </si>
  <si>
    <t>Предоплата</t>
  </si>
  <si>
    <t>Постоплата</t>
  </si>
  <si>
    <t>Сюда вносим вещи, которые выкупаем с купоном 25%! все кроме CLEARANCE, Doorbusters и Carters at home!!</t>
  </si>
  <si>
    <t>Сюда вносим вещи из разделов: Doorbusters и Carters at home (выкуп без купона)</t>
  </si>
  <si>
    <t>vlyub</t>
  </si>
  <si>
    <t>http://www.carters.com/carters-toddler-boy-sale-bottoms/V_248A542.html?dwvar_V__248A542_color=Color&amp;dwvar_V__248A542_size=2T#navID=left&amp;start=29&amp;cgid=carters-toddler-boy-bottoms</t>
  </si>
  <si>
    <t>5-Pocket Denim Jeans</t>
  </si>
  <si>
    <t>Denim</t>
  </si>
  <si>
    <t>3T</t>
  </si>
  <si>
    <t>http://www.oshkosh.com/oshkosh-toddler-boy-denim-101/V_444A268.html?dwvar_V__444A268_color=Denim&amp;dwvar_V__444A268_size=2T#cgid=oshkosh-toddler-boy-bottoms&amp;startRow=12&amp;navID=header&amp;start=11</t>
  </si>
  <si>
    <t>OshKosh Skinny Jeans-True Rinse</t>
  </si>
  <si>
    <t>http://www.carters.com/carters-toddler-toddler-boy-sets/V_249A340.html?dwvar_V__249A340_color=Color&amp;cgid=carters-toddler-toddler-boy-sets&amp;dwvar_V__249A340_size=2T#navID=header&amp;start=15&amp;cgid=carters-toddler-toddler-boy-sets</t>
  </si>
  <si>
    <t>2-Piece Chambray Top &amp; Canvas Pant Set</t>
  </si>
  <si>
    <t>Chambray</t>
  </si>
  <si>
    <t>http://www.carters.com/carters-toddler-toddler-boy-sets/VC_249A343.html?dwvar_VC__249A343_size=2T&amp;dwvar_VC__249A343_color=Grey&amp;cgid=carters-toddler-toddler-boy-sets#navID=header&amp;start=8&amp;cgid=carters-toddler-toddler-boy-sets</t>
  </si>
  <si>
    <t>2-Piece Henley Top &amp; Pant Set</t>
  </si>
  <si>
    <t>Grey</t>
  </si>
  <si>
    <t>http://www.carters.com/carters-toddler-boy-sale-tops/V_243B274.html?dwvar_V__243B274_size=2T&amp;dwvar_V__243B274_color=Color#navID=header&amp;start=12&amp;cgid=carters-toddler-boy-tops</t>
  </si>
  <si>
    <t>Layered Sporty Tee</t>
  </si>
  <si>
    <t>Green</t>
  </si>
  <si>
    <t>http://www.carters.com/carters-toddler-toddler-boy-sets/V_249A344.html?dwvar_V__249A344_size=2T&amp;cgid=carters-toddler-toddler-boy-sets&amp;dwvar_V__249A344_color=Color#navID=header&amp;start=11&amp;cgid=carters-toddler-toddler-boy-sets</t>
  </si>
  <si>
    <t>2-Piece Camo Top &amp; Denim Pant Set</t>
  </si>
  <si>
    <t>Camo</t>
  </si>
  <si>
    <t>http://www.carters.com/carters-toddler-boy-tops/V_243B396.html?dwvar_V__243B396_color=Color&amp;dwvar_V__243B396_size=2T#navID=left&amp;start=42&amp;cgid=carters-toddler-boy-tops</t>
  </si>
  <si>
    <t>Spaceship Shimmer Tee</t>
  </si>
  <si>
    <t>Navy</t>
  </si>
  <si>
    <t>http://www.carters.com/carters-toddler-boy-active-bottoms/VC_248A509.html?dwvar_VC__248A509_size=2T&amp;dwvar_VC__248A509_color=Grey#navID=left&amp;start=36&amp;cgid=carters-toddler-boy-bottoms</t>
  </si>
  <si>
    <t>Fleece Pull-On Active Pants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</si>
</sst>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Arial"/>
      <family val="2"/>
    </font>
    <font>
      <sz val="9"/>
      <color indexed="63"/>
      <name val="Arial"/>
      <family val="2"/>
    </font>
    <font>
      <b/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666666"/>
      <name val="Arial"/>
      <family val="2"/>
    </font>
    <font>
      <sz val="9"/>
      <color rgb="FF444444"/>
      <name val="Arial"/>
      <family val="2"/>
    </font>
    <font>
      <b/>
      <sz val="14"/>
      <color rgb="FF44444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0" fontId="4" fillId="10" borderId="0" xfId="0" applyFont="1" applyFill="1" applyAlignment="1">
      <alignment/>
    </xf>
    <xf numFmtId="2" fontId="4" fillId="10" borderId="0" xfId="0" applyNumberFormat="1" applyFont="1" applyFill="1" applyAlignment="1">
      <alignment/>
    </xf>
    <xf numFmtId="1" fontId="4" fillId="1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2" max="3" width="20.25390625" style="0" customWidth="1"/>
    <col min="8" max="8" width="9.00390625" style="0" customWidth="1"/>
    <col min="9" max="9" width="11.00390625" style="0" customWidth="1"/>
  </cols>
  <sheetData>
    <row r="1" spans="1:10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7</v>
      </c>
      <c r="I1" s="3" t="s">
        <v>9</v>
      </c>
      <c r="J1" s="3" t="s">
        <v>10</v>
      </c>
    </row>
    <row r="2" spans="1:19" ht="12.75">
      <c r="A2" s="15" t="s">
        <v>11</v>
      </c>
      <c r="B2" s="16"/>
      <c r="C2" s="16"/>
      <c r="D2" s="17"/>
      <c r="E2" s="18"/>
      <c r="F2" s="17"/>
      <c r="G2" s="17"/>
      <c r="H2" s="19"/>
      <c r="I2" s="20"/>
      <c r="J2" s="20"/>
      <c r="K2" s="17"/>
      <c r="L2" s="17"/>
      <c r="M2" s="17"/>
      <c r="N2" s="17"/>
      <c r="O2" s="17"/>
      <c r="P2" s="17"/>
      <c r="Q2" s="17"/>
      <c r="R2" s="17"/>
      <c r="S2" s="17"/>
    </row>
    <row r="3" spans="1:10" ht="19.5">
      <c r="A3" s="2" t="s">
        <v>13</v>
      </c>
      <c r="B3" s="2" t="s">
        <v>14</v>
      </c>
      <c r="C3" s="21" t="s">
        <v>15</v>
      </c>
      <c r="D3" s="22" t="s">
        <v>16</v>
      </c>
      <c r="E3" s="1" t="s">
        <v>17</v>
      </c>
      <c r="F3">
        <v>10</v>
      </c>
      <c r="G3">
        <v>1</v>
      </c>
      <c r="H3" s="5">
        <f aca="true" t="shared" si="0" ref="H3:H10">F3*G3</f>
        <v>10</v>
      </c>
      <c r="I3" s="4">
        <f>H3*39.7*30</f>
        <v>11910</v>
      </c>
      <c r="J3" s="4">
        <f>H3*39.7*1.35</f>
        <v>535.95</v>
      </c>
    </row>
    <row r="4" spans="1:10" ht="18">
      <c r="A4" s="2" t="s">
        <v>13</v>
      </c>
      <c r="B4" s="2" t="s">
        <v>18</v>
      </c>
      <c r="C4" s="23" t="s">
        <v>19</v>
      </c>
      <c r="D4" s="22" t="s">
        <v>16</v>
      </c>
      <c r="E4" s="1" t="s">
        <v>17</v>
      </c>
      <c r="F4">
        <v>12</v>
      </c>
      <c r="G4">
        <v>1</v>
      </c>
      <c r="H4" s="5">
        <f t="shared" si="0"/>
        <v>12</v>
      </c>
      <c r="I4" s="4">
        <f aca="true" t="shared" si="1" ref="I4:I10">H4*39.7*30</f>
        <v>14292.000000000002</v>
      </c>
      <c r="J4" s="4">
        <f aca="true" t="shared" si="2" ref="J4:J10">H4*39.7*1.35</f>
        <v>643.1400000000001</v>
      </c>
    </row>
    <row r="5" spans="1:10" ht="19.5">
      <c r="A5" s="2" t="s">
        <v>13</v>
      </c>
      <c r="B5" t="s">
        <v>35</v>
      </c>
      <c r="C5" s="21" t="s">
        <v>36</v>
      </c>
      <c r="D5" s="22" t="s">
        <v>25</v>
      </c>
      <c r="E5" t="s">
        <v>17</v>
      </c>
      <c r="F5">
        <v>9</v>
      </c>
      <c r="G5">
        <v>1</v>
      </c>
      <c r="H5" s="5">
        <f t="shared" si="0"/>
        <v>9</v>
      </c>
      <c r="I5" s="4">
        <f t="shared" si="1"/>
        <v>10719</v>
      </c>
      <c r="J5" s="4">
        <f t="shared" si="2"/>
        <v>482.3550000000001</v>
      </c>
    </row>
    <row r="6" spans="1:10" ht="19.5">
      <c r="A6" s="2" t="s">
        <v>13</v>
      </c>
      <c r="B6" s="2" t="s">
        <v>23</v>
      </c>
      <c r="C6" s="21" t="s">
        <v>24</v>
      </c>
      <c r="D6" s="22" t="s">
        <v>25</v>
      </c>
      <c r="E6" s="1" t="s">
        <v>17</v>
      </c>
      <c r="F6">
        <v>16</v>
      </c>
      <c r="G6">
        <v>1</v>
      </c>
      <c r="H6" s="5">
        <f t="shared" si="0"/>
        <v>16</v>
      </c>
      <c r="I6" s="4">
        <f t="shared" si="1"/>
        <v>19056</v>
      </c>
      <c r="J6" s="4">
        <f t="shared" si="2"/>
        <v>857.5200000000001</v>
      </c>
    </row>
    <row r="7" spans="1:10" ht="19.5">
      <c r="A7" s="2" t="s">
        <v>13</v>
      </c>
      <c r="B7" s="2" t="s">
        <v>26</v>
      </c>
      <c r="C7" s="21" t="s">
        <v>27</v>
      </c>
      <c r="D7" s="22" t="s">
        <v>28</v>
      </c>
      <c r="E7" s="1" t="s">
        <v>17</v>
      </c>
      <c r="F7">
        <v>8</v>
      </c>
      <c r="G7">
        <v>1</v>
      </c>
      <c r="H7" s="5">
        <f t="shared" si="0"/>
        <v>8</v>
      </c>
      <c r="I7" s="4">
        <f t="shared" si="1"/>
        <v>9528</v>
      </c>
      <c r="J7" s="4">
        <f t="shared" si="2"/>
        <v>428.76000000000005</v>
      </c>
    </row>
    <row r="8" spans="1:10" ht="19.5">
      <c r="A8" s="2" t="s">
        <v>13</v>
      </c>
      <c r="B8" s="2" t="s">
        <v>29</v>
      </c>
      <c r="C8" s="21" t="s">
        <v>30</v>
      </c>
      <c r="D8" s="22" t="s">
        <v>31</v>
      </c>
      <c r="E8" s="1" t="s">
        <v>17</v>
      </c>
      <c r="F8">
        <v>16</v>
      </c>
      <c r="G8">
        <v>1</v>
      </c>
      <c r="H8" s="5">
        <f t="shared" si="0"/>
        <v>16</v>
      </c>
      <c r="I8" s="4">
        <f t="shared" si="1"/>
        <v>19056</v>
      </c>
      <c r="J8" s="4">
        <f t="shared" si="2"/>
        <v>857.5200000000001</v>
      </c>
    </row>
    <row r="9" spans="1:10" ht="12.75">
      <c r="A9" s="2"/>
      <c r="B9" s="2"/>
      <c r="C9" s="2"/>
      <c r="E9" s="1"/>
      <c r="H9" s="5">
        <f t="shared" si="0"/>
        <v>0</v>
      </c>
      <c r="I9" s="4">
        <f t="shared" si="1"/>
        <v>0</v>
      </c>
      <c r="J9" s="4">
        <f t="shared" si="2"/>
        <v>0</v>
      </c>
    </row>
    <row r="10" spans="1:10" ht="12.75">
      <c r="A10" s="2"/>
      <c r="B10" s="2"/>
      <c r="C10" s="2"/>
      <c r="E10" s="1"/>
      <c r="H10" s="5">
        <f t="shared" si="0"/>
        <v>0</v>
      </c>
      <c r="I10" s="4">
        <f t="shared" si="1"/>
        <v>0</v>
      </c>
      <c r="J10" s="4">
        <f t="shared" si="2"/>
        <v>0</v>
      </c>
    </row>
    <row r="11" spans="1:10" ht="12.75">
      <c r="A11" s="14" t="s">
        <v>12</v>
      </c>
      <c r="B11" s="9"/>
      <c r="C11" s="9"/>
      <c r="D11" s="10"/>
      <c r="E11" s="11"/>
      <c r="F11" s="10"/>
      <c r="G11" s="10"/>
      <c r="H11" s="12"/>
      <c r="I11" s="13"/>
      <c r="J11" s="13"/>
    </row>
    <row r="12" spans="1:10" ht="19.5">
      <c r="A12" s="2" t="s">
        <v>13</v>
      </c>
      <c r="B12" s="2" t="s">
        <v>20</v>
      </c>
      <c r="C12" s="21" t="s">
        <v>21</v>
      </c>
      <c r="D12" s="22" t="s">
        <v>22</v>
      </c>
      <c r="E12" s="1" t="s">
        <v>17</v>
      </c>
      <c r="F12">
        <v>10.99</v>
      </c>
      <c r="G12">
        <v>1</v>
      </c>
      <c r="H12" s="5">
        <f>F12*G12</f>
        <v>10.99</v>
      </c>
      <c r="I12" s="4">
        <f>H12*39.7*1.55</f>
        <v>676.2696500000001</v>
      </c>
      <c r="J12" s="4">
        <f>H12*39.7*1.6</f>
        <v>698.0848000000001</v>
      </c>
    </row>
    <row r="13" spans="1:10" ht="19.5">
      <c r="A13" s="2" t="s">
        <v>13</v>
      </c>
      <c r="B13" s="2" t="s">
        <v>32</v>
      </c>
      <c r="C13" s="21" t="s">
        <v>33</v>
      </c>
      <c r="D13" s="22" t="s">
        <v>34</v>
      </c>
      <c r="E13" s="1" t="s">
        <v>17</v>
      </c>
      <c r="F13">
        <v>5.99</v>
      </c>
      <c r="G13">
        <v>1</v>
      </c>
      <c r="H13" s="5">
        <f>F13*G13</f>
        <v>5.99</v>
      </c>
      <c r="I13" s="4">
        <f>H13*39.7*1.55</f>
        <v>368.59465000000006</v>
      </c>
      <c r="J13" s="4">
        <f>H13*39.7*1.6</f>
        <v>380.48480000000006</v>
      </c>
    </row>
    <row r="14" spans="1:10" ht="12.75">
      <c r="A14" s="2"/>
      <c r="B14" s="2"/>
      <c r="C14" s="2"/>
      <c r="E14" s="1"/>
      <c r="H14" s="5">
        <f>F14*G14</f>
        <v>0</v>
      </c>
      <c r="I14" s="4">
        <f>H14*39.7*1.55</f>
        <v>0</v>
      </c>
      <c r="J14" s="4">
        <f>H14*39.7*1.6</f>
        <v>0</v>
      </c>
    </row>
    <row r="15" spans="1:10" ht="12.75">
      <c r="A15" s="2"/>
      <c r="B15" s="2"/>
      <c r="C15" s="2"/>
      <c r="E15" s="1"/>
      <c r="H15" s="5">
        <f>F15*G15</f>
        <v>0</v>
      </c>
      <c r="I15" s="4">
        <f>H15*39.7*1.55</f>
        <v>0</v>
      </c>
      <c r="J15" s="4">
        <f>H15*39.7*1.6</f>
        <v>0</v>
      </c>
    </row>
    <row r="16" spans="1:10" ht="12.75">
      <c r="A16" s="2"/>
      <c r="B16" s="2"/>
      <c r="C16" s="2"/>
      <c r="E16" s="1"/>
      <c r="H16" s="5">
        <f>F16*G16</f>
        <v>0</v>
      </c>
      <c r="I16" s="4">
        <f>H16*39.7*1.55</f>
        <v>0</v>
      </c>
      <c r="J16" s="4">
        <f>H16*39.7*1.6</f>
        <v>0</v>
      </c>
    </row>
    <row r="17" spans="1:10" s="3" customFormat="1" ht="12.75">
      <c r="A17" s="6" t="s">
        <v>8</v>
      </c>
      <c r="B17" s="6"/>
      <c r="C17" s="6"/>
      <c r="D17" s="6"/>
      <c r="E17" s="6"/>
      <c r="F17" s="6"/>
      <c r="G17" s="6"/>
      <c r="H17" s="7">
        <f>SUM(H3:H16)</f>
        <v>87.97999999999999</v>
      </c>
      <c r="I17" s="8">
        <f>SUM(I3:I16)</f>
        <v>85605.8643</v>
      </c>
      <c r="J17" s="8">
        <f>SUM(J3:J16)</f>
        <v>4883.814600000001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ALEX</cp:lastModifiedBy>
  <dcterms:created xsi:type="dcterms:W3CDTF">2011-04-20T19:34:46Z</dcterms:created>
  <dcterms:modified xsi:type="dcterms:W3CDTF">2014-09-17T21:52:46Z</dcterms:modified>
  <cp:category/>
  <cp:version/>
  <cp:contentType/>
  <cp:contentStatus/>
</cp:coreProperties>
</file>