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<sst xmlns="http://schemas.openxmlformats.org/spreadsheetml/2006/main" count="67" uniqueCount="30">
  <si>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</si>
  <si>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</si>
  <si>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</si>
  <si>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</si>
  <si>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</si>
  <si>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</si>
  <si>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</si>
  <si>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</si>
  <si>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black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</si>
  <si>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</si>
  <si>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</si>
  <si>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</si>
  <si>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</si>
  <si>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</si>
  <si>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</si>
  <si>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</si>
  <si>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</si>
  <si>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</si>
  <si>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</si>
  <si>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</si>
  <si>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цр-координатор</t>
  </si>
  <si>
    <t>https://www.victoriassecret.com/clearance/swim/crisscross-strap-bandeau-very-sexy?ProductID=193876&amp;CatalogueType=OLS</t>
  </si>
  <si>
    <t>CRISSCROSS-STRAP BANDEAU</t>
  </si>
  <si>
    <t>JP-312-447</t>
  </si>
  <si>
    <t>L</t>
  </si>
  <si>
    <t>https://www.victoriassecret.com/swimwear/bikinis/the-itsy-bottom-beach-sexy?ProductID=205331&amp;CatalogueType=OLS</t>
  </si>
  <si>
    <t>bottom</t>
  </si>
  <si>
    <t>JE-316-936</t>
  </si>
  <si>
    <t>Ibiza Blue</t>
  </si>
  <si>
    <t>Black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</si>
</sst>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9"/>
      <color indexed="8"/>
      <name val="VictoriaOne"/>
      <family val="0"/>
    </font>
    <font>
      <sz val="10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0"/>
      <color rgb="FF666666"/>
      <name val="Palatino Linotype"/>
      <family val="1"/>
    </font>
    <font>
      <sz val="9"/>
      <color rgb="FF000000"/>
      <name val="VictoriaOn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1" fillId="0" borderId="10" xfId="42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isscross-strap-bandeau-very-sexy?ProductID=193876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19</v>
      </c>
      <c r="E1" s="7" t="s">
        <v>13</v>
      </c>
      <c r="F1" s="15"/>
      <c r="G1" s="7" t="s">
        <v>17</v>
      </c>
      <c r="I1" s="14"/>
      <c r="J1" s="14"/>
      <c r="L1" s="23" t="s">
        <v>0</v>
      </c>
      <c r="M1" s="23"/>
      <c r="N1" s="23"/>
      <c r="O1" s="23"/>
      <c r="P1" s="23"/>
      <c r="Q1" s="23"/>
      <c r="R1" s="23"/>
      <c r="S1" s="23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9</v>
      </c>
      <c r="I2" s="4" t="s">
        <v>10</v>
      </c>
      <c r="J2" s="4" t="s">
        <v>11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9</v>
      </c>
      <c r="S2" s="4" t="s">
        <v>10</v>
      </c>
      <c r="T2" s="4" t="s">
        <v>11</v>
      </c>
    </row>
    <row r="3" spans="1:20" s="1" customFormat="1" ht="15">
      <c r="A3" s="5" t="s">
        <v>20</v>
      </c>
      <c r="B3" s="5" t="s">
        <v>25</v>
      </c>
      <c r="C3" s="5" t="s">
        <v>26</v>
      </c>
      <c r="D3" s="5" t="s">
        <v>27</v>
      </c>
      <c r="E3" s="5" t="s">
        <v>24</v>
      </c>
      <c r="F3" s="5" t="s">
        <v>28</v>
      </c>
      <c r="G3" s="5">
        <v>1</v>
      </c>
      <c r="H3" s="10">
        <v>18.5</v>
      </c>
      <c r="I3" s="6">
        <f>G3*H3*39*0.9</f>
        <v>649.35</v>
      </c>
      <c r="J3" s="6">
        <f>G3*H3*39*0.94</f>
        <v>678.2099999999999</v>
      </c>
      <c r="L3" s="5"/>
      <c r="M3" s="5"/>
      <c r="N3" s="5"/>
      <c r="O3" s="5"/>
      <c r="P3" s="5"/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5.75">
      <c r="A4" s="5" t="s">
        <v>20</v>
      </c>
      <c r="B4" s="5" t="s">
        <v>25</v>
      </c>
      <c r="C4" s="5" t="s">
        <v>26</v>
      </c>
      <c r="D4" s="21" t="s">
        <v>27</v>
      </c>
      <c r="E4" s="5" t="s">
        <v>24</v>
      </c>
      <c r="F4" s="22" t="s">
        <v>29</v>
      </c>
      <c r="G4" s="5">
        <v>1</v>
      </c>
      <c r="H4" s="10">
        <v>18.5</v>
      </c>
      <c r="I4" s="6">
        <f>G4*H4*39*0.9</f>
        <v>649.35</v>
      </c>
      <c r="J4" s="6">
        <f>G4*H4*39*0.94</f>
        <v>678.2099999999999</v>
      </c>
      <c r="L4" s="5"/>
      <c r="M4" s="5"/>
      <c r="N4" s="5"/>
      <c r="O4" s="5"/>
      <c r="P4" s="5"/>
      <c r="Q4" s="5">
        <v>1</v>
      </c>
      <c r="R4" s="10">
        <v>40</v>
      </c>
      <c r="S4" s="6">
        <f>Q4*R4*39*0.9</f>
        <v>1404</v>
      </c>
      <c r="T4" s="6">
        <f aca="true" t="shared" si="0" ref="T4:T13">Q4*R4*39*0.94</f>
        <v>1466.3999999999999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>G5*H5*39*0.9</f>
        <v>0</v>
      </c>
      <c r="J5" s="6">
        <f>G5*H5*39*0.94</f>
        <v>0</v>
      </c>
      <c r="L5" s="5"/>
      <c r="M5" s="5"/>
      <c r="N5" s="5"/>
      <c r="O5" s="5"/>
      <c r="P5" s="5"/>
      <c r="Q5" s="5">
        <v>1</v>
      </c>
      <c r="R5" s="10">
        <v>30</v>
      </c>
      <c r="S5" s="6">
        <f aca="true" t="shared" si="1" ref="S5:S13">Q5*R5*39*0.9</f>
        <v>1053</v>
      </c>
      <c r="T5" s="6">
        <f t="shared" si="0"/>
        <v>1099.8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aca="true" t="shared" si="2" ref="I6:I13">G6*H6*39*0.9</f>
        <v>0</v>
      </c>
      <c r="J6" s="6">
        <f aca="true" t="shared" si="3" ref="J6:J13">G6*H6*39*0.94</f>
        <v>0</v>
      </c>
      <c r="L6" s="5"/>
      <c r="M6" s="5"/>
      <c r="N6" s="5"/>
      <c r="O6" s="5"/>
      <c r="P6" s="5"/>
      <c r="Q6" s="5"/>
      <c r="R6" s="5"/>
      <c r="S6" s="6">
        <f t="shared" si="1"/>
        <v>0</v>
      </c>
      <c r="T6" s="6">
        <f t="shared" si="0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3"/>
        <v>0</v>
      </c>
      <c r="L7" s="5"/>
      <c r="M7" s="5"/>
      <c r="N7" s="5"/>
      <c r="O7" s="5"/>
      <c r="P7" s="5"/>
      <c r="Q7" s="5"/>
      <c r="R7" s="5"/>
      <c r="S7" s="6">
        <f t="shared" si="1"/>
        <v>0</v>
      </c>
      <c r="T7" s="6">
        <f t="shared" si="0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3"/>
        <v>0</v>
      </c>
      <c r="L8" s="5"/>
      <c r="M8" s="5"/>
      <c r="N8" s="5"/>
      <c r="O8" s="5"/>
      <c r="P8" s="5"/>
      <c r="Q8" s="5"/>
      <c r="R8" s="5"/>
      <c r="S8" s="6">
        <f t="shared" si="1"/>
        <v>0</v>
      </c>
      <c r="T8" s="6">
        <f t="shared" si="0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3"/>
        <v>0</v>
      </c>
      <c r="L9" s="5"/>
      <c r="M9" s="5"/>
      <c r="N9" s="5"/>
      <c r="O9" s="5"/>
      <c r="P9" s="5"/>
      <c r="Q9" s="5"/>
      <c r="R9" s="5"/>
      <c r="S9" s="6">
        <f t="shared" si="1"/>
        <v>0</v>
      </c>
      <c r="T9" s="6">
        <f t="shared" si="0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3"/>
        <v>0</v>
      </c>
      <c r="L10" s="5"/>
      <c r="M10" s="5"/>
      <c r="N10" s="5"/>
      <c r="O10" s="5"/>
      <c r="P10" s="5"/>
      <c r="Q10" s="5"/>
      <c r="R10" s="5"/>
      <c r="S10" s="6">
        <f t="shared" si="1"/>
        <v>0</v>
      </c>
      <c r="T10" s="6">
        <f t="shared" si="0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3"/>
        <v>0</v>
      </c>
      <c r="L11" s="5"/>
      <c r="M11" s="5"/>
      <c r="N11" s="5"/>
      <c r="O11" s="5"/>
      <c r="P11" s="5"/>
      <c r="Q11" s="5"/>
      <c r="R11" s="5"/>
      <c r="S11" s="6">
        <f t="shared" si="1"/>
        <v>0</v>
      </c>
      <c r="T11" s="6">
        <f t="shared" si="0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3"/>
        <v>0</v>
      </c>
      <c r="L12" s="5"/>
      <c r="M12" s="5"/>
      <c r="N12" s="5"/>
      <c r="O12" s="5"/>
      <c r="P12" s="5"/>
      <c r="Q12" s="5"/>
      <c r="R12" s="5"/>
      <c r="S12" s="6">
        <f t="shared" si="1"/>
        <v>0</v>
      </c>
      <c r="T12" s="6">
        <f t="shared" si="0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3"/>
        <v>0</v>
      </c>
      <c r="L13" s="5"/>
      <c r="M13" s="5"/>
      <c r="N13" s="5"/>
      <c r="O13" s="5"/>
      <c r="P13" s="5"/>
      <c r="Q13" s="5"/>
      <c r="R13" s="5"/>
      <c r="S13" s="6">
        <f t="shared" si="1"/>
        <v>0</v>
      </c>
      <c r="T13" s="6">
        <f t="shared" si="0"/>
        <v>0</v>
      </c>
    </row>
    <row r="14" spans="1:8" s="17" customFormat="1" ht="15">
      <c r="A14" s="16" t="s">
        <v>15</v>
      </c>
      <c r="H14" s="18"/>
    </row>
    <row r="15" spans="1:8" s="17" customFormat="1" ht="15">
      <c r="A15" s="16" t="s">
        <v>16</v>
      </c>
      <c r="H15" s="18"/>
    </row>
    <row r="16" spans="1:8" s="17" customFormat="1" ht="15">
      <c r="A16" s="19" t="s">
        <v>14</v>
      </c>
      <c r="H16" s="18"/>
    </row>
    <row r="17" spans="1:19" s="12" customFormat="1" ht="15">
      <c r="A17" s="11" t="s">
        <v>19</v>
      </c>
      <c r="E17" s="7" t="s">
        <v>12</v>
      </c>
      <c r="F17" s="15"/>
      <c r="G17" s="7" t="s">
        <v>18</v>
      </c>
      <c r="H17" s="13"/>
      <c r="I17" s="14"/>
      <c r="J17" s="14"/>
      <c r="L17" s="23" t="s">
        <v>0</v>
      </c>
      <c r="M17" s="23"/>
      <c r="N17" s="23"/>
      <c r="O17" s="23"/>
      <c r="P17" s="23"/>
      <c r="Q17" s="23"/>
      <c r="R17" s="23"/>
      <c r="S17" s="23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9</v>
      </c>
      <c r="I18" s="4" t="s">
        <v>10</v>
      </c>
      <c r="J18" s="4" t="s">
        <v>11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9</v>
      </c>
      <c r="S18" s="4" t="s">
        <v>10</v>
      </c>
      <c r="T18" s="4" t="s">
        <v>11</v>
      </c>
    </row>
    <row r="19" spans="1:20" s="1" customFormat="1" ht="48">
      <c r="A19" s="5" t="s">
        <v>20</v>
      </c>
      <c r="B19" s="20" t="s">
        <v>21</v>
      </c>
      <c r="C19" s="25" t="s">
        <v>22</v>
      </c>
      <c r="D19" s="26" t="s">
        <v>23</v>
      </c>
      <c r="E19" s="5" t="s">
        <v>24</v>
      </c>
      <c r="F19" s="5" t="s">
        <v>8</v>
      </c>
      <c r="G19" s="5">
        <v>1</v>
      </c>
      <c r="H19" s="10">
        <v>16.99</v>
      </c>
      <c r="I19" s="6">
        <f>G19*H19*39*1.17</f>
        <v>775.2536999999999</v>
      </c>
      <c r="J19" s="6">
        <f>G19*H19*39*1.22</f>
        <v>808.3841999999999</v>
      </c>
      <c r="L19" s="5"/>
      <c r="M19" s="5"/>
      <c r="N19" s="5"/>
      <c r="O19" s="5"/>
      <c r="P19" s="5"/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2:20" s="1" customFormat="1" ht="15.75">
      <c r="B20" s="20"/>
      <c r="C20" s="24"/>
      <c r="D20" s="21"/>
      <c r="E20" s="5"/>
      <c r="F20" s="22"/>
      <c r="G20" s="5"/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/>
      <c r="M20" s="5"/>
      <c r="N20" s="5"/>
      <c r="O20" s="5"/>
      <c r="P20" s="5"/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earance/swim/crisscross-strap-bandeau-very-sexy?ProductID=193876&amp;CatalogueType=OL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Юлия</cp:lastModifiedBy>
  <dcterms:created xsi:type="dcterms:W3CDTF">2011-09-07T07:17:52Z</dcterms:created>
  <dcterms:modified xsi:type="dcterms:W3CDTF">2014-09-29T08:00:00Z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