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9120" activeTab="0"/>
  </bookViews>
  <sheets>
    <sheet name="Лист1" sheetId="1" r:id="rId1"/>
    <sheet name="Лист2" sheetId="2" r:id="rId2"/>
    <sheet name="Лист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<sst xmlns="http://schemas.openxmlformats.org/spreadsheetml/2006/main" count="29" uniqueCount="26">
  <si>
    <t xml:space="preserve">ссылка </t>
  </si>
  <si>
    <t>название</t>
  </si>
  <si>
    <t>цвет</t>
  </si>
  <si>
    <t>размер</t>
  </si>
  <si>
    <t>кол-во</t>
  </si>
  <si>
    <t>Ник</t>
  </si>
  <si>
    <t>цена в $</t>
  </si>
  <si>
    <t>сумма в $</t>
  </si>
  <si>
    <t>ИТОГО к оплате</t>
  </si>
  <si>
    <t>Предоплата</t>
  </si>
  <si>
    <t>Постоплата</t>
  </si>
  <si>
    <t>Сюда вносим вещи, которые выкупаем с купоном 25%! все кроме CLEARANCE, Doorbusters и Carters at home!!</t>
  </si>
  <si>
    <t>Сюда вносим вещи, которые выкупаем с допскидкой 20%(без учета допскидки!!!): Carters CLEARANCE</t>
  </si>
  <si>
    <t>Сюда вносим вещи из разделов: OshKosh CLEARABCE, Doorbusters и Carters at home (выкуп без купона)</t>
  </si>
  <si>
    <t>Adlm</t>
  </si>
  <si>
    <t>Camo</t>
  </si>
  <si>
    <t>http://www.carters.com/carters-toddler-boy-bottoms/VC_248A504.html?dwvar_VC__248A504_color=Camo&amp;dwvar_VC__248A504_size=2T</t>
  </si>
  <si>
    <t>Pull-On Ribbed Waist Poplin Pants</t>
  </si>
  <si>
    <t>5Т</t>
  </si>
  <si>
    <t>http://www.carters.com/VC_243B262.html?dwvar_VC__243B262_color=Olive&amp;dwvar_VC__243B262_size=2T</t>
  </si>
  <si>
    <t>Thermal Striped Tee</t>
  </si>
  <si>
    <t>Olive</t>
  </si>
  <si>
    <t>http://www.carters.com/carters-toddler-boy-clearance/V_243B242.html?dwvar_V__243B242_color=Color&amp;dwvar_V__243B242_size=2T</t>
  </si>
  <si>
    <t>Raccoon Graphic Tee</t>
  </si>
  <si>
    <t>Yellow</t>
  </si>
  <si>
    <t>4Т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</si>
</sst>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3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23"/>
      <name val="Arial"/>
      <family val="2"/>
    </font>
    <font>
      <sz val="8"/>
      <color indexed="2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666666"/>
      <name val="Arial"/>
      <family val="2"/>
    </font>
    <font>
      <sz val="8"/>
      <color rgb="FF666666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32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1" fontId="0" fillId="32" borderId="0" xfId="0" applyNumberFormat="1" applyFill="1" applyAlignment="1">
      <alignment/>
    </xf>
    <xf numFmtId="2" fontId="0" fillId="32" borderId="0" xfId="0" applyNumberFormat="1" applyFill="1" applyAlignment="1">
      <alignment/>
    </xf>
    <xf numFmtId="0" fontId="4" fillId="10" borderId="0" xfId="0" applyFont="1" applyFill="1" applyAlignment="1">
      <alignment/>
    </xf>
    <xf numFmtId="2" fontId="4" fillId="10" borderId="0" xfId="0" applyNumberFormat="1" applyFont="1" applyFill="1" applyAlignment="1">
      <alignment/>
    </xf>
    <xf numFmtId="1" fontId="4" fillId="10" borderId="0" xfId="0" applyNumberFormat="1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49" fontId="0" fillId="33" borderId="0" xfId="0" applyNumberFormat="1" applyFill="1" applyAlignment="1">
      <alignment/>
    </xf>
    <xf numFmtId="2" fontId="0" fillId="33" borderId="0" xfId="0" applyNumberFormat="1" applyFill="1" applyAlignment="1">
      <alignment/>
    </xf>
    <xf numFmtId="1" fontId="0" fillId="33" borderId="0" xfId="0" applyNumberFormat="1" applyFill="1" applyAlignment="1">
      <alignment/>
    </xf>
    <xf numFmtId="0" fontId="4" fillId="33" borderId="0" xfId="0" applyFont="1" applyFill="1" applyAlignment="1">
      <alignment/>
    </xf>
    <xf numFmtId="0" fontId="4" fillId="34" borderId="0" xfId="0" applyFont="1" applyFill="1" applyAlignment="1">
      <alignment/>
    </xf>
    <xf numFmtId="0" fontId="0" fillId="34" borderId="0" xfId="0" applyFill="1" applyAlignment="1">
      <alignment/>
    </xf>
    <xf numFmtId="0" fontId="0" fillId="34" borderId="0" xfId="0" applyFill="1" applyAlignment="1">
      <alignment/>
    </xf>
    <xf numFmtId="49" fontId="0" fillId="34" borderId="0" xfId="0" applyNumberFormat="1" applyFill="1" applyAlignment="1">
      <alignment/>
    </xf>
    <xf numFmtId="2" fontId="0" fillId="34" borderId="0" xfId="0" applyNumberFormat="1" applyFill="1" applyAlignment="1">
      <alignment/>
    </xf>
    <xf numFmtId="1" fontId="0" fillId="34" borderId="0" xfId="0" applyNumberFormat="1" applyFill="1" applyAlignment="1">
      <alignment/>
    </xf>
    <xf numFmtId="0" fontId="0" fillId="0" borderId="0" xfId="0" applyFill="1" applyAlignment="1">
      <alignment/>
    </xf>
    <xf numFmtId="0" fontId="4" fillId="35" borderId="0" xfId="0" applyFont="1" applyFill="1" applyAlignment="1">
      <alignment/>
    </xf>
    <xf numFmtId="0" fontId="0" fillId="35" borderId="0" xfId="0" applyFill="1" applyAlignment="1">
      <alignment/>
    </xf>
    <xf numFmtId="0" fontId="0" fillId="35" borderId="0" xfId="0" applyFill="1" applyAlignment="1">
      <alignment/>
    </xf>
    <xf numFmtId="49" fontId="0" fillId="35" borderId="0" xfId="0" applyNumberFormat="1" applyFill="1" applyAlignment="1">
      <alignment/>
    </xf>
    <xf numFmtId="2" fontId="0" fillId="35" borderId="0" xfId="0" applyNumberFormat="1" applyFill="1" applyAlignment="1">
      <alignment/>
    </xf>
    <xf numFmtId="1" fontId="0" fillId="35" borderId="0" xfId="0" applyNumberFormat="1" applyFill="1" applyAlignment="1">
      <alignment/>
    </xf>
    <xf numFmtId="0" fontId="2" fillId="0" borderId="0" xfId="42" applyAlignment="1" applyProtection="1">
      <alignment/>
      <protection/>
    </xf>
    <xf numFmtId="0" fontId="41" fillId="0" borderId="0" xfId="0" applyFont="1" applyAlignment="1">
      <alignment wrapText="1"/>
    </xf>
    <xf numFmtId="0" fontId="42" fillId="0" borderId="0" xfId="0" applyFont="1" applyAlignment="1">
      <alignment/>
    </xf>
    <xf numFmtId="0" fontId="42" fillId="0" borderId="0" xfId="0" applyFont="1" applyAlignment="1">
      <alignment horizontal="left" wrapText="1" inden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arters.com/VC_243B262.html?dwvar_VC__243B262_color=Olive&amp;dwvar_VC__243B262_size=2T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7"/>
  <sheetViews>
    <sheetView tabSelected="1" zoomScalePageLayoutView="0" workbookViewId="0" topLeftCell="A1">
      <selection activeCell="A5" sqref="A5"/>
    </sheetView>
  </sheetViews>
  <sheetFormatPr defaultColWidth="9.00390625" defaultRowHeight="12.75"/>
  <cols>
    <col min="2" max="3" width="20.25390625" style="0" customWidth="1"/>
    <col min="4" max="4" width="12.00390625" style="0" customWidth="1"/>
    <col min="8" max="8" width="9.00390625" style="0" customWidth="1"/>
    <col min="9" max="9" width="11.00390625" style="0" customWidth="1"/>
  </cols>
  <sheetData>
    <row r="1" spans="1:10" s="3" customFormat="1" ht="12.75">
      <c r="A1" s="3" t="s">
        <v>5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6</v>
      </c>
      <c r="G1" s="3" t="s">
        <v>4</v>
      </c>
      <c r="H1" s="3" t="s">
        <v>7</v>
      </c>
      <c r="I1" s="3" t="s">
        <v>9</v>
      </c>
      <c r="J1" s="3" t="s">
        <v>10</v>
      </c>
    </row>
    <row r="2" spans="1:19" ht="12.75">
      <c r="A2" s="15" t="s">
        <v>11</v>
      </c>
      <c r="B2" s="16"/>
      <c r="C2" s="16"/>
      <c r="D2" s="17"/>
      <c r="E2" s="18"/>
      <c r="F2" s="17"/>
      <c r="G2" s="17"/>
      <c r="H2" s="19"/>
      <c r="I2" s="20"/>
      <c r="J2" s="20"/>
      <c r="K2" s="21"/>
      <c r="L2" s="21"/>
      <c r="M2" s="21"/>
      <c r="N2" s="21"/>
      <c r="O2" s="21"/>
      <c r="P2" s="21"/>
      <c r="Q2" s="21"/>
      <c r="R2" s="21"/>
      <c r="S2" s="21"/>
    </row>
    <row r="3" spans="1:19" ht="12.75">
      <c r="A3" t="s">
        <v>14</v>
      </c>
      <c r="B3" s="28" t="s">
        <v>19</v>
      </c>
      <c r="C3" s="29" t="s">
        <v>20</v>
      </c>
      <c r="D3" s="31" t="s">
        <v>21</v>
      </c>
      <c r="E3" t="s">
        <v>18</v>
      </c>
      <c r="F3">
        <v>8</v>
      </c>
      <c r="G3">
        <v>1</v>
      </c>
      <c r="H3" s="5">
        <f>F3*G3</f>
        <v>8</v>
      </c>
      <c r="I3" s="4">
        <f>H3*39.7*1.3</f>
        <v>412.88000000000005</v>
      </c>
      <c r="J3" s="4">
        <f>H3*39.7*1.35</f>
        <v>428.76000000000005</v>
      </c>
      <c r="K3" s="21"/>
      <c r="L3" s="21"/>
      <c r="M3" s="21"/>
      <c r="N3" s="21"/>
      <c r="O3" s="21"/>
      <c r="P3" s="21"/>
      <c r="Q3" s="21"/>
      <c r="R3" s="21"/>
      <c r="S3" s="21"/>
    </row>
    <row r="4" spans="1:19" ht="25.5">
      <c r="A4" s="2" t="s">
        <v>14</v>
      </c>
      <c r="B4" s="2" t="s">
        <v>22</v>
      </c>
      <c r="C4" s="29" t="s">
        <v>23</v>
      </c>
      <c r="D4" s="31" t="s">
        <v>24</v>
      </c>
      <c r="E4" s="1" t="s">
        <v>25</v>
      </c>
      <c r="F4">
        <v>4.99</v>
      </c>
      <c r="G4">
        <v>1</v>
      </c>
      <c r="H4" s="5">
        <f>F4*G4</f>
        <v>4.99</v>
      </c>
      <c r="I4" s="4">
        <f>H4*39.7*1.3</f>
        <v>257.5339</v>
      </c>
      <c r="J4" s="4">
        <f>H4*39.7*1.35</f>
        <v>267.43905</v>
      </c>
      <c r="K4" s="21"/>
      <c r="L4" s="21"/>
      <c r="M4" s="21"/>
      <c r="N4" s="21"/>
      <c r="O4" s="21"/>
      <c r="P4" s="21"/>
      <c r="Q4" s="21"/>
      <c r="R4" s="21"/>
      <c r="S4" s="21"/>
    </row>
    <row r="5" spans="1:19" ht="12.75">
      <c r="A5" s="2"/>
      <c r="B5" s="2"/>
      <c r="C5" s="2"/>
      <c r="E5" s="1"/>
      <c r="H5" s="5">
        <f>F5*G5</f>
        <v>0</v>
      </c>
      <c r="I5" s="4">
        <f>H5*39.7*1.3</f>
        <v>0</v>
      </c>
      <c r="J5" s="4">
        <f>H5*39.7*1.35</f>
        <v>0</v>
      </c>
      <c r="K5" s="21"/>
      <c r="L5" s="21"/>
      <c r="M5" s="21"/>
      <c r="N5" s="21"/>
      <c r="O5" s="21"/>
      <c r="P5" s="21"/>
      <c r="Q5" s="21"/>
      <c r="R5" s="21"/>
      <c r="S5" s="21"/>
    </row>
    <row r="6" spans="1:19" ht="12.75">
      <c r="A6" s="22" t="s">
        <v>12</v>
      </c>
      <c r="B6" s="23"/>
      <c r="C6" s="23"/>
      <c r="D6" s="24"/>
      <c r="E6" s="25"/>
      <c r="F6" s="24"/>
      <c r="G6" s="24"/>
      <c r="H6" s="26"/>
      <c r="I6" s="27"/>
      <c r="J6" s="27"/>
      <c r="K6" s="21"/>
      <c r="L6" s="21"/>
      <c r="M6" s="21"/>
      <c r="N6" s="21"/>
      <c r="O6" s="21"/>
      <c r="P6" s="21"/>
      <c r="Q6" s="21"/>
      <c r="R6" s="21"/>
      <c r="S6" s="21"/>
    </row>
    <row r="7" spans="1:10" ht="25.5">
      <c r="A7" s="2" t="s">
        <v>14</v>
      </c>
      <c r="B7" s="28" t="s">
        <v>16</v>
      </c>
      <c r="C7" s="29" t="s">
        <v>17</v>
      </c>
      <c r="D7" s="30" t="s">
        <v>15</v>
      </c>
      <c r="E7" s="1" t="s">
        <v>18</v>
      </c>
      <c r="F7">
        <v>7.99</v>
      </c>
      <c r="G7">
        <v>1</v>
      </c>
      <c r="H7" s="5">
        <f>F7*G7</f>
        <v>7.99</v>
      </c>
      <c r="I7" s="4">
        <f>H7*39.7*1.35</f>
        <v>428.2240500000001</v>
      </c>
      <c r="J7" s="4">
        <f>H7*39.7*1.4</f>
        <v>444.0842</v>
      </c>
    </row>
    <row r="8" spans="1:10" ht="12.75">
      <c r="A8" s="2"/>
      <c r="B8" s="2"/>
      <c r="C8" s="2"/>
      <c r="E8" s="1"/>
      <c r="H8" s="5">
        <f>F8*G8</f>
        <v>0</v>
      </c>
      <c r="I8" s="4">
        <f>H8*39.7*1.35</f>
        <v>0</v>
      </c>
      <c r="J8" s="4">
        <f>H8*39.7*1.4</f>
        <v>0</v>
      </c>
    </row>
    <row r="9" spans="1:10" ht="12.75">
      <c r="A9" s="2"/>
      <c r="B9" s="2"/>
      <c r="C9" s="2"/>
      <c r="E9" s="1"/>
      <c r="H9" s="5">
        <f>F9*G9</f>
        <v>0</v>
      </c>
      <c r="I9" s="4">
        <f>H9*39.7*1.35</f>
        <v>0</v>
      </c>
      <c r="J9" s="4">
        <f>H9*39.7*1.4</f>
        <v>0</v>
      </c>
    </row>
    <row r="10" spans="1:10" ht="12.75">
      <c r="A10" s="2"/>
      <c r="B10" s="2"/>
      <c r="C10" s="2"/>
      <c r="E10" s="1"/>
      <c r="H10" s="5">
        <f>F10*G10</f>
        <v>0</v>
      </c>
      <c r="I10" s="4">
        <f>H10*39.7*1.35</f>
        <v>0</v>
      </c>
      <c r="J10" s="4">
        <f>H10*39.7*1.4</f>
        <v>0</v>
      </c>
    </row>
    <row r="11" spans="1:10" ht="12.75">
      <c r="A11" s="14" t="s">
        <v>13</v>
      </c>
      <c r="B11" s="9"/>
      <c r="C11" s="9"/>
      <c r="D11" s="10"/>
      <c r="E11" s="11"/>
      <c r="F11" s="10"/>
      <c r="G11" s="10"/>
      <c r="H11" s="12"/>
      <c r="I11" s="13"/>
      <c r="J11" s="13"/>
    </row>
    <row r="12" spans="1:10" ht="12.75">
      <c r="A12" s="2"/>
      <c r="B12" s="2"/>
      <c r="C12" s="2"/>
      <c r="E12" s="1"/>
      <c r="H12" s="5">
        <f>F12*G12</f>
        <v>0</v>
      </c>
      <c r="I12" s="4">
        <f>H12*39.7*1.55</f>
        <v>0</v>
      </c>
      <c r="J12" s="4">
        <f>H12*39.7*1.6</f>
        <v>0</v>
      </c>
    </row>
    <row r="13" spans="1:10" ht="12.75">
      <c r="A13" s="2"/>
      <c r="B13" s="2"/>
      <c r="C13" s="2"/>
      <c r="E13" s="1"/>
      <c r="H13" s="5">
        <f>F13*G13</f>
        <v>0</v>
      </c>
      <c r="I13" s="4">
        <f>H13*39.7*1.55</f>
        <v>0</v>
      </c>
      <c r="J13" s="4">
        <f>H13*39.7*1.6</f>
        <v>0</v>
      </c>
    </row>
    <row r="14" spans="1:10" ht="12.75">
      <c r="A14" s="2"/>
      <c r="B14" s="2"/>
      <c r="C14" s="2"/>
      <c r="E14" s="1"/>
      <c r="H14" s="5">
        <f>F14*G14</f>
        <v>0</v>
      </c>
      <c r="I14" s="4">
        <f>H14*39.7*1.55</f>
        <v>0</v>
      </c>
      <c r="J14" s="4">
        <f>H14*39.7*1.6</f>
        <v>0</v>
      </c>
    </row>
    <row r="15" spans="1:10" ht="12.75">
      <c r="A15" s="2"/>
      <c r="B15" s="2"/>
      <c r="C15" s="2"/>
      <c r="E15" s="1"/>
      <c r="H15" s="5">
        <f>F15*G15</f>
        <v>0</v>
      </c>
      <c r="I15" s="4">
        <f>H15*39.7*1.55</f>
        <v>0</v>
      </c>
      <c r="J15" s="4">
        <f>H15*39.7*1.6</f>
        <v>0</v>
      </c>
    </row>
    <row r="16" spans="1:10" ht="12.75">
      <c r="A16" s="2"/>
      <c r="B16" s="2"/>
      <c r="C16" s="2"/>
      <c r="E16" s="1"/>
      <c r="H16" s="5">
        <f>F16*G16</f>
        <v>0</v>
      </c>
      <c r="I16" s="4">
        <f>H16*39.7*1.55</f>
        <v>0</v>
      </c>
      <c r="J16" s="4">
        <f>H16*39.7*1.6</f>
        <v>0</v>
      </c>
    </row>
    <row r="17" spans="1:10" s="3" customFormat="1" ht="12.75">
      <c r="A17" s="6" t="s">
        <v>8</v>
      </c>
      <c r="B17" s="6"/>
      <c r="C17" s="6"/>
      <c r="D17" s="6"/>
      <c r="E17" s="6"/>
      <c r="F17" s="6"/>
      <c r="G17" s="6"/>
      <c r="H17" s="7">
        <f>SUM(H3:H16)</f>
        <v>20.98</v>
      </c>
      <c r="I17" s="8">
        <f>SUM(I3:I16)</f>
        <v>1098.63795</v>
      </c>
      <c r="J17" s="8">
        <f>SUM(J3:J16)</f>
        <v>1140.28325</v>
      </c>
    </row>
  </sheetData>
  <sheetProtection/>
  <hyperlinks>
    <hyperlink ref="B3" r:id="rId1" display="http://www.carters.com/VC_243B262.html?dwvar_VC__243B262_color=Olive&amp;dwvar_VC__243B262_size=2T"/>
  </hyperlinks>
  <printOptions/>
  <pageMargins left="0.75" right="0.75" top="1" bottom="1" header="0.5" footer="0.5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QuakeWorld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Your User Name</cp:lastModifiedBy>
  <dcterms:created xsi:type="dcterms:W3CDTF">2011-04-20T19:34:46Z</dcterms:created>
  <dcterms:modified xsi:type="dcterms:W3CDTF">2014-10-01T12:26:23Z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