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<sst xmlns="http://schemas.openxmlformats.org/spreadsheetml/2006/main" count="61" uniqueCount="27">
  <si>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</si>
  <si>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</si>
  <si>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</si>
  <si>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</si>
  <si>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</si>
  <si>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</si>
  <si>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</si>
  <si>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</si>
  <si>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</si>
  <si>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</si>
  <si>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</si>
  <si>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</si>
  <si>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</si>
  <si>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</si>
  <si>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</si>
  <si>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</si>
  <si>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</si>
  <si>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</si>
  <si>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</si>
  <si>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Irina2510</t>
  </si>
  <si>
    <t>https://www.victoriassecret.com/catalogue/colorblock-sequin-top-beach-sexy?ProductID=198339&amp;CatalogueType=OLS&amp;cqo=true&amp;cqoCat=CH</t>
  </si>
  <si>
    <t>BEACH SEXY
COLORBLOCK SEQUIN TOP</t>
  </si>
  <si>
    <t>CH-312-037</t>
  </si>
  <si>
    <t>S</t>
  </si>
  <si>
    <t>Colorblock Sequins</t>
  </si>
  <si>
    <t>BEACH SEXY
COLORBLOCK STRING BOTTOM</t>
  </si>
  <si>
    <t>CH-312-038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</si>
</sst>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166" fontId="0" fillId="33" borderId="10" xfId="0" applyNumberFormat="1" applyFill="1" applyBorder="1" applyAlignment="1">
      <alignment/>
    </xf>
    <xf numFmtId="0" fontId="29" fillId="0" borderId="10" xfId="42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2" Type="http://schemas.openxmlformats.org/officeDocument/2006/relationships/hyperlink" Target="https://www.victoriassecret.com/catalogue/colorblock-sequin-top-beach-sexy?ProductID=198339&amp;CatalogueType=OLS&amp;cqo=true&amp;cqoCat=CH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6">
      <selection activeCell="N20" sqref="N20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>
        <f>G3*H3*42*0.9</f>
        <v>0</v>
      </c>
      <c r="J3" s="6">
        <f>G3*H3*42*0.94</f>
        <v>0</v>
      </c>
      <c r="L3" s="5"/>
      <c r="M3" s="5"/>
      <c r="N3" s="5"/>
      <c r="O3" s="5"/>
      <c r="P3" s="5"/>
      <c r="Q3" s="5"/>
      <c r="R3" s="10"/>
      <c r="S3" s="6">
        <f>Q3*R3*42*0.9</f>
        <v>0</v>
      </c>
      <c r="T3" s="6">
        <f>Q3*R3*42*0.94</f>
        <v>0</v>
      </c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>
        <f aca="true" t="shared" si="0" ref="I4:I13">G4*H4*42*0.9</f>
        <v>0</v>
      </c>
      <c r="J4" s="6">
        <f aca="true" t="shared" si="1" ref="J4:J13">G4*H4*42*0.94</f>
        <v>0</v>
      </c>
      <c r="L4" s="5"/>
      <c r="M4" s="5"/>
      <c r="N4" s="5"/>
      <c r="O4" s="5"/>
      <c r="P4" s="5"/>
      <c r="Q4" s="5"/>
      <c r="R4" s="10"/>
      <c r="S4" s="6">
        <f aca="true" t="shared" si="2" ref="S4:S13">Q4*R4*42*0.9</f>
        <v>0</v>
      </c>
      <c r="T4" s="6">
        <f aca="true" t="shared" si="3" ref="T4:T13">Q4*R4*42*0.94</f>
        <v>0</v>
      </c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>
        <f t="shared" si="0"/>
        <v>0</v>
      </c>
      <c r="J5" s="6">
        <f t="shared" si="1"/>
        <v>0</v>
      </c>
      <c r="L5" s="5"/>
      <c r="M5" s="5"/>
      <c r="N5" s="5"/>
      <c r="O5" s="5"/>
      <c r="P5" s="5"/>
      <c r="Q5" s="5"/>
      <c r="R5" s="10"/>
      <c r="S5" s="6">
        <f t="shared" si="2"/>
        <v>0</v>
      </c>
      <c r="T5" s="6">
        <f t="shared" si="3"/>
        <v>0</v>
      </c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90">
      <c r="A19" s="5" t="s">
        <v>19</v>
      </c>
      <c r="B19" s="22" t="s">
        <v>20</v>
      </c>
      <c r="C19" s="23" t="s">
        <v>21</v>
      </c>
      <c r="D19" s="5" t="s">
        <v>22</v>
      </c>
      <c r="E19" s="5" t="s">
        <v>23</v>
      </c>
      <c r="F19" s="5" t="s">
        <v>24</v>
      </c>
      <c r="G19" s="5">
        <v>1</v>
      </c>
      <c r="H19" s="10">
        <v>15.99</v>
      </c>
      <c r="I19" s="6">
        <f>G19*H19*42*1.17</f>
        <v>785.7486</v>
      </c>
      <c r="J19" s="21">
        <f>G19*H19*42*1.22</f>
        <v>819.3276000000001</v>
      </c>
      <c r="L19" s="5"/>
      <c r="M19" s="5"/>
      <c r="N19" s="5"/>
      <c r="O19" s="5"/>
      <c r="P19" s="5"/>
      <c r="Q19" s="5"/>
      <c r="R19" s="10"/>
      <c r="S19" s="6">
        <f>Q19*R19*42*1.17</f>
        <v>0</v>
      </c>
      <c r="T19" s="6">
        <f>Q19*R19*42*1.22</f>
        <v>0</v>
      </c>
    </row>
    <row r="20" spans="1:20" s="1" customFormat="1" ht="90">
      <c r="A20" s="5" t="s">
        <v>19</v>
      </c>
      <c r="B20" s="22" t="s">
        <v>20</v>
      </c>
      <c r="C20" s="23" t="s">
        <v>25</v>
      </c>
      <c r="D20" s="23" t="s">
        <v>26</v>
      </c>
      <c r="E20" s="5" t="s">
        <v>23</v>
      </c>
      <c r="F20" s="5" t="s">
        <v>24</v>
      </c>
      <c r="G20" s="5">
        <v>1</v>
      </c>
      <c r="H20" s="10">
        <v>8.99</v>
      </c>
      <c r="I20" s="6">
        <f aca="true" t="shared" si="4" ref="I20:I30">G20*H20*42*1.17</f>
        <v>441.76859999999994</v>
      </c>
      <c r="J20" s="21">
        <f aca="true" t="shared" si="5" ref="J20:J30">G20*H20*42*1.22</f>
        <v>460.64759999999995</v>
      </c>
      <c r="L20" s="5"/>
      <c r="M20" s="5"/>
      <c r="N20" s="5"/>
      <c r="O20" s="5"/>
      <c r="P20" s="5"/>
      <c r="Q20" s="5"/>
      <c r="R20" s="10"/>
      <c r="S20" s="6">
        <f aca="true" t="shared" si="6" ref="S20:S30">Q20*R20*42*1.17</f>
        <v>0</v>
      </c>
      <c r="T20" s="6">
        <f aca="true" t="shared" si="7" ref="T20:T30">Q20*R20*42*1.22</f>
        <v>0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>
        <f t="shared" si="4"/>
        <v>0</v>
      </c>
      <c r="J21" s="6">
        <f t="shared" si="5"/>
        <v>0</v>
      </c>
      <c r="L21" s="5"/>
      <c r="M21" s="5"/>
      <c r="N21" s="5"/>
      <c r="O21" s="5"/>
      <c r="P21" s="5"/>
      <c r="Q21" s="5"/>
      <c r="R21" s="10"/>
      <c r="S21" s="6">
        <f t="shared" si="6"/>
        <v>0</v>
      </c>
      <c r="T21" s="6">
        <f t="shared" si="7"/>
        <v>0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atalogue/colorblock-sequin-top-beach-sexy?ProductID=198339&amp;CatalogueType=OLS&amp;cqo=true&amp;cqoCat=CH"/>
    <hyperlink ref="B20" r:id="rId2" display="https://www.victoriassecret.com/catalogue/colorblock-sequin-top-beach-sexy?ProductID=198339&amp;CatalogueType=OLS&amp;cqo=true&amp;cqoCat=CH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smotrakova</cp:lastModifiedBy>
  <dcterms:created xsi:type="dcterms:W3CDTF">2011-09-07T07:17:52Z</dcterms:created>
  <dcterms:modified xsi:type="dcterms:W3CDTF">2014-10-22T08:58:05Z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