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<sst xmlns="http://schemas.openxmlformats.org/spreadsheetml/2006/main" count="67" uniqueCount="33">
  <si>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</si>
  <si>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</si>
  <si>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</si>
  <si>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</si>
  <si>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</si>
  <si>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</si>
  <si>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</si>
  <si>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</si>
  <si>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</si>
  <si>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</si>
  <si>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</si>
  <si>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</si>
  <si>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</si>
  <si>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</si>
  <si>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</si>
  <si>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</si>
  <si>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</si>
  <si>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</si>
  <si>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</si>
  <si>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Irina2510</t>
  </si>
  <si>
    <t>https://www.victoriassecret.com/clearance/panties/no-show-sexy-bikini-panty-body-by-victoria?ProductID=169262&amp;CatalogueType=OLS</t>
  </si>
  <si>
    <t>NO-SHOW SEXY BIKINI PANTY</t>
  </si>
  <si>
    <t>JS-284-881</t>
  </si>
  <si>
    <t>Purple Paisley Print Mix</t>
  </si>
  <si>
    <t>XS</t>
  </si>
  <si>
    <t>https://www.victoriassecret.com/clearance/panties/string-bikini-panty-cotton-lingerie?ProductID=182934&amp;CatalogueType=OLS</t>
  </si>
  <si>
    <t>COTTON LINGERIE STRING BIKINI PANTY</t>
  </si>
  <si>
    <t>JS-315-275</t>
  </si>
  <si>
    <t xml:space="preserve"> Spa Blue Heather</t>
  </si>
  <si>
    <t>COTTON LINGERIE
BIKINI PANTY</t>
  </si>
  <si>
    <t>https://www.victoriassecret.com/clearance/panties/bikini-panty-cotton-lingerie?ProductID=185377&amp;CatalogueType=OLS</t>
  </si>
  <si>
    <t>JS-319-932</t>
  </si>
  <si>
    <t>Black Paisley Print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</si>
</sst>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166" fontId="0" fillId="33" borderId="10" xfId="0" applyNumberFormat="1" applyFill="1" applyBorder="1" applyAlignment="1">
      <alignment/>
    </xf>
    <xf numFmtId="0" fontId="29" fillId="0" borderId="10" xfId="42" applyBorder="1" applyAlignment="1">
      <alignment/>
    </xf>
    <xf numFmtId="0" fontId="0" fillId="0" borderId="10" xfId="0" applyBorder="1" applyAlignment="1">
      <alignment wrapText="1"/>
    </xf>
    <xf numFmtId="0" fontId="43" fillId="0" borderId="11" xfId="0" applyFont="1" applyBorder="1" applyAlignment="1">
      <alignment horizontal="center" vertical="center"/>
    </xf>
    <xf numFmtId="0" fontId="29" fillId="0" borderId="10" xfId="42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panties/no-show-sexy-bikini-panty-body-by-victoria?ProductID=169262&amp;CatalogueType=OLS" TargetMode="External" /><Relationship Id="rId2" Type="http://schemas.openxmlformats.org/officeDocument/2006/relationships/hyperlink" Target="https://www.victoriassecret.com/clearance/panties/string-bikini-panty-cotton-lingerie?ProductID=182934&amp;CatalogueType=OLS" TargetMode="External" /><Relationship Id="rId3" Type="http://schemas.openxmlformats.org/officeDocument/2006/relationships/hyperlink" Target="https://www.victoriassecret.com/clearance/panties/bikini-panty-cotton-lingerie?ProductID=185377&amp;CatalogueType=O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3">
      <selection activeCell="M22" sqref="M22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3" t="s">
        <v>0</v>
      </c>
      <c r="M1" s="23"/>
      <c r="N1" s="23"/>
      <c r="O1" s="23"/>
      <c r="P1" s="23"/>
      <c r="Q1" s="23"/>
      <c r="R1" s="23"/>
      <c r="S1" s="23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/>
      <c r="B3" s="5"/>
      <c r="C3" s="5"/>
      <c r="D3" s="5"/>
      <c r="E3" s="5"/>
      <c r="F3" s="5"/>
      <c r="G3" s="5"/>
      <c r="H3" s="10"/>
      <c r="I3" s="6">
        <f>G3*H3*42*0.9</f>
        <v>0</v>
      </c>
      <c r="J3" s="6">
        <f>G3*H3*42*0.94</f>
        <v>0</v>
      </c>
      <c r="L3" s="5"/>
      <c r="M3" s="5"/>
      <c r="N3" s="5"/>
      <c r="O3" s="5"/>
      <c r="P3" s="5"/>
      <c r="Q3" s="5"/>
      <c r="R3" s="10"/>
      <c r="S3" s="6">
        <f>Q3*R3*42*0.9</f>
        <v>0</v>
      </c>
      <c r="T3" s="6">
        <f>Q3*R3*42*0.94</f>
        <v>0</v>
      </c>
    </row>
    <row r="4" spans="1:20" s="1" customFormat="1" ht="15">
      <c r="A4" s="5"/>
      <c r="B4" s="5"/>
      <c r="C4" s="5"/>
      <c r="D4" s="5"/>
      <c r="E4" s="5"/>
      <c r="F4" s="5"/>
      <c r="G4" s="5"/>
      <c r="H4" s="10"/>
      <c r="I4" s="6">
        <f aca="true" t="shared" si="0" ref="I4:I13">G4*H4*42*0.9</f>
        <v>0</v>
      </c>
      <c r="J4" s="6">
        <f aca="true" t="shared" si="1" ref="J4:J13">G4*H4*42*0.94</f>
        <v>0</v>
      </c>
      <c r="L4" s="5"/>
      <c r="M4" s="5"/>
      <c r="N4" s="5"/>
      <c r="O4" s="5"/>
      <c r="P4" s="5"/>
      <c r="Q4" s="5"/>
      <c r="R4" s="10"/>
      <c r="S4" s="6">
        <f aca="true" t="shared" si="2" ref="S4:S13">Q4*R4*42*0.9</f>
        <v>0</v>
      </c>
      <c r="T4" s="6">
        <f aca="true" t="shared" si="3" ref="T4:T13">Q4*R4*42*0.94</f>
        <v>0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 t="shared" si="0"/>
        <v>0</v>
      </c>
      <c r="J5" s="6">
        <f t="shared" si="1"/>
        <v>0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3" t="s">
        <v>0</v>
      </c>
      <c r="M17" s="23"/>
      <c r="N17" s="23"/>
      <c r="O17" s="23"/>
      <c r="P17" s="23"/>
      <c r="Q17" s="23"/>
      <c r="R17" s="23"/>
      <c r="S17" s="23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75">
      <c r="A19" s="5" t="s">
        <v>19</v>
      </c>
      <c r="B19" s="21" t="s">
        <v>20</v>
      </c>
      <c r="C19" s="22" t="s">
        <v>21</v>
      </c>
      <c r="D19" s="5" t="s">
        <v>22</v>
      </c>
      <c r="E19" s="5" t="s">
        <v>24</v>
      </c>
      <c r="F19" s="5" t="s">
        <v>23</v>
      </c>
      <c r="G19" s="5">
        <v>1</v>
      </c>
      <c r="H19" s="10">
        <v>5.99</v>
      </c>
      <c r="I19" s="6">
        <f>G19*H19*42*1.17</f>
        <v>294.3486</v>
      </c>
      <c r="J19" s="20">
        <f>G19*H19*42*1.22</f>
        <v>306.9276</v>
      </c>
      <c r="L19" s="5"/>
      <c r="M19" s="5"/>
      <c r="N19" s="5"/>
      <c r="O19" s="5"/>
      <c r="P19" s="5"/>
      <c r="Q19" s="5"/>
      <c r="R19" s="10"/>
      <c r="S19" s="6">
        <f>Q19*R19*42*1.17</f>
        <v>0</v>
      </c>
      <c r="T19" s="6">
        <f>Q19*R19*42*1.22</f>
        <v>0</v>
      </c>
    </row>
    <row r="20" spans="1:20" s="1" customFormat="1" ht="75">
      <c r="A20" s="5" t="s">
        <v>19</v>
      </c>
      <c r="B20" s="21" t="s">
        <v>25</v>
      </c>
      <c r="C20" s="22" t="s">
        <v>26</v>
      </c>
      <c r="D20" s="22" t="s">
        <v>27</v>
      </c>
      <c r="E20" s="5" t="s">
        <v>24</v>
      </c>
      <c r="F20" s="5" t="s">
        <v>28</v>
      </c>
      <c r="G20" s="5">
        <v>1</v>
      </c>
      <c r="H20" s="10">
        <v>3.99</v>
      </c>
      <c r="I20" s="6">
        <f aca="true" t="shared" si="4" ref="I20:I30">G20*H20*42*1.17</f>
        <v>196.0686</v>
      </c>
      <c r="J20" s="20">
        <f aca="true" t="shared" si="5" ref="J20:J30">G20*H20*42*1.22</f>
        <v>204.44760000000002</v>
      </c>
      <c r="L20" s="5"/>
      <c r="M20" s="5"/>
      <c r="N20" s="5"/>
      <c r="O20" s="5"/>
      <c r="P20" s="5"/>
      <c r="Q20" s="5"/>
      <c r="R20" s="10"/>
      <c r="S20" s="6">
        <f aca="true" t="shared" si="6" ref="S20:S30">Q20*R20*42*1.17</f>
        <v>0</v>
      </c>
      <c r="T20" s="6">
        <f aca="true" t="shared" si="7" ref="T20:T30">Q20*R20*42*1.22</f>
        <v>0</v>
      </c>
    </row>
    <row r="21" spans="1:20" s="1" customFormat="1" ht="225">
      <c r="A21" s="5" t="s">
        <v>19</v>
      </c>
      <c r="B21" s="24" t="s">
        <v>30</v>
      </c>
      <c r="C21" s="22" t="s">
        <v>29</v>
      </c>
      <c r="D21" s="5" t="s">
        <v>31</v>
      </c>
      <c r="E21" s="5" t="s">
        <v>24</v>
      </c>
      <c r="F21" s="5" t="s">
        <v>32</v>
      </c>
      <c r="G21" s="5">
        <v>1</v>
      </c>
      <c r="H21" s="10">
        <v>3.99</v>
      </c>
      <c r="I21" s="6">
        <f t="shared" si="4"/>
        <v>196.0686</v>
      </c>
      <c r="J21" s="20">
        <f t="shared" si="5"/>
        <v>204.44760000000002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s://www.victoriassecret.com/clearance/panties/no-show-sexy-bikini-panty-body-by-victoria?ProductID=169262&amp;CatalogueType=OLS"/>
    <hyperlink ref="B20" r:id="rId2" display="https://www.victoriassecret.com/clearance/panties/string-bikini-panty-cotton-lingerie?ProductID=182934&amp;CatalogueType=OLS"/>
    <hyperlink ref="B21" r:id="rId3" display="https://www.victoriassecret.com/clearance/panties/bikini-panty-cotton-lingerie?ProductID=185377&amp;CatalogueType=OLS"/>
  </hyperlinks>
  <printOptions/>
  <pageMargins left="0.7" right="0.7" top="0.75" bottom="0.75" header="0.3" footer="0.3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smotrakova</cp:lastModifiedBy>
  <dcterms:created xsi:type="dcterms:W3CDTF">2011-09-07T07:17:52Z</dcterms:created>
  <dcterms:modified xsi:type="dcterms:W3CDTF">2014-10-24T08:28:32Z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