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<sst xmlns="http://schemas.openxmlformats.org/spreadsheetml/2006/main" count="104" uniqueCount="40">
  <si>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</si>
  <si>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</si>
  <si>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</si>
  <si>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</si>
  <si>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</si>
  <si>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</si>
  <si>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</si>
  <si>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</si>
  <si>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</si>
  <si>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</si>
  <si>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</si>
  <si>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</si>
  <si>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</si>
  <si>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</si>
  <si>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</si>
  <si>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</si>
  <si>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</si>
  <si>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</si>
  <si>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</si>
  <si>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</si>
  <si>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</si>
  <si>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</si>
  <si>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</si>
  <si>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</si>
  <si>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</si>
  <si>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</si>
  <si>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</si>
  <si>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</si>
  <si>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lenap</t>
  </si>
  <si>
    <t>https://www.victoriassecret.com/sale/swim/push-up-bandeau-beach-sexy?ProductID=206650&amp;CatalogueType=OLS</t>
  </si>
  <si>
    <t>white paisley</t>
  </si>
  <si>
    <t>325-979</t>
  </si>
  <si>
    <t>34B</t>
  </si>
  <si>
    <t>S</t>
  </si>
  <si>
    <t>325-986</t>
  </si>
  <si>
    <t>black stripe</t>
  </si>
  <si>
    <t>297-481</t>
  </si>
  <si>
    <t>swim-Push-Up Bandeau</t>
  </si>
  <si>
    <t>swim-Ruched Hipkini</t>
  </si>
  <si>
    <t>swim - Double String Bottom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</si>
</sst>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5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7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swim/push-up-bandeau-beach-sexy?ProductID=206650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27</v>
      </c>
      <c r="E1" s="6" t="s">
        <v>20</v>
      </c>
      <c r="F1" s="14"/>
      <c r="G1" s="6" t="s">
        <v>25</v>
      </c>
      <c r="I1" s="13"/>
      <c r="J1" s="13"/>
      <c r="L1" s="20" t="s">
        <v>0</v>
      </c>
      <c r="M1" s="20"/>
      <c r="N1" s="20"/>
      <c r="O1" s="20"/>
      <c r="P1" s="20"/>
      <c r="Q1" s="20"/>
      <c r="R1" s="20"/>
      <c r="S1" s="20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12</v>
      </c>
      <c r="I2" s="3" t="s">
        <v>17</v>
      </c>
      <c r="J2" s="3" t="s">
        <v>18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12</v>
      </c>
      <c r="S2" s="3" t="s">
        <v>17</v>
      </c>
      <c r="T2" s="3" t="s">
        <v>18</v>
      </c>
    </row>
    <row r="3" spans="1:20" ht="15">
      <c r="A3" s="4" t="s">
        <v>28</v>
      </c>
      <c r="B3" s="21" t="s">
        <v>29</v>
      </c>
      <c r="C3" s="19" t="s">
        <v>37</v>
      </c>
      <c r="D3" s="4" t="s">
        <v>31</v>
      </c>
      <c r="E3" s="4" t="s">
        <v>32</v>
      </c>
      <c r="F3" s="4" t="s">
        <v>30</v>
      </c>
      <c r="G3" s="4">
        <v>1</v>
      </c>
      <c r="H3" s="9">
        <v>19</v>
      </c>
      <c r="I3" s="5">
        <f>G3*H3*42*0.9</f>
        <v>718.2</v>
      </c>
      <c r="J3" s="5">
        <f>G3*H3*42*0.94</f>
        <v>750.12</v>
      </c>
      <c r="L3" s="4" t="s">
        <v>24</v>
      </c>
      <c r="M3" s="4"/>
      <c r="N3" s="4" t="s">
        <v>9</v>
      </c>
      <c r="O3" s="4" t="s">
        <v>10</v>
      </c>
      <c r="P3" s="4" t="s">
        <v>11</v>
      </c>
      <c r="Q3" s="4">
        <v>1</v>
      </c>
      <c r="R3" s="9">
        <v>20</v>
      </c>
      <c r="S3" s="5">
        <f>Q3*R3*42*0.9</f>
        <v>756</v>
      </c>
      <c r="T3" s="5">
        <f>Q3*R3*42*0.94</f>
        <v>789.5999999999999</v>
      </c>
    </row>
    <row r="4" spans="1:20" ht="15">
      <c r="A4" s="4"/>
      <c r="B4" s="4" t="s">
        <v>29</v>
      </c>
      <c r="C4" s="19" t="s">
        <v>38</v>
      </c>
      <c r="D4" s="4" t="s">
        <v>34</v>
      </c>
      <c r="E4" s="4" t="s">
        <v>10</v>
      </c>
      <c r="F4" s="19" t="s">
        <v>35</v>
      </c>
      <c r="G4" s="4">
        <v>1</v>
      </c>
      <c r="H4" s="9">
        <v>13</v>
      </c>
      <c r="I4" s="5">
        <f aca="true" t="shared" si="0" ref="I4:I13">G4*H4*42*0.9</f>
        <v>491.40000000000003</v>
      </c>
      <c r="J4" s="5">
        <f aca="true" t="shared" si="1" ref="J4:J13">G4*H4*42*0.94</f>
        <v>513.24</v>
      </c>
      <c r="L4" s="4" t="s">
        <v>24</v>
      </c>
      <c r="M4" s="4"/>
      <c r="N4" s="4" t="s">
        <v>13</v>
      </c>
      <c r="O4" s="4" t="s">
        <v>10</v>
      </c>
      <c r="P4" s="4" t="s">
        <v>14</v>
      </c>
      <c r="Q4" s="4">
        <v>1</v>
      </c>
      <c r="R4" s="9">
        <v>40</v>
      </c>
      <c r="S4" s="5">
        <f aca="true" t="shared" si="2" ref="S4:S13">Q4*R4*42*0.9</f>
        <v>1512</v>
      </c>
      <c r="T4" s="5">
        <f aca="true" t="shared" si="3" ref="T4:T13">Q4*R4*42*0.94</f>
        <v>1579.1999999999998</v>
      </c>
    </row>
    <row r="5" spans="1:20" ht="15">
      <c r="A5" s="4"/>
      <c r="B5" s="4" t="s">
        <v>29</v>
      </c>
      <c r="C5" s="19" t="s">
        <v>39</v>
      </c>
      <c r="D5" s="4" t="s">
        <v>36</v>
      </c>
      <c r="E5" s="4" t="s">
        <v>33</v>
      </c>
      <c r="F5" s="4" t="s">
        <v>30</v>
      </c>
      <c r="G5" s="4">
        <v>1</v>
      </c>
      <c r="H5" s="9">
        <v>13</v>
      </c>
      <c r="I5" s="5">
        <f t="shared" si="0"/>
        <v>491.40000000000003</v>
      </c>
      <c r="J5" s="5">
        <f t="shared" si="1"/>
        <v>513.24</v>
      </c>
      <c r="L5" s="4" t="s">
        <v>24</v>
      </c>
      <c r="M5" s="4"/>
      <c r="N5" s="4" t="s">
        <v>16</v>
      </c>
      <c r="O5" s="4" t="s">
        <v>10</v>
      </c>
      <c r="P5" s="4" t="s">
        <v>15</v>
      </c>
      <c r="Q5" s="4">
        <v>1</v>
      </c>
      <c r="R5" s="9">
        <v>30</v>
      </c>
      <c r="S5" s="5">
        <f t="shared" si="2"/>
        <v>1134</v>
      </c>
      <c r="T5" s="5">
        <f t="shared" si="3"/>
        <v>1184.3999999999999</v>
      </c>
    </row>
    <row r="6" spans="1:20" ht="15">
      <c r="A6" s="4"/>
      <c r="B6" s="4"/>
      <c r="C6" s="19"/>
      <c r="E6" s="4"/>
      <c r="F6" s="19"/>
      <c r="G6" s="4"/>
      <c r="H6" s="9"/>
      <c r="I6" s="5">
        <f t="shared" si="0"/>
        <v>0</v>
      </c>
      <c r="J6" s="5">
        <f t="shared" si="1"/>
        <v>0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22</v>
      </c>
      <c r="H14" s="17"/>
    </row>
    <row r="15" spans="1:8" s="16" customFormat="1" ht="15">
      <c r="A15" s="15" t="s">
        <v>23</v>
      </c>
      <c r="H15" s="17"/>
    </row>
    <row r="16" spans="1:8" s="16" customFormat="1" ht="15">
      <c r="A16" s="18" t="s">
        <v>21</v>
      </c>
      <c r="H16" s="17"/>
    </row>
    <row r="17" spans="1:19" s="11" customFormat="1" ht="15">
      <c r="A17" s="10" t="s">
        <v>27</v>
      </c>
      <c r="E17" s="6" t="s">
        <v>19</v>
      </c>
      <c r="F17" s="14"/>
      <c r="G17" s="6" t="s">
        <v>26</v>
      </c>
      <c r="H17" s="12"/>
      <c r="I17" s="13"/>
      <c r="J17" s="13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12</v>
      </c>
      <c r="I18" s="3" t="s">
        <v>17</v>
      </c>
      <c r="J18" s="3" t="s">
        <v>18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12</v>
      </c>
      <c r="S18" s="3" t="s">
        <v>17</v>
      </c>
      <c r="T18" s="3" t="s">
        <v>18</v>
      </c>
    </row>
    <row r="19" spans="1:20" ht="15">
      <c r="A19" s="4" t="s">
        <v>8</v>
      </c>
      <c r="B19" s="4" t="s">
        <v>24</v>
      </c>
      <c r="C19" s="4"/>
      <c r="D19" s="4" t="s">
        <v>9</v>
      </c>
      <c r="E19" s="4" t="s">
        <v>10</v>
      </c>
      <c r="F19" s="4" t="s">
        <v>11</v>
      </c>
      <c r="G19" s="4">
        <v>1</v>
      </c>
      <c r="H19" s="9">
        <v>19.99</v>
      </c>
      <c r="I19" s="5">
        <f>G19*H19*42*1.17</f>
        <v>982.3085999999998</v>
      </c>
      <c r="J19" s="5">
        <f>G19*H19*42*1.22</f>
        <v>1024.2875999999999</v>
      </c>
      <c r="L19" s="4" t="s">
        <v>24</v>
      </c>
      <c r="M19" s="4"/>
      <c r="N19" s="4" t="s">
        <v>9</v>
      </c>
      <c r="O19" s="4" t="s">
        <v>10</v>
      </c>
      <c r="P19" s="4" t="s">
        <v>11</v>
      </c>
      <c r="Q19" s="4">
        <v>1</v>
      </c>
      <c r="R19" s="9">
        <v>19.99</v>
      </c>
      <c r="S19" s="5">
        <f>Q19*R19*42*1.17</f>
        <v>982.3085999999998</v>
      </c>
      <c r="T19" s="5">
        <f>Q19*R19*42*1.22</f>
        <v>1024.2875999999999</v>
      </c>
    </row>
    <row r="20" spans="1:20" ht="15">
      <c r="A20" s="4" t="s">
        <v>8</v>
      </c>
      <c r="B20" s="4" t="s">
        <v>24</v>
      </c>
      <c r="C20" s="4"/>
      <c r="D20" s="4" t="s">
        <v>13</v>
      </c>
      <c r="E20" s="4" t="s">
        <v>10</v>
      </c>
      <c r="F20" s="4" t="s">
        <v>14</v>
      </c>
      <c r="G20" s="4">
        <v>1</v>
      </c>
      <c r="H20" s="9">
        <v>14.99</v>
      </c>
      <c r="I20" s="5">
        <f aca="true" t="shared" si="4" ref="I20:I30">G20*H20*42*1.17</f>
        <v>736.6086</v>
      </c>
      <c r="J20" s="5">
        <f aca="true" t="shared" si="5" ref="J20:J30">G20*H20*42*1.22</f>
        <v>768.0876000000001</v>
      </c>
      <c r="L20" s="4" t="s">
        <v>24</v>
      </c>
      <c r="M20" s="4"/>
      <c r="N20" s="4" t="s">
        <v>13</v>
      </c>
      <c r="O20" s="4" t="s">
        <v>10</v>
      </c>
      <c r="P20" s="4" t="s">
        <v>14</v>
      </c>
      <c r="Q20" s="4">
        <v>1</v>
      </c>
      <c r="R20" s="9">
        <v>14.99</v>
      </c>
      <c r="S20" s="5">
        <f aca="true" t="shared" si="6" ref="S20:S30">Q20*R20*42*1.17</f>
        <v>736.6086</v>
      </c>
      <c r="T20" s="5">
        <f aca="true" t="shared" si="7" ref="T20:T30">Q20*R20*42*1.22</f>
        <v>768.0876000000001</v>
      </c>
    </row>
    <row r="21" spans="1:20" ht="15">
      <c r="A21" s="4" t="s">
        <v>8</v>
      </c>
      <c r="B21" s="4" t="s">
        <v>24</v>
      </c>
      <c r="C21" s="4"/>
      <c r="D21" s="4" t="s">
        <v>16</v>
      </c>
      <c r="E21" s="4" t="s">
        <v>10</v>
      </c>
      <c r="F21" s="4" t="s">
        <v>15</v>
      </c>
      <c r="G21" s="4">
        <v>1</v>
      </c>
      <c r="H21" s="9">
        <v>9.99</v>
      </c>
      <c r="I21" s="5">
        <f t="shared" si="4"/>
        <v>490.9086</v>
      </c>
      <c r="J21" s="5">
        <f t="shared" si="5"/>
        <v>511.88759999999996</v>
      </c>
      <c r="L21" s="4" t="s">
        <v>24</v>
      </c>
      <c r="M21" s="4"/>
      <c r="N21" s="4" t="s">
        <v>16</v>
      </c>
      <c r="O21" s="4" t="s">
        <v>10</v>
      </c>
      <c r="P21" s="4" t="s">
        <v>15</v>
      </c>
      <c r="Q21" s="4">
        <v>1</v>
      </c>
      <c r="R21" s="9">
        <v>9.99</v>
      </c>
      <c r="S21" s="5">
        <f t="shared" si="6"/>
        <v>490.9086</v>
      </c>
      <c r="T21" s="5">
        <f t="shared" si="7"/>
        <v>511.88759999999996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sale/swim/push-up-bandeau-beach-sexy?ProductID=206650&amp;CatalogueType=OL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Compaq3</cp:lastModifiedBy>
  <dcterms:created xsi:type="dcterms:W3CDTF">2011-09-07T07:17:52Z</dcterms:created>
  <dcterms:modified xsi:type="dcterms:W3CDTF">2014-11-21T06:21:25Z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