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_FilterDatabase" localSheetId="0" hidden="1">'TDSheet'!$A$6:$H$6</definedName>
    <definedName name="_xlnm.Print_Area" localSheetId="0">'TDSheet'!$A$6:$H$79</definedName>
  </definedNames>
  <calcPr fullCalcOnLoad="1"/>
</workbook>
</file>

<file path=xl/sharedStrings.xml><?xml version="1.0" encoding="utf-8"?>
<sst xmlns="http://schemas.openxmlformats.org/spreadsheetml/2006/main" count="224" uniqueCount="160">
  <si>
    <t>шт</t>
  </si>
  <si>
    <t>кол-во</t>
  </si>
  <si>
    <t>Наименование</t>
  </si>
  <si>
    <t>Входная Цена</t>
  </si>
  <si>
    <t>кол-во в упаковке</t>
  </si>
  <si>
    <t>заказ в упаковкках</t>
  </si>
  <si>
    <t>заказ в единицах</t>
  </si>
  <si>
    <t>стоимость</t>
  </si>
  <si>
    <t xml:space="preserve">ИТОГО: </t>
  </si>
  <si>
    <t xml:space="preserve"> "Te Gusto" Варенье из инжира (430 гр. 1\12)</t>
  </si>
  <si>
    <t xml:space="preserve"> "Te Gusto" Варенье из сливы (470 гр. 1\9)</t>
  </si>
  <si>
    <t xml:space="preserve"> "Te Gusto" Варенье из тыквы (430 гр. 1\12)</t>
  </si>
  <si>
    <t xml:space="preserve"> "Te Gusto" Варенье из кизила (430 гр. 1\12)</t>
  </si>
  <si>
    <t xml:space="preserve"> "Te Gusto" Варенье из дыни (470 гр. 1\9)</t>
  </si>
  <si>
    <t xml:space="preserve"> "Te Gusto" Варенье из белой черешни (430 гр. 1\12)</t>
  </si>
  <si>
    <t xml:space="preserve"> "Te Gusto" Варенье из белого тутовника (шелковицы) (430 гр. 1\12)</t>
  </si>
  <si>
    <t xml:space="preserve"> "Te Gusto" Варенье из малины (470 гр. 1\9)</t>
  </si>
  <si>
    <t>"Te Gusto" Варенье из лепестков роз  (430 гр. 1\12)</t>
  </si>
  <si>
    <t xml:space="preserve"> "Te Gusto" Варенье из облепихи  (430 гр. 1\12)</t>
  </si>
  <si>
    <t xml:space="preserve"> "Te Gusto" Варенье из черной смородины (470 гр. 1\9)</t>
  </si>
  <si>
    <t>"Te Gusto" Варенье из земляники (470 гр. 1\9)</t>
  </si>
  <si>
    <t>"Te Gusto" Черная смородина протертая с сахаром  (470 гр. 1\9)</t>
  </si>
  <si>
    <t>"Te Gusto" Боярышник протертый (470 гр. 1\9)</t>
  </si>
  <si>
    <t xml:space="preserve"> "Te Gusto" Барбарис протертый (470 гр. 1\9)</t>
  </si>
  <si>
    <t xml:space="preserve"> "Te Gusto" Шиповник протертый (470 гр. 1\9)</t>
  </si>
  <si>
    <t xml:space="preserve"> "Te Gusto" Семена подсолнечника в меду (470 гр. 1\9)</t>
  </si>
  <si>
    <t xml:space="preserve"> "Te Gusto" Арахис в меду (470 гр. 1\9)</t>
  </si>
  <si>
    <t>"Te Gusto" Абрикосовые ядра в меду (470 гр. 1\9)</t>
  </si>
  <si>
    <t>"Te Gusto" Арахис и семена подсолнечника в меду (470 гр. 1\9)</t>
  </si>
  <si>
    <t xml:space="preserve"> "Te Gusto" Курага и абрикосовые ядра в меду (470 гр. 1\9)</t>
  </si>
  <si>
    <t xml:space="preserve"> "Te Gusto" Грецкий орех и инжир в меду (470 гр. 1\9)</t>
  </si>
  <si>
    <t xml:space="preserve"> "Te Gusto" Аджика (470 гр. 1\9)</t>
  </si>
  <si>
    <t xml:space="preserve"> "Te Gusto" Икра из кабачков по домашнему рецепту (550 мл. 1\8)</t>
  </si>
  <si>
    <t xml:space="preserve"> "Te Gusto" Икра из баклажанов по домашнему рецепту (550 мл. 1\8)</t>
  </si>
  <si>
    <t>"Te Gusto" Баклажаны обжаренные кольцами в томатном соусе по домашнему рецепту (540 мл. 1\8)</t>
  </si>
  <si>
    <t xml:space="preserve"> "Te Gusto" Баклажаны обжаренные с томатом и чесноком в масле по домаш. рецепту (540 мл. 1\8)</t>
  </si>
  <si>
    <t xml:space="preserve"> "Te Gusto" Баклажаны обжаренные в томатном соусе по домашнему рецепту (540 мл. 1\8)</t>
  </si>
  <si>
    <t xml:space="preserve"> "Te Gusto" Компот из абрикоса (1,0л. 1\12)</t>
  </si>
  <si>
    <t xml:space="preserve"> "Te Gusto" Компот из айвы (1,0л. 1\12)</t>
  </si>
  <si>
    <t xml:space="preserve"> "Te Gusto" Компот из вишни (1,0л. 1\12)</t>
  </si>
  <si>
    <t xml:space="preserve"> "Te Gusto" Компот из кизила (1,0л. 1\12)</t>
  </si>
  <si>
    <t>"Te Gusto" Компот из персика (1,0л. 1\12)</t>
  </si>
  <si>
    <t>"Te Gusto" Компот из сливы (1,0л. 1\12)</t>
  </si>
  <si>
    <t xml:space="preserve"> "Te Gusto" Компот из груши (1,0л. 1\12)</t>
  </si>
  <si>
    <t xml:space="preserve"> "Te Gusto" Компот из ежевики (1,0л. 1\12)</t>
  </si>
  <si>
    <t>"Te Gusto" Компот из белой черешни (1,0л. 1\12)</t>
  </si>
  <si>
    <t xml:space="preserve"> "Te Gusto" Компот из малины (1,0л. 1\12)</t>
  </si>
  <si>
    <t xml:space="preserve"> "Te Gusto" Варенье из айвы (430 гр. 1\12)</t>
  </si>
  <si>
    <t xml:space="preserve"> "Te Gusto" Варенье из абрикоса (430 гр. 1\12)</t>
  </si>
  <si>
    <t>"Te Gusto" Варенье из черного тутовника (шелковицы) (430 гр. 1\12)</t>
  </si>
  <si>
    <t>"Te Gusto" Варенье из вишни (430 гр. 1\12)</t>
  </si>
  <si>
    <t xml:space="preserve"> "Te Gusto" Варенье из ежевики (430 гр. 1\12)</t>
  </si>
  <si>
    <t xml:space="preserve"> "Te Gusto" Варенье из клубники (430 гр. 1\12)</t>
  </si>
  <si>
    <t xml:space="preserve"> "Te Gusto" Варенье из фейхоа (430 гр. 1\12)</t>
  </si>
  <si>
    <t>"Te Gusto"Варенье из винограда  (430 гр. 1\12)</t>
  </si>
  <si>
    <t>"Te Gusto" Облепиха  (470 гр. 1\9)</t>
  </si>
  <si>
    <t>код</t>
  </si>
  <si>
    <t>Орехи в меду</t>
  </si>
  <si>
    <t>Овощная консервация</t>
  </si>
  <si>
    <t>Компоты</t>
  </si>
  <si>
    <t>Протёртая  ягода</t>
  </si>
  <si>
    <t>Варение ( Армения, Киргизия)</t>
  </si>
  <si>
    <t xml:space="preserve"> "Te Gusto" Варенье из грецких орехов (430 гр. 1\12)</t>
  </si>
  <si>
    <t>"Te Gusto" Компот из белой черешни и вишни (1,0л. 1\12)</t>
  </si>
  <si>
    <t>"Te Gusto" Компот из черной смородины (1,0л. 1\12)</t>
  </si>
  <si>
    <t xml:space="preserve">0024       </t>
  </si>
  <si>
    <t xml:space="preserve">0026       </t>
  </si>
  <si>
    <t xml:space="preserve">0027       </t>
  </si>
  <si>
    <t xml:space="preserve">0032       </t>
  </si>
  <si>
    <t>ЦБ-00000021</t>
  </si>
  <si>
    <t xml:space="preserve">4          </t>
  </si>
  <si>
    <t xml:space="preserve">7          </t>
  </si>
  <si>
    <t xml:space="preserve">2          </t>
  </si>
  <si>
    <t xml:space="preserve">0011       </t>
  </si>
  <si>
    <t xml:space="preserve">8          </t>
  </si>
  <si>
    <t xml:space="preserve">1          </t>
  </si>
  <si>
    <t>ЦБ-00000015</t>
  </si>
  <si>
    <t xml:space="preserve">0014       </t>
  </si>
  <si>
    <t xml:space="preserve">6          </t>
  </si>
  <si>
    <t>ЦБ-00000017</t>
  </si>
  <si>
    <t>ЦБ-00000018</t>
  </si>
  <si>
    <t>ЦБ-00000016</t>
  </si>
  <si>
    <t xml:space="preserve">9          </t>
  </si>
  <si>
    <t>УТ-00000022</t>
  </si>
  <si>
    <t>УТ-00000006</t>
  </si>
  <si>
    <t>УТ-00000008</t>
  </si>
  <si>
    <t>УТ-00000009</t>
  </si>
  <si>
    <t>ЦБ-00000022</t>
  </si>
  <si>
    <t xml:space="preserve">0019       </t>
  </si>
  <si>
    <t xml:space="preserve">0018       </t>
  </si>
  <si>
    <t xml:space="preserve">0036       </t>
  </si>
  <si>
    <t>ЦБ-00000029</t>
  </si>
  <si>
    <t>ЦБ-00000025</t>
  </si>
  <si>
    <t>ЦБ-00000026</t>
  </si>
  <si>
    <t>ЦБ-00000027</t>
  </si>
  <si>
    <t>ЦБ-00000028</t>
  </si>
  <si>
    <t>ЦБ-00000031</t>
  </si>
  <si>
    <t xml:space="preserve">0037       </t>
  </si>
  <si>
    <t xml:space="preserve">006        </t>
  </si>
  <si>
    <t xml:space="preserve">005        </t>
  </si>
  <si>
    <t xml:space="preserve">003        </t>
  </si>
  <si>
    <t xml:space="preserve">004        </t>
  </si>
  <si>
    <t xml:space="preserve">002        </t>
  </si>
  <si>
    <t>УТ-00000017</t>
  </si>
  <si>
    <t xml:space="preserve">007        </t>
  </si>
  <si>
    <t xml:space="preserve">009        </t>
  </si>
  <si>
    <t>ЦБ-00000009</t>
  </si>
  <si>
    <t>ЦБ-00000023</t>
  </si>
  <si>
    <t>ЦБ-00000010</t>
  </si>
  <si>
    <t>ЦБ-00000019</t>
  </si>
  <si>
    <t>ЦБ-00000020</t>
  </si>
  <si>
    <t>ЦБ-00000011</t>
  </si>
  <si>
    <t>ЦБ-00000024</t>
  </si>
  <si>
    <t>ЦБ-00000013</t>
  </si>
  <si>
    <t>УТ-00000003</t>
  </si>
  <si>
    <t>УТ-00000014</t>
  </si>
  <si>
    <t>ЦБ-00000012</t>
  </si>
  <si>
    <t>ЦБ-00000014</t>
  </si>
  <si>
    <t>"Te Gusto" Компот из фейхоа (1,0л. 1\12)</t>
  </si>
  <si>
    <t>УТ-00000013</t>
  </si>
  <si>
    <t>"Te Gusto" Компот из красной черешни (1,0л. 1\12)</t>
  </si>
  <si>
    <t>УТ-00000011</t>
  </si>
  <si>
    <t xml:space="preserve"> "Te Gusto" Перец маринованный сладкий (720 мл. 1\8)</t>
  </si>
  <si>
    <t>УТ-00000019</t>
  </si>
  <si>
    <t>УТ-00000023</t>
  </si>
  <si>
    <t>КГ:</t>
  </si>
  <si>
    <t xml:space="preserve"> "Te Gusto" Варенье из барбариса  (470 гр. 1\9)</t>
  </si>
  <si>
    <t xml:space="preserve"> "Te Gusto" Варенье из груши  (470 гр. 1\9)</t>
  </si>
  <si>
    <t>"Te Gusto" Варенье из персика  (470 гр. 1\9)</t>
  </si>
  <si>
    <t xml:space="preserve"> "Te Gusto" Огурцы деликатесные острые   (720 мл. 1\8)</t>
  </si>
  <si>
    <t xml:space="preserve"> "Te Gusto" Огурцы маринованные (6-9 см ) (720 мл. 1\8)</t>
  </si>
  <si>
    <t>УТ-00000004</t>
  </si>
  <si>
    <t>Внимание!!! Во избежании боя банок при транспортировке, просьба при оформлении сборного заказа соблюдать кратность упаковки.</t>
  </si>
  <si>
    <t>430 гр. -12 шт.</t>
  </si>
  <si>
    <t>470 гр. -9 шт.</t>
  </si>
  <si>
    <t>550,770 гр.-8 шт.</t>
  </si>
  <si>
    <t>Компоты-12 шт.</t>
  </si>
  <si>
    <t xml:space="preserve"> "Te Gusto" Огурцы маринованные (3-6 см) (720 мл. 1\8)</t>
  </si>
  <si>
    <t>УТ-00000027</t>
  </si>
  <si>
    <t>УТ-00000025</t>
  </si>
  <si>
    <t>"Te Gusto" Грецкие орехи в меду (300 гр. 1\9)</t>
  </si>
  <si>
    <t xml:space="preserve"> "Te Gusto" Ассорти из орехов в меду (300 гр. 1\9)</t>
  </si>
  <si>
    <t xml:space="preserve"> "Te Gusto" Грецкий орех и сухофрукты в меду (300 гр. 1\9)</t>
  </si>
  <si>
    <t>УТ-00000030</t>
  </si>
  <si>
    <t>УТ-00000031</t>
  </si>
  <si>
    <t>УТ-00000029</t>
  </si>
  <si>
    <t>Транспортная компания:____________</t>
  </si>
  <si>
    <t>паспорт_________________     ,ИНН__________</t>
  </si>
  <si>
    <t>режим:   тепло___,  холод ___.</t>
  </si>
  <si>
    <t>адрес доставки____________________________</t>
  </si>
  <si>
    <t>телефон:________________________________</t>
  </si>
  <si>
    <t>Ф.И.О___________</t>
  </si>
  <si>
    <t>ЦБ-00000006</t>
  </si>
  <si>
    <t xml:space="preserve">0030       </t>
  </si>
  <si>
    <t>кем выдан:_______________________________</t>
  </si>
  <si>
    <t>"Te Gusto" Варенье из хурмы (470 гр. 1\9)</t>
  </si>
  <si>
    <t>УТ-00000026</t>
  </si>
  <si>
    <t xml:space="preserve"> "Te Gusto" Лечо (480 мл. 1\12)</t>
  </si>
  <si>
    <t xml:space="preserve"> "Te Gusto" Томаты зеленые маринованные (720 мл. 1\12)</t>
  </si>
  <si>
    <t xml:space="preserve"> "Te Gusto" Томаты в собственном соку (720 мл. 1\12)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</si>
</sst>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;[Red]\-0.000"/>
    <numFmt numFmtId="181" formatCode="#,##0.000;[Red]\-#,##0.000"/>
    <numFmt numFmtId="182" formatCode="0.0%"/>
    <numFmt numFmtId="183" formatCode="0.000"/>
    <numFmt numFmtId="184" formatCode="0.0"/>
    <numFmt numFmtId="185" formatCode="[$-FC19]d\ mmmm\ yyyy\ &quot;г.&quot;"/>
    <numFmt numFmtId="186" formatCode="000000"/>
    <numFmt numFmtId="187" formatCode="0.0000"/>
    <numFmt numFmtId="188" formatCode="#,##0.00\ 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i/>
      <sz val="16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i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24"/>
      </left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>
        <color indexed="63"/>
      </right>
      <top style="medium"/>
      <bottom style="thin">
        <color indexed="24"/>
      </bottom>
    </border>
    <border>
      <left style="medium">
        <color theme="1"/>
      </left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medium"/>
      <top style="medium"/>
      <bottom style="thin">
        <color indexed="24"/>
      </bottom>
    </border>
    <border>
      <left style="medium">
        <color theme="1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/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medium"/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/>
      <top style="medium"/>
      <bottom style="thin">
        <color indexed="2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4"/>
      </left>
      <right style="thin"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medium">
        <color theme="1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/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medium"/>
      <bottom style="thin"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/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2" fontId="0" fillId="33" borderId="0" xfId="0" applyNumberFormat="1" applyFill="1" applyAlignment="1">
      <alignment horizontal="right" wrapText="1"/>
    </xf>
    <xf numFmtId="2" fontId="0" fillId="34" borderId="0" xfId="0" applyNumberFormat="1" applyFill="1" applyAlignment="1">
      <alignment horizontal="right" wrapText="1"/>
    </xf>
    <xf numFmtId="1" fontId="0" fillId="33" borderId="10" xfId="0" applyNumberForma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35" borderId="11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" fontId="0" fillId="34" borderId="15" xfId="0" applyNumberFormat="1" applyFont="1" applyFill="1" applyBorder="1" applyAlignment="1">
      <alignment horizontal="center" vertical="top" wrapText="1"/>
    </xf>
    <xf numFmtId="2" fontId="0" fillId="34" borderId="16" xfId="0" applyNumberFormat="1" applyFont="1" applyFill="1" applyBorder="1" applyAlignment="1">
      <alignment horizontal="right" vertical="top" wrapText="1"/>
    </xf>
    <xf numFmtId="0" fontId="1" fillId="35" borderId="17" xfId="0" applyNumberFormat="1" applyFont="1" applyFill="1" applyBorder="1" applyAlignment="1">
      <alignment horizontal="center" vertical="top"/>
    </xf>
    <xf numFmtId="49" fontId="0" fillId="33" borderId="18" xfId="0" applyNumberFormat="1" applyFont="1" applyFill="1" applyBorder="1" applyAlignment="1">
      <alignment horizontal="left" vertical="top" wrapText="1"/>
    </xf>
    <xf numFmtId="0" fontId="1" fillId="35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left" wrapText="1"/>
    </xf>
    <xf numFmtId="0" fontId="0" fillId="3" borderId="21" xfId="0" applyNumberFormat="1" applyFill="1" applyBorder="1" applyAlignment="1">
      <alignment horizontal="left" vertical="top" wrapText="1"/>
    </xf>
    <xf numFmtId="49" fontId="0" fillId="3" borderId="18" xfId="0" applyNumberFormat="1" applyFill="1" applyBorder="1" applyAlignment="1">
      <alignment horizontal="left" vertical="top"/>
    </xf>
    <xf numFmtId="0" fontId="0" fillId="3" borderId="22" xfId="0" applyNumberFormat="1" applyFont="1" applyFill="1" applyBorder="1" applyAlignment="1">
      <alignment horizontal="center" vertical="top" wrapText="1"/>
    </xf>
    <xf numFmtId="2" fontId="0" fillId="3" borderId="23" xfId="0" applyNumberFormat="1" applyFont="1" applyFill="1" applyBorder="1" applyAlignment="1">
      <alignment horizontal="right" vertical="top" wrapText="1"/>
    </xf>
    <xf numFmtId="1" fontId="0" fillId="3" borderId="15" xfId="0" applyNumberFormat="1" applyFont="1" applyFill="1" applyBorder="1" applyAlignment="1">
      <alignment horizontal="center" vertical="top" wrapText="1"/>
    </xf>
    <xf numFmtId="2" fontId="0" fillId="3" borderId="16" xfId="0" applyNumberFormat="1" applyFont="1" applyFill="1" applyBorder="1" applyAlignment="1">
      <alignment horizontal="right" vertical="top" wrapText="1"/>
    </xf>
    <xf numFmtId="0" fontId="0" fillId="6" borderId="21" xfId="0" applyNumberFormat="1" applyFill="1" applyBorder="1" applyAlignment="1">
      <alignment horizontal="left" vertical="top" wrapText="1"/>
    </xf>
    <xf numFmtId="49" fontId="0" fillId="6" borderId="18" xfId="0" applyNumberFormat="1" applyFill="1" applyBorder="1" applyAlignment="1">
      <alignment horizontal="left" vertical="top"/>
    </xf>
    <xf numFmtId="0" fontId="0" fillId="6" borderId="22" xfId="0" applyNumberFormat="1" applyFont="1" applyFill="1" applyBorder="1" applyAlignment="1">
      <alignment horizontal="center" vertical="top" wrapText="1"/>
    </xf>
    <xf numFmtId="2" fontId="0" fillId="6" borderId="23" xfId="0" applyNumberFormat="1" applyFont="1" applyFill="1" applyBorder="1" applyAlignment="1">
      <alignment horizontal="right" vertical="top" wrapText="1"/>
    </xf>
    <xf numFmtId="1" fontId="0" fillId="6" borderId="15" xfId="0" applyNumberFormat="1" applyFont="1" applyFill="1" applyBorder="1" applyAlignment="1">
      <alignment horizontal="center" vertical="top" wrapText="1"/>
    </xf>
    <xf numFmtId="2" fontId="0" fillId="6" borderId="16" xfId="0" applyNumberFormat="1" applyFont="1" applyFill="1" applyBorder="1" applyAlignment="1">
      <alignment horizontal="right" vertical="top" wrapText="1"/>
    </xf>
    <xf numFmtId="0" fontId="0" fillId="13" borderId="21" xfId="0" applyNumberFormat="1" applyFill="1" applyBorder="1" applyAlignment="1">
      <alignment horizontal="left" vertical="top" wrapText="1"/>
    </xf>
    <xf numFmtId="49" fontId="0" fillId="13" borderId="18" xfId="0" applyNumberFormat="1" applyFill="1" applyBorder="1" applyAlignment="1">
      <alignment horizontal="left" vertical="top"/>
    </xf>
    <xf numFmtId="0" fontId="0" fillId="13" borderId="22" xfId="0" applyNumberFormat="1" applyFont="1" applyFill="1" applyBorder="1" applyAlignment="1">
      <alignment horizontal="center" vertical="top" wrapText="1"/>
    </xf>
    <xf numFmtId="2" fontId="0" fillId="13" borderId="23" xfId="0" applyNumberFormat="1" applyFont="1" applyFill="1" applyBorder="1" applyAlignment="1">
      <alignment horizontal="right" vertical="top" wrapText="1"/>
    </xf>
    <xf numFmtId="1" fontId="0" fillId="13" borderId="15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right" vertical="top" wrapText="1"/>
    </xf>
    <xf numFmtId="0" fontId="0" fillId="16" borderId="21" xfId="0" applyNumberFormat="1" applyFill="1" applyBorder="1" applyAlignment="1">
      <alignment horizontal="left" vertical="center" wrapText="1"/>
    </xf>
    <xf numFmtId="2" fontId="0" fillId="16" borderId="16" xfId="0" applyNumberFormat="1" applyFont="1" applyFill="1" applyBorder="1" applyAlignment="1">
      <alignment horizontal="right" vertical="top" wrapText="1"/>
    </xf>
    <xf numFmtId="49" fontId="0" fillId="16" borderId="24" xfId="0" applyNumberFormat="1" applyFill="1" applyBorder="1" applyAlignment="1">
      <alignment horizontal="left" vertical="center"/>
    </xf>
    <xf numFmtId="0" fontId="0" fillId="16" borderId="25" xfId="0" applyNumberFormat="1" applyFont="1" applyFill="1" applyBorder="1" applyAlignment="1">
      <alignment horizontal="center" vertical="top" wrapText="1"/>
    </xf>
    <xf numFmtId="2" fontId="0" fillId="16" borderId="26" xfId="0" applyNumberFormat="1" applyFont="1" applyFill="1" applyBorder="1" applyAlignment="1">
      <alignment horizontal="right" vertical="top" wrapText="1"/>
    </xf>
    <xf numFmtId="1" fontId="0" fillId="16" borderId="27" xfId="0" applyNumberFormat="1" applyFont="1" applyFill="1" applyBorder="1" applyAlignment="1">
      <alignment horizontal="center" vertical="top" wrapText="1"/>
    </xf>
    <xf numFmtId="0" fontId="4" fillId="36" borderId="28" xfId="0" applyNumberFormat="1" applyFont="1" applyFill="1" applyBorder="1" applyAlignment="1">
      <alignment horizontal="center" vertical="top" wrapText="1"/>
    </xf>
    <xf numFmtId="1" fontId="2" fillId="33" borderId="22" xfId="0" applyNumberFormat="1" applyFont="1" applyFill="1" applyBorder="1" applyAlignment="1" applyProtection="1">
      <alignment horizontal="center" vertical="top" wrapText="1"/>
      <protection locked="0"/>
    </xf>
    <xf numFmtId="1" fontId="2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wrapText="1"/>
    </xf>
    <xf numFmtId="0" fontId="45" fillId="33" borderId="3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 wrapText="1"/>
    </xf>
    <xf numFmtId="2" fontId="45" fillId="33" borderId="0" xfId="0" applyNumberFormat="1" applyFont="1" applyFill="1" applyBorder="1" applyAlignment="1">
      <alignment horizontal="right" wrapText="1"/>
    </xf>
    <xf numFmtId="2" fontId="45" fillId="33" borderId="20" xfId="0" applyNumberFormat="1" applyFont="1" applyFill="1" applyBorder="1" applyAlignment="1">
      <alignment horizontal="right" wrapText="1"/>
    </xf>
    <xf numFmtId="0" fontId="45" fillId="33" borderId="31" xfId="0" applyFont="1" applyFill="1" applyBorder="1" applyAlignment="1">
      <alignment horizontal="left" wrapText="1"/>
    </xf>
    <xf numFmtId="0" fontId="45" fillId="33" borderId="32" xfId="0" applyFont="1" applyFill="1" applyBorder="1" applyAlignment="1">
      <alignment horizontal="left"/>
    </xf>
    <xf numFmtId="0" fontId="45" fillId="33" borderId="32" xfId="0" applyFont="1" applyFill="1" applyBorder="1" applyAlignment="1">
      <alignment horizontal="center" wrapText="1"/>
    </xf>
    <xf numFmtId="2" fontId="45" fillId="33" borderId="32" xfId="0" applyNumberFormat="1" applyFont="1" applyFill="1" applyBorder="1" applyAlignment="1">
      <alignment horizontal="right" wrapText="1"/>
    </xf>
    <xf numFmtId="2" fontId="45" fillId="33" borderId="33" xfId="0" applyNumberFormat="1" applyFont="1" applyFill="1" applyBorder="1" applyAlignment="1">
      <alignment horizontal="right" wrapText="1"/>
    </xf>
    <xf numFmtId="0" fontId="46" fillId="33" borderId="3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6" fillId="33" borderId="3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center" wrapText="1"/>
    </xf>
    <xf numFmtId="0" fontId="46" fillId="33" borderId="35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 wrapText="1"/>
    </xf>
    <xf numFmtId="2" fontId="46" fillId="33" borderId="35" xfId="0" applyNumberFormat="1" applyFont="1" applyFill="1" applyBorder="1" applyAlignment="1">
      <alignment horizontal="center" vertical="center" wrapText="1"/>
    </xf>
    <xf numFmtId="2" fontId="46" fillId="33" borderId="36" xfId="0" applyNumberFormat="1" applyFont="1" applyFill="1" applyBorder="1" applyAlignment="1">
      <alignment horizontal="center" vertical="center" wrapText="1"/>
    </xf>
    <xf numFmtId="2" fontId="46" fillId="33" borderId="37" xfId="0" applyNumberFormat="1" applyFont="1" applyFill="1" applyBorder="1" applyAlignment="1">
      <alignment horizontal="center" vertical="center" wrapText="1"/>
    </xf>
    <xf numFmtId="2" fontId="46" fillId="33" borderId="38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/>
    </xf>
    <xf numFmtId="2" fontId="45" fillId="33" borderId="0" xfId="0" applyNumberFormat="1" applyFont="1" applyFill="1" applyBorder="1" applyAlignment="1">
      <alignment horizontal="center" vertical="top" wrapText="1"/>
    </xf>
    <xf numFmtId="2" fontId="45" fillId="33" borderId="2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2" fontId="0" fillId="36" borderId="23" xfId="0" applyNumberFormat="1" applyFont="1" applyFill="1" applyBorder="1" applyAlignment="1">
      <alignment horizontal="right" vertical="top" wrapText="1"/>
    </xf>
    <xf numFmtId="2" fontId="0" fillId="36" borderId="15" xfId="0" applyNumberFormat="1" applyFont="1" applyFill="1" applyBorder="1" applyAlignment="1">
      <alignment horizontal="right" vertical="top" wrapText="1"/>
    </xf>
    <xf numFmtId="1" fontId="0" fillId="36" borderId="22" xfId="0" applyNumberFormat="1" applyFont="1" applyFill="1" applyBorder="1" applyAlignment="1" applyProtection="1">
      <alignment horizontal="center" vertical="top" wrapText="1"/>
      <protection locked="0"/>
    </xf>
    <xf numFmtId="2" fontId="0" fillId="36" borderId="18" xfId="0" applyNumberFormat="1" applyFont="1" applyFill="1" applyBorder="1" applyAlignment="1" applyProtection="1">
      <alignment horizontal="right" vertical="top" wrapText="1"/>
      <protection locked="0"/>
    </xf>
    <xf numFmtId="2" fontId="0" fillId="36" borderId="16" xfId="0" applyNumberFormat="1" applyFont="1" applyFill="1" applyBorder="1" applyAlignment="1">
      <alignment horizontal="right" vertical="top" wrapText="1"/>
    </xf>
    <xf numFmtId="1" fontId="0" fillId="36" borderId="15" xfId="0" applyNumberFormat="1" applyFont="1" applyFill="1" applyBorder="1" applyAlignment="1">
      <alignment horizontal="center" vertical="top" wrapText="1"/>
    </xf>
    <xf numFmtId="1" fontId="2" fillId="36" borderId="22" xfId="0" applyNumberFormat="1" applyFont="1" applyFill="1" applyBorder="1" applyAlignment="1" applyProtection="1">
      <alignment horizontal="center" vertical="top" wrapText="1"/>
      <protection locked="0"/>
    </xf>
    <xf numFmtId="1" fontId="0" fillId="36" borderId="18" xfId="0" applyNumberFormat="1" applyFont="1" applyFill="1" applyBorder="1" applyAlignment="1" applyProtection="1">
      <alignment horizontal="center" vertical="top" wrapText="1"/>
      <protection locked="0"/>
    </xf>
    <xf numFmtId="2" fontId="0" fillId="36" borderId="16" xfId="0" applyNumberFormat="1" applyFont="1" applyFill="1" applyBorder="1" applyAlignment="1">
      <alignment horizontal="right" vertical="top" wrapText="1"/>
    </xf>
    <xf numFmtId="0" fontId="0" fillId="36" borderId="22" xfId="0" applyNumberFormat="1" applyFont="1" applyFill="1" applyBorder="1" applyAlignment="1">
      <alignment horizontal="right" vertical="top" wrapText="1"/>
    </xf>
    <xf numFmtId="0" fontId="0" fillId="36" borderId="22" xfId="0" applyNumberFormat="1" applyFont="1" applyFill="1" applyBorder="1" applyAlignment="1">
      <alignment horizontal="center" vertical="top" wrapText="1"/>
    </xf>
    <xf numFmtId="1" fontId="2" fillId="37" borderId="22" xfId="0" applyNumberFormat="1" applyFont="1" applyFill="1" applyBorder="1" applyAlignment="1" applyProtection="1">
      <alignment horizontal="center" vertical="top" wrapText="1"/>
      <protection locked="0"/>
    </xf>
    <xf numFmtId="2" fontId="47" fillId="34" borderId="23" xfId="0" applyNumberFormat="1" applyFont="1" applyFill="1" applyBorder="1" applyAlignment="1">
      <alignment horizontal="right" vertical="top" wrapText="1"/>
    </xf>
    <xf numFmtId="0" fontId="47" fillId="34" borderId="21" xfId="0" applyNumberFormat="1" applyFont="1" applyFill="1" applyBorder="1" applyAlignment="1">
      <alignment horizontal="left" vertical="top" wrapText="1"/>
    </xf>
    <xf numFmtId="0" fontId="0" fillId="34" borderId="21" xfId="0" applyNumberFormat="1" applyFont="1" applyFill="1" applyBorder="1" applyAlignment="1">
      <alignment horizontal="left" vertical="top" wrapText="1"/>
    </xf>
    <xf numFmtId="2" fontId="0" fillId="34" borderId="23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 applyProtection="1">
      <alignment horizontal="left" wrapText="1"/>
      <protection locked="0"/>
    </xf>
    <xf numFmtId="0" fontId="0" fillId="33" borderId="0" xfId="0" applyFill="1" applyAlignment="1">
      <alignment horizontal="left"/>
    </xf>
    <xf numFmtId="0" fontId="3" fillId="33" borderId="31" xfId="0" applyFont="1" applyFill="1" applyBorder="1" applyAlignment="1" applyProtection="1">
      <alignment horizontal="left" wrapText="1"/>
      <protection locked="0"/>
    </xf>
    <xf numFmtId="0" fontId="3" fillId="33" borderId="32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1" fontId="2" fillId="13" borderId="22" xfId="0" applyNumberFormat="1" applyFont="1" applyFill="1" applyBorder="1" applyAlignment="1" applyProtection="1">
      <alignment horizontal="center" vertical="top" wrapText="1"/>
      <protection locked="0"/>
    </xf>
    <xf numFmtId="49" fontId="0" fillId="34" borderId="18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center" vertical="top" wrapText="1"/>
    </xf>
    <xf numFmtId="49" fontId="5" fillId="34" borderId="18" xfId="0" applyNumberFormat="1" applyFont="1" applyFill="1" applyBorder="1" applyAlignment="1">
      <alignment horizontal="left" vertical="top"/>
    </xf>
    <xf numFmtId="0" fontId="5" fillId="34" borderId="22" xfId="0" applyNumberFormat="1" applyFont="1" applyFill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1" fontId="5" fillId="33" borderId="18" xfId="0" applyNumberFormat="1" applyFont="1" applyFill="1" applyBorder="1" applyAlignment="1" applyProtection="1">
      <alignment horizontal="center" vertical="top" wrapText="1"/>
      <protection locked="0"/>
    </xf>
    <xf numFmtId="2" fontId="5" fillId="34" borderId="16" xfId="0" applyNumberFormat="1" applyFont="1" applyFill="1" applyBorder="1" applyAlignment="1">
      <alignment horizontal="right" vertical="top" wrapText="1"/>
    </xf>
    <xf numFmtId="0" fontId="5" fillId="34" borderId="0" xfId="0" applyFont="1" applyFill="1" applyAlignment="1">
      <alignment wrapText="1"/>
    </xf>
    <xf numFmtId="0" fontId="47" fillId="6" borderId="21" xfId="0" applyNumberFormat="1" applyFont="1" applyFill="1" applyBorder="1" applyAlignment="1">
      <alignment horizontal="left" vertical="top" wrapText="1"/>
    </xf>
    <xf numFmtId="49" fontId="5" fillId="6" borderId="18" xfId="0" applyNumberFormat="1" applyFont="1" applyFill="1" applyBorder="1" applyAlignment="1">
      <alignment horizontal="left" vertical="top"/>
    </xf>
    <xf numFmtId="0" fontId="5" fillId="6" borderId="22" xfId="0" applyNumberFormat="1" applyFont="1" applyFill="1" applyBorder="1" applyAlignment="1">
      <alignment horizontal="center" vertical="top" wrapText="1"/>
    </xf>
    <xf numFmtId="2" fontId="47" fillId="6" borderId="23" xfId="0" applyNumberFormat="1" applyFont="1" applyFill="1" applyBorder="1" applyAlignment="1">
      <alignment horizontal="right" vertical="top" wrapText="1"/>
    </xf>
    <xf numFmtId="1" fontId="5" fillId="6" borderId="15" xfId="0" applyNumberFormat="1" applyFont="1" applyFill="1" applyBorder="1" applyAlignment="1">
      <alignment horizontal="center" vertical="top" wrapText="1"/>
    </xf>
    <xf numFmtId="2" fontId="5" fillId="6" borderId="16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7" fillId="13" borderId="21" xfId="0" applyNumberFormat="1" applyFont="1" applyFill="1" applyBorder="1" applyAlignment="1">
      <alignment horizontal="left" vertical="top" wrapText="1"/>
    </xf>
    <xf numFmtId="49" fontId="5" fillId="13" borderId="18" xfId="0" applyNumberFormat="1" applyFont="1" applyFill="1" applyBorder="1" applyAlignment="1">
      <alignment horizontal="left" vertical="top"/>
    </xf>
    <xf numFmtId="0" fontId="5" fillId="13" borderId="22" xfId="0" applyNumberFormat="1" applyFont="1" applyFill="1" applyBorder="1" applyAlignment="1">
      <alignment horizontal="center" vertical="top" wrapText="1"/>
    </xf>
    <xf numFmtId="2" fontId="47" fillId="13" borderId="23" xfId="0" applyNumberFormat="1" applyFont="1" applyFill="1" applyBorder="1" applyAlignment="1">
      <alignment horizontal="right" vertical="top" wrapText="1"/>
    </xf>
    <xf numFmtId="1" fontId="5" fillId="13" borderId="15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right" vertical="top" wrapText="1"/>
    </xf>
    <xf numFmtId="0" fontId="5" fillId="13" borderId="0" xfId="0" applyFont="1" applyFill="1" applyAlignment="1">
      <alignment wrapText="1"/>
    </xf>
    <xf numFmtId="0" fontId="47" fillId="16" borderId="21" xfId="0" applyNumberFormat="1" applyFont="1" applyFill="1" applyBorder="1" applyAlignment="1">
      <alignment horizontal="left" vertical="center" wrapText="1"/>
    </xf>
    <xf numFmtId="49" fontId="5" fillId="16" borderId="18" xfId="0" applyNumberFormat="1" applyFont="1" applyFill="1" applyBorder="1" applyAlignment="1">
      <alignment horizontal="left" vertical="center"/>
    </xf>
    <xf numFmtId="0" fontId="5" fillId="16" borderId="22" xfId="0" applyNumberFormat="1" applyFont="1" applyFill="1" applyBorder="1" applyAlignment="1">
      <alignment horizontal="center" vertical="top" wrapText="1"/>
    </xf>
    <xf numFmtId="2" fontId="47" fillId="16" borderId="23" xfId="0" applyNumberFormat="1" applyFont="1" applyFill="1" applyBorder="1" applyAlignment="1">
      <alignment horizontal="right" vertical="top" wrapText="1"/>
    </xf>
    <xf numFmtId="1" fontId="5" fillId="16" borderId="15" xfId="0" applyNumberFormat="1" applyFont="1" applyFill="1" applyBorder="1" applyAlignment="1">
      <alignment horizontal="center" vertical="top" wrapText="1"/>
    </xf>
    <xf numFmtId="2" fontId="5" fillId="16" borderId="16" xfId="0" applyNumberFormat="1" applyFont="1" applyFill="1" applyBorder="1" applyAlignment="1">
      <alignment horizontal="right" vertical="top" wrapText="1"/>
    </xf>
    <xf numFmtId="0" fontId="47" fillId="16" borderId="39" xfId="0" applyNumberFormat="1" applyFont="1" applyFill="1" applyBorder="1" applyAlignment="1">
      <alignment horizontal="left" vertical="center" wrapText="1"/>
    </xf>
    <xf numFmtId="49" fontId="5" fillId="16" borderId="24" xfId="0" applyNumberFormat="1" applyFont="1" applyFill="1" applyBorder="1" applyAlignment="1">
      <alignment horizontal="left" vertical="center"/>
    </xf>
    <xf numFmtId="0" fontId="5" fillId="16" borderId="25" xfId="0" applyNumberFormat="1" applyFont="1" applyFill="1" applyBorder="1" applyAlignment="1">
      <alignment horizontal="center" vertical="top" wrapText="1"/>
    </xf>
    <xf numFmtId="1" fontId="5" fillId="16" borderId="27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36" xfId="0" applyFont="1" applyFill="1" applyBorder="1" applyAlignment="1" applyProtection="1">
      <alignment horizontal="left" wrapText="1"/>
      <protection locked="0"/>
    </xf>
    <xf numFmtId="0" fontId="3" fillId="33" borderId="37" xfId="0" applyFont="1" applyFill="1" applyBorder="1" applyAlignment="1" applyProtection="1">
      <alignment horizontal="left" wrapText="1"/>
      <protection locked="0"/>
    </xf>
    <xf numFmtId="0" fontId="3" fillId="33" borderId="38" xfId="0" applyFont="1" applyFill="1" applyBorder="1" applyAlignment="1" applyProtection="1">
      <alignment horizontal="left" wrapText="1"/>
      <protection locked="0"/>
    </xf>
    <xf numFmtId="0" fontId="4" fillId="36" borderId="40" xfId="0" applyNumberFormat="1" applyFont="1" applyFill="1" applyBorder="1" applyAlignment="1">
      <alignment horizontal="center" vertical="center" wrapText="1"/>
    </xf>
    <xf numFmtId="0" fontId="4" fillId="36" borderId="1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 wrapText="1"/>
    </xf>
    <xf numFmtId="0" fontId="0" fillId="0" borderId="44" xfId="0" applyBorder="1" applyAlignment="1">
      <alignment horizontal="right" wrapText="1"/>
    </xf>
    <xf numFmtId="1" fontId="2" fillId="33" borderId="45" xfId="0" applyNumberFormat="1" applyFont="1" applyFill="1" applyBorder="1" applyAlignment="1">
      <alignment horizontal="center" wrapText="1"/>
    </xf>
    <xf numFmtId="1" fontId="2" fillId="33" borderId="43" xfId="0" applyNumberFormat="1" applyFont="1" applyFill="1" applyBorder="1" applyAlignment="1">
      <alignment horizontal="center" wrapText="1"/>
    </xf>
    <xf numFmtId="1" fontId="2" fillId="33" borderId="44" xfId="0" applyNumberFormat="1" applyFont="1" applyFill="1" applyBorder="1" applyAlignment="1">
      <alignment horizontal="center" wrapText="1"/>
    </xf>
    <xf numFmtId="0" fontId="4" fillId="36" borderId="40" xfId="0" applyNumberFormat="1" applyFont="1" applyFill="1" applyBorder="1" applyAlignment="1">
      <alignment horizontal="center" wrapText="1"/>
    </xf>
    <xf numFmtId="0" fontId="4" fillId="36" borderId="18" xfId="0" applyNumberFormat="1" applyFont="1" applyFill="1" applyBorder="1" applyAlignment="1">
      <alignment horizontal="center" wrapText="1"/>
    </xf>
    <xf numFmtId="49" fontId="47" fillId="13" borderId="18" xfId="0" applyNumberFormat="1" applyFont="1" applyFill="1" applyBorder="1" applyAlignment="1">
      <alignment horizontal="left" vertical="top"/>
    </xf>
    <xf numFmtId="0" fontId="47" fillId="13" borderId="22" xfId="0" applyNumberFormat="1" applyFont="1" applyFill="1" applyBorder="1" applyAlignment="1">
      <alignment horizontal="center" vertical="top" wrapText="1"/>
    </xf>
    <xf numFmtId="1" fontId="48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47" fillId="13" borderId="16" xfId="0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95"/>
  <sheetViews>
    <sheetView tabSelected="1" view="pageBreakPreview" zoomScale="115" zoomScaleSheetLayoutView="115" workbookViewId="0" topLeftCell="A1">
      <pane ySplit="6" topLeftCell="A7" activePane="bottomLeft" state="frozen"/>
      <selection pane="topLeft" activeCell="A1" sqref="A1"/>
      <selection pane="bottomLeft" activeCell="E56" sqref="E56"/>
    </sheetView>
  </sheetViews>
  <sheetFormatPr defaultColWidth="10.66015625" defaultRowHeight="11.25" outlineLevelRow="2"/>
  <cols>
    <col min="1" max="1" width="73.66015625" style="19" customWidth="1"/>
    <col min="2" max="2" width="18" style="3" hidden="1" customWidth="1"/>
    <col min="3" max="3" width="5.16015625" style="2" customWidth="1"/>
    <col min="4" max="4" width="11" style="5" customWidth="1"/>
    <col min="5" max="5" width="8.83203125" style="5" customWidth="1"/>
    <col min="6" max="6" width="10.5" style="6" hidden="1" customWidth="1"/>
    <col min="7" max="7" width="8.83203125" style="5" customWidth="1"/>
    <col min="8" max="8" width="16.83203125" style="5" customWidth="1"/>
    <col min="9" max="16384" width="10.66015625" style="1" customWidth="1"/>
  </cols>
  <sheetData>
    <row r="1" spans="1:14" s="50" customFormat="1" ht="24.75" customHeight="1">
      <c r="A1" s="93" t="s">
        <v>151</v>
      </c>
      <c r="B1" s="94"/>
      <c r="C1" s="132" t="s">
        <v>146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50" customFormat="1" ht="24.75" customHeight="1">
      <c r="A2" s="93" t="s">
        <v>147</v>
      </c>
      <c r="B2" s="94"/>
      <c r="C2" s="133" t="s">
        <v>148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50" customFormat="1" ht="24.75" customHeight="1">
      <c r="A3" s="93" t="s">
        <v>154</v>
      </c>
      <c r="B3" s="94"/>
      <c r="C3" s="95"/>
      <c r="D3" s="96"/>
      <c r="E3" s="96"/>
      <c r="F3" s="96"/>
      <c r="G3" s="96"/>
      <c r="H3" s="96"/>
      <c r="I3" s="98"/>
      <c r="J3" s="98"/>
      <c r="K3" s="98"/>
      <c r="L3" s="98"/>
      <c r="M3" s="98"/>
      <c r="N3" s="98"/>
    </row>
    <row r="4" spans="1:14" s="50" customFormat="1" ht="24.75" customHeight="1">
      <c r="A4" s="93" t="s">
        <v>149</v>
      </c>
      <c r="B4" s="94"/>
      <c r="C4" s="95"/>
      <c r="D4" s="96"/>
      <c r="E4" s="96"/>
      <c r="F4" s="96"/>
      <c r="G4" s="96"/>
      <c r="H4" s="96"/>
      <c r="I4" s="97"/>
      <c r="J4" s="97"/>
      <c r="K4" s="97"/>
      <c r="L4" s="97"/>
      <c r="M4" s="97"/>
      <c r="N4" s="97"/>
    </row>
    <row r="5" spans="1:14" s="50" customFormat="1" ht="24.75" customHeight="1" thickBot="1">
      <c r="A5" s="93" t="s">
        <v>150</v>
      </c>
      <c r="B5" s="94"/>
      <c r="C5" s="95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</row>
    <row r="6" spans="1:9" ht="33.75">
      <c r="A6" s="18" t="s">
        <v>2</v>
      </c>
      <c r="B6" s="16" t="s">
        <v>56</v>
      </c>
      <c r="C6" s="9" t="s">
        <v>1</v>
      </c>
      <c r="D6" s="10" t="s">
        <v>3</v>
      </c>
      <c r="E6" s="11" t="s">
        <v>4</v>
      </c>
      <c r="F6" s="47" t="s">
        <v>5</v>
      </c>
      <c r="G6" s="48" t="s">
        <v>6</v>
      </c>
      <c r="H6" s="12" t="s">
        <v>7</v>
      </c>
      <c r="I6" s="4"/>
    </row>
    <row r="7" spans="1:8" ht="12.75" outlineLevel="1">
      <c r="A7" s="136" t="s">
        <v>61</v>
      </c>
      <c r="B7" s="136"/>
      <c r="C7" s="137"/>
      <c r="D7" s="77"/>
      <c r="E7" s="78"/>
      <c r="F7" s="79"/>
      <c r="G7" s="80"/>
      <c r="H7" s="81"/>
    </row>
    <row r="8" spans="1:8" s="107" customFormat="1" ht="12" outlineLevel="2">
      <c r="A8" s="90" t="s">
        <v>10</v>
      </c>
      <c r="B8" s="102" t="s">
        <v>68</v>
      </c>
      <c r="C8" s="103" t="s">
        <v>0</v>
      </c>
      <c r="D8" s="89">
        <v>109</v>
      </c>
      <c r="E8" s="104">
        <v>9</v>
      </c>
      <c r="F8" s="45"/>
      <c r="G8" s="105">
        <v>0</v>
      </c>
      <c r="H8" s="106">
        <f aca="true" t="shared" si="0" ref="H8:H31">D8*G8</f>
        <v>0</v>
      </c>
    </row>
    <row r="9" spans="1:8" s="13" customFormat="1" ht="12" outlineLevel="2">
      <c r="A9" s="91" t="s">
        <v>13</v>
      </c>
      <c r="B9" s="100" t="s">
        <v>65</v>
      </c>
      <c r="C9" s="101" t="s">
        <v>0</v>
      </c>
      <c r="D9" s="92">
        <v>119</v>
      </c>
      <c r="E9" s="14">
        <v>9</v>
      </c>
      <c r="F9" s="45"/>
      <c r="G9" s="49">
        <v>0</v>
      </c>
      <c r="H9" s="15">
        <f t="shared" si="0"/>
        <v>0</v>
      </c>
    </row>
    <row r="10" spans="1:8" s="13" customFormat="1" ht="12" outlineLevel="2">
      <c r="A10" s="91" t="s">
        <v>16</v>
      </c>
      <c r="B10" s="100" t="s">
        <v>67</v>
      </c>
      <c r="C10" s="101" t="s">
        <v>0</v>
      </c>
      <c r="D10" s="92">
        <v>155</v>
      </c>
      <c r="E10" s="14">
        <v>9</v>
      </c>
      <c r="F10" s="45"/>
      <c r="G10" s="49">
        <v>0</v>
      </c>
      <c r="H10" s="15">
        <f t="shared" si="0"/>
        <v>0</v>
      </c>
    </row>
    <row r="11" spans="1:8" s="13" customFormat="1" ht="12" outlineLevel="2">
      <c r="A11" s="91" t="s">
        <v>19</v>
      </c>
      <c r="B11" s="100" t="s">
        <v>69</v>
      </c>
      <c r="C11" s="101" t="s">
        <v>0</v>
      </c>
      <c r="D11" s="92">
        <v>145</v>
      </c>
      <c r="E11" s="14">
        <v>9</v>
      </c>
      <c r="F11" s="45"/>
      <c r="G11" s="49">
        <v>0</v>
      </c>
      <c r="H11" s="15">
        <f t="shared" si="0"/>
        <v>0</v>
      </c>
    </row>
    <row r="12" spans="1:8" s="13" customFormat="1" ht="12" outlineLevel="2">
      <c r="A12" s="91" t="s">
        <v>155</v>
      </c>
      <c r="B12" s="100" t="s">
        <v>156</v>
      </c>
      <c r="C12" s="101" t="s">
        <v>0</v>
      </c>
      <c r="D12" s="92">
        <v>135</v>
      </c>
      <c r="E12" s="14">
        <v>9</v>
      </c>
      <c r="F12" s="45"/>
      <c r="G12" s="49">
        <v>0</v>
      </c>
      <c r="H12" s="15">
        <f>D12*G12</f>
        <v>0</v>
      </c>
    </row>
    <row r="13" spans="1:8" s="13" customFormat="1" ht="12" outlineLevel="2">
      <c r="A13" s="91" t="s">
        <v>20</v>
      </c>
      <c r="B13" s="100" t="s">
        <v>66</v>
      </c>
      <c r="C13" s="101" t="s">
        <v>0</v>
      </c>
      <c r="D13" s="92">
        <v>165</v>
      </c>
      <c r="E13" s="14">
        <v>9</v>
      </c>
      <c r="F13" s="45"/>
      <c r="G13" s="49">
        <v>0</v>
      </c>
      <c r="H13" s="15">
        <f t="shared" si="0"/>
        <v>0</v>
      </c>
    </row>
    <row r="14" spans="1:8" s="107" customFormat="1" ht="12" outlineLevel="2">
      <c r="A14" s="90" t="s">
        <v>62</v>
      </c>
      <c r="B14" s="102" t="s">
        <v>70</v>
      </c>
      <c r="C14" s="103" t="s">
        <v>0</v>
      </c>
      <c r="D14" s="89">
        <v>149</v>
      </c>
      <c r="E14" s="104">
        <v>12</v>
      </c>
      <c r="F14" s="45"/>
      <c r="G14" s="105">
        <f aca="true" t="shared" si="1" ref="G14:G32">E14*F14</f>
        <v>0</v>
      </c>
      <c r="H14" s="106">
        <f t="shared" si="0"/>
        <v>0</v>
      </c>
    </row>
    <row r="15" spans="1:8" s="107" customFormat="1" ht="12" outlineLevel="2">
      <c r="A15" s="90" t="s">
        <v>9</v>
      </c>
      <c r="B15" s="102" t="s">
        <v>71</v>
      </c>
      <c r="C15" s="103" t="s">
        <v>0</v>
      </c>
      <c r="D15" s="89">
        <v>145</v>
      </c>
      <c r="E15" s="104">
        <v>12</v>
      </c>
      <c r="F15" s="45"/>
      <c r="G15" s="105">
        <f t="shared" si="1"/>
        <v>0</v>
      </c>
      <c r="H15" s="106">
        <f t="shared" si="0"/>
        <v>0</v>
      </c>
    </row>
    <row r="16" spans="1:8" s="107" customFormat="1" ht="12" outlineLevel="2">
      <c r="A16" s="90" t="s">
        <v>47</v>
      </c>
      <c r="B16" s="102" t="s">
        <v>72</v>
      </c>
      <c r="C16" s="103" t="s">
        <v>0</v>
      </c>
      <c r="D16" s="89">
        <v>125</v>
      </c>
      <c r="E16" s="104">
        <v>12</v>
      </c>
      <c r="F16" s="45"/>
      <c r="G16" s="105">
        <f t="shared" si="1"/>
        <v>0</v>
      </c>
      <c r="H16" s="106">
        <f t="shared" si="0"/>
        <v>0</v>
      </c>
    </row>
    <row r="17" spans="1:8" s="13" customFormat="1" ht="12" outlineLevel="2">
      <c r="A17" s="91" t="s">
        <v>127</v>
      </c>
      <c r="B17" s="100" t="s">
        <v>152</v>
      </c>
      <c r="C17" s="101" t="s">
        <v>0</v>
      </c>
      <c r="D17" s="92">
        <v>129</v>
      </c>
      <c r="E17" s="14">
        <v>9</v>
      </c>
      <c r="F17" s="45"/>
      <c r="G17" s="49">
        <f t="shared" si="1"/>
        <v>0</v>
      </c>
      <c r="H17" s="15">
        <f t="shared" si="0"/>
        <v>0</v>
      </c>
    </row>
    <row r="18" spans="1:8" s="107" customFormat="1" ht="12" outlineLevel="2">
      <c r="A18" s="90" t="s">
        <v>11</v>
      </c>
      <c r="B18" s="102" t="s">
        <v>73</v>
      </c>
      <c r="C18" s="103" t="s">
        <v>0</v>
      </c>
      <c r="D18" s="89">
        <v>89</v>
      </c>
      <c r="E18" s="104">
        <v>12</v>
      </c>
      <c r="F18" s="45"/>
      <c r="G18" s="105">
        <f t="shared" si="1"/>
        <v>0</v>
      </c>
      <c r="H18" s="106">
        <f t="shared" si="0"/>
        <v>0</v>
      </c>
    </row>
    <row r="19" spans="1:8" s="107" customFormat="1" ht="12" outlineLevel="2">
      <c r="A19" s="90" t="s">
        <v>12</v>
      </c>
      <c r="B19" s="102" t="s">
        <v>74</v>
      </c>
      <c r="C19" s="103" t="s">
        <v>0</v>
      </c>
      <c r="D19" s="89">
        <v>139</v>
      </c>
      <c r="E19" s="104">
        <v>12</v>
      </c>
      <c r="F19" s="45"/>
      <c r="G19" s="105">
        <f t="shared" si="1"/>
        <v>0</v>
      </c>
      <c r="H19" s="106">
        <f t="shared" si="0"/>
        <v>0</v>
      </c>
    </row>
    <row r="20" spans="1:8" s="107" customFormat="1" ht="12" outlineLevel="2">
      <c r="A20" s="90" t="s">
        <v>48</v>
      </c>
      <c r="B20" s="102" t="s">
        <v>75</v>
      </c>
      <c r="C20" s="103" t="s">
        <v>0</v>
      </c>
      <c r="D20" s="89">
        <v>125</v>
      </c>
      <c r="E20" s="104">
        <v>12</v>
      </c>
      <c r="F20" s="45"/>
      <c r="G20" s="105">
        <f t="shared" si="1"/>
        <v>0</v>
      </c>
      <c r="H20" s="106">
        <f t="shared" si="0"/>
        <v>0</v>
      </c>
    </row>
    <row r="21" spans="1:8" s="13" customFormat="1" ht="12" outlineLevel="2">
      <c r="A21" s="91" t="s">
        <v>128</v>
      </c>
      <c r="B21" s="100" t="s">
        <v>153</v>
      </c>
      <c r="C21" s="101" t="s">
        <v>0</v>
      </c>
      <c r="D21" s="92">
        <v>139</v>
      </c>
      <c r="E21" s="14">
        <v>9</v>
      </c>
      <c r="F21" s="45"/>
      <c r="G21" s="49">
        <f t="shared" si="1"/>
        <v>0</v>
      </c>
      <c r="H21" s="15">
        <f t="shared" si="0"/>
        <v>0</v>
      </c>
    </row>
    <row r="22" spans="1:8" s="107" customFormat="1" ht="12" outlineLevel="2">
      <c r="A22" s="90" t="s">
        <v>50</v>
      </c>
      <c r="B22" s="102" t="s">
        <v>76</v>
      </c>
      <c r="C22" s="103" t="s">
        <v>0</v>
      </c>
      <c r="D22" s="89">
        <v>125</v>
      </c>
      <c r="E22" s="104">
        <v>12</v>
      </c>
      <c r="F22" s="88"/>
      <c r="G22" s="105">
        <f t="shared" si="1"/>
        <v>0</v>
      </c>
      <c r="H22" s="106">
        <f t="shared" si="0"/>
        <v>0</v>
      </c>
    </row>
    <row r="23" spans="1:8" s="107" customFormat="1" ht="12" outlineLevel="2">
      <c r="A23" s="90" t="s">
        <v>14</v>
      </c>
      <c r="B23" s="102" t="s">
        <v>77</v>
      </c>
      <c r="C23" s="103" t="s">
        <v>0</v>
      </c>
      <c r="D23" s="89">
        <v>145</v>
      </c>
      <c r="E23" s="104">
        <v>12</v>
      </c>
      <c r="F23" s="45"/>
      <c r="G23" s="105">
        <f t="shared" si="1"/>
        <v>0</v>
      </c>
      <c r="H23" s="106">
        <f t="shared" si="0"/>
        <v>0</v>
      </c>
    </row>
    <row r="24" spans="1:8" s="107" customFormat="1" ht="12" outlineLevel="2">
      <c r="A24" s="90" t="s">
        <v>51</v>
      </c>
      <c r="B24" s="102" t="s">
        <v>78</v>
      </c>
      <c r="C24" s="103" t="s">
        <v>0</v>
      </c>
      <c r="D24" s="89">
        <v>125</v>
      </c>
      <c r="E24" s="104">
        <v>12</v>
      </c>
      <c r="F24" s="45"/>
      <c r="G24" s="105">
        <f t="shared" si="1"/>
        <v>0</v>
      </c>
      <c r="H24" s="106">
        <f t="shared" si="0"/>
        <v>0</v>
      </c>
    </row>
    <row r="25" spans="1:8" s="107" customFormat="1" ht="12" outlineLevel="2">
      <c r="A25" s="90" t="s">
        <v>15</v>
      </c>
      <c r="B25" s="102" t="s">
        <v>79</v>
      </c>
      <c r="C25" s="103" t="s">
        <v>0</v>
      </c>
      <c r="D25" s="89">
        <v>129</v>
      </c>
      <c r="E25" s="104">
        <v>12</v>
      </c>
      <c r="F25" s="45"/>
      <c r="G25" s="105">
        <f t="shared" si="1"/>
        <v>0</v>
      </c>
      <c r="H25" s="106">
        <f t="shared" si="0"/>
        <v>0</v>
      </c>
    </row>
    <row r="26" spans="1:8" s="107" customFormat="1" ht="12" outlineLevel="2">
      <c r="A26" s="90" t="s">
        <v>49</v>
      </c>
      <c r="B26" s="102" t="s">
        <v>80</v>
      </c>
      <c r="C26" s="103" t="s">
        <v>0</v>
      </c>
      <c r="D26" s="89">
        <v>129</v>
      </c>
      <c r="E26" s="104">
        <v>12</v>
      </c>
      <c r="F26" s="45"/>
      <c r="G26" s="105">
        <f t="shared" si="1"/>
        <v>0</v>
      </c>
      <c r="H26" s="106">
        <f t="shared" si="0"/>
        <v>0</v>
      </c>
    </row>
    <row r="27" spans="1:8" s="13" customFormat="1" ht="12" outlineLevel="2">
      <c r="A27" s="91" t="s">
        <v>126</v>
      </c>
      <c r="B27" s="100" t="s">
        <v>86</v>
      </c>
      <c r="C27" s="101" t="s">
        <v>0</v>
      </c>
      <c r="D27" s="92">
        <v>153</v>
      </c>
      <c r="E27" s="14">
        <v>9</v>
      </c>
      <c r="F27" s="45"/>
      <c r="G27" s="49">
        <v>0</v>
      </c>
      <c r="H27" s="15">
        <f t="shared" si="0"/>
        <v>0</v>
      </c>
    </row>
    <row r="28" spans="1:8" s="13" customFormat="1" ht="12" outlineLevel="2">
      <c r="A28" s="91" t="s">
        <v>53</v>
      </c>
      <c r="B28" s="100" t="s">
        <v>83</v>
      </c>
      <c r="C28" s="101" t="s">
        <v>0</v>
      </c>
      <c r="D28" s="92">
        <v>161</v>
      </c>
      <c r="E28" s="14">
        <v>12</v>
      </c>
      <c r="F28" s="45"/>
      <c r="G28" s="49">
        <f t="shared" si="1"/>
        <v>0</v>
      </c>
      <c r="H28" s="15">
        <f t="shared" si="0"/>
        <v>0</v>
      </c>
    </row>
    <row r="29" spans="1:8" s="107" customFormat="1" ht="12" outlineLevel="2">
      <c r="A29" s="90" t="s">
        <v>17</v>
      </c>
      <c r="B29" s="102" t="s">
        <v>81</v>
      </c>
      <c r="C29" s="103" t="s">
        <v>0</v>
      </c>
      <c r="D29" s="89">
        <v>125</v>
      </c>
      <c r="E29" s="104">
        <v>12</v>
      </c>
      <c r="F29" s="45"/>
      <c r="G29" s="105">
        <f t="shared" si="1"/>
        <v>0</v>
      </c>
      <c r="H29" s="106">
        <f t="shared" si="0"/>
        <v>0</v>
      </c>
    </row>
    <row r="30" spans="1:8" s="107" customFormat="1" ht="12" outlineLevel="2">
      <c r="A30" s="90" t="s">
        <v>54</v>
      </c>
      <c r="B30" s="102" t="s">
        <v>85</v>
      </c>
      <c r="C30" s="103" t="s">
        <v>0</v>
      </c>
      <c r="D30" s="89">
        <v>115</v>
      </c>
      <c r="E30" s="104">
        <v>12</v>
      </c>
      <c r="F30" s="45"/>
      <c r="G30" s="105">
        <f t="shared" si="1"/>
        <v>0</v>
      </c>
      <c r="H30" s="106">
        <f t="shared" si="0"/>
        <v>0</v>
      </c>
    </row>
    <row r="31" spans="1:8" s="107" customFormat="1" ht="12" outlineLevel="2">
      <c r="A31" s="90" t="s">
        <v>18</v>
      </c>
      <c r="B31" s="102" t="s">
        <v>82</v>
      </c>
      <c r="C31" s="103" t="s">
        <v>0</v>
      </c>
      <c r="D31" s="89">
        <v>129</v>
      </c>
      <c r="E31" s="104">
        <v>12</v>
      </c>
      <c r="F31" s="45"/>
      <c r="G31" s="105">
        <f t="shared" si="1"/>
        <v>0</v>
      </c>
      <c r="H31" s="106">
        <f t="shared" si="0"/>
        <v>0</v>
      </c>
    </row>
    <row r="32" spans="1:8" s="107" customFormat="1" ht="12" outlineLevel="2">
      <c r="A32" s="90" t="s">
        <v>52</v>
      </c>
      <c r="B32" s="102" t="s">
        <v>84</v>
      </c>
      <c r="C32" s="103" t="s">
        <v>0</v>
      </c>
      <c r="D32" s="89">
        <v>125</v>
      </c>
      <c r="E32" s="104">
        <v>12</v>
      </c>
      <c r="F32" s="45"/>
      <c r="G32" s="105">
        <f t="shared" si="1"/>
        <v>0</v>
      </c>
      <c r="H32" s="106">
        <f>D32*G32</f>
        <v>0</v>
      </c>
    </row>
    <row r="33" spans="1:8" ht="12.75" outlineLevel="1">
      <c r="A33" s="145" t="s">
        <v>60</v>
      </c>
      <c r="B33" s="145"/>
      <c r="C33" s="146"/>
      <c r="D33" s="77"/>
      <c r="E33" s="82"/>
      <c r="F33" s="83"/>
      <c r="G33" s="84"/>
      <c r="H33" s="85"/>
    </row>
    <row r="34" spans="1:8" ht="12" outlineLevel="2">
      <c r="A34" s="20" t="s">
        <v>21</v>
      </c>
      <c r="B34" s="21" t="s">
        <v>87</v>
      </c>
      <c r="C34" s="22" t="s">
        <v>0</v>
      </c>
      <c r="D34" s="23">
        <v>147</v>
      </c>
      <c r="E34" s="24">
        <v>9</v>
      </c>
      <c r="F34" s="45"/>
      <c r="G34" s="49">
        <f aca="true" t="shared" si="2" ref="G34:G77">E34*F34</f>
        <v>0</v>
      </c>
      <c r="H34" s="25">
        <f>D34*G34</f>
        <v>0</v>
      </c>
    </row>
    <row r="35" spans="1:8" ht="12" outlineLevel="2">
      <c r="A35" s="20" t="s">
        <v>22</v>
      </c>
      <c r="B35" s="21" t="s">
        <v>88</v>
      </c>
      <c r="C35" s="22" t="s">
        <v>0</v>
      </c>
      <c r="D35" s="23">
        <v>147</v>
      </c>
      <c r="E35" s="24">
        <v>9</v>
      </c>
      <c r="F35" s="45"/>
      <c r="G35" s="49">
        <f t="shared" si="2"/>
        <v>0</v>
      </c>
      <c r="H35" s="25">
        <f>D35*G35</f>
        <v>0</v>
      </c>
    </row>
    <row r="36" spans="1:8" ht="12" outlineLevel="2">
      <c r="A36" s="20" t="s">
        <v>55</v>
      </c>
      <c r="B36" s="21" t="s">
        <v>131</v>
      </c>
      <c r="C36" s="22" t="s">
        <v>0</v>
      </c>
      <c r="D36" s="23">
        <v>155</v>
      </c>
      <c r="E36" s="24">
        <v>9</v>
      </c>
      <c r="F36" s="45"/>
      <c r="G36" s="49">
        <f t="shared" si="2"/>
        <v>0</v>
      </c>
      <c r="H36" s="25">
        <f>D36*G36</f>
        <v>0</v>
      </c>
    </row>
    <row r="37" spans="1:8" ht="12" outlineLevel="2">
      <c r="A37" s="20" t="s">
        <v>23</v>
      </c>
      <c r="B37" s="21" t="s">
        <v>89</v>
      </c>
      <c r="C37" s="22" t="s">
        <v>0</v>
      </c>
      <c r="D37" s="23">
        <v>155</v>
      </c>
      <c r="E37" s="24">
        <v>9</v>
      </c>
      <c r="F37" s="45"/>
      <c r="G37" s="49">
        <f t="shared" si="2"/>
        <v>0</v>
      </c>
      <c r="H37" s="25">
        <f aca="true" t="shared" si="3" ref="H37:H45">D37*G37</f>
        <v>0</v>
      </c>
    </row>
    <row r="38" spans="1:8" ht="12" outlineLevel="2">
      <c r="A38" s="20" t="s">
        <v>24</v>
      </c>
      <c r="B38" s="21" t="s">
        <v>90</v>
      </c>
      <c r="C38" s="22" t="s">
        <v>0</v>
      </c>
      <c r="D38" s="23">
        <v>155</v>
      </c>
      <c r="E38" s="24">
        <v>9</v>
      </c>
      <c r="F38" s="45"/>
      <c r="G38" s="49">
        <f t="shared" si="2"/>
        <v>0</v>
      </c>
      <c r="H38" s="25">
        <f t="shared" si="3"/>
        <v>0</v>
      </c>
    </row>
    <row r="39" spans="1:8" ht="12" customHeight="1" outlineLevel="1">
      <c r="A39" s="44" t="s">
        <v>57</v>
      </c>
      <c r="B39" s="17"/>
      <c r="C39" s="86"/>
      <c r="D39" s="77"/>
      <c r="E39" s="82"/>
      <c r="F39" s="83"/>
      <c r="G39" s="84"/>
      <c r="H39" s="85"/>
    </row>
    <row r="40" spans="1:8" ht="12" outlineLevel="2">
      <c r="A40" s="26" t="s">
        <v>140</v>
      </c>
      <c r="B40" s="27" t="s">
        <v>143</v>
      </c>
      <c r="C40" s="28" t="s">
        <v>0</v>
      </c>
      <c r="D40" s="29">
        <v>249</v>
      </c>
      <c r="E40" s="30">
        <v>9</v>
      </c>
      <c r="F40" s="45"/>
      <c r="G40" s="49">
        <f t="shared" si="2"/>
        <v>0</v>
      </c>
      <c r="H40" s="31">
        <f t="shared" si="3"/>
        <v>0</v>
      </c>
    </row>
    <row r="41" spans="1:8" s="114" customFormat="1" ht="12" outlineLevel="2">
      <c r="A41" s="108" t="s">
        <v>25</v>
      </c>
      <c r="B41" s="109" t="s">
        <v>91</v>
      </c>
      <c r="C41" s="110" t="s">
        <v>0</v>
      </c>
      <c r="D41" s="111">
        <v>225</v>
      </c>
      <c r="E41" s="112">
        <v>9</v>
      </c>
      <c r="F41" s="45"/>
      <c r="G41" s="105">
        <f t="shared" si="2"/>
        <v>0</v>
      </c>
      <c r="H41" s="113">
        <f t="shared" si="3"/>
        <v>0</v>
      </c>
    </row>
    <row r="42" spans="1:8" ht="12" outlineLevel="2">
      <c r="A42" s="26" t="s">
        <v>26</v>
      </c>
      <c r="B42" s="27" t="s">
        <v>92</v>
      </c>
      <c r="C42" s="28" t="s">
        <v>0</v>
      </c>
      <c r="D42" s="29">
        <v>245</v>
      </c>
      <c r="E42" s="30">
        <v>9</v>
      </c>
      <c r="F42" s="45"/>
      <c r="G42" s="49">
        <f t="shared" si="2"/>
        <v>0</v>
      </c>
      <c r="H42" s="31">
        <f t="shared" si="3"/>
        <v>0</v>
      </c>
    </row>
    <row r="43" spans="1:8" ht="12" outlineLevel="2">
      <c r="A43" s="26" t="s">
        <v>27</v>
      </c>
      <c r="B43" s="27" t="s">
        <v>93</v>
      </c>
      <c r="C43" s="28" t="s">
        <v>0</v>
      </c>
      <c r="D43" s="29">
        <v>279</v>
      </c>
      <c r="E43" s="30">
        <v>9</v>
      </c>
      <c r="F43" s="45"/>
      <c r="G43" s="49">
        <f t="shared" si="2"/>
        <v>0</v>
      </c>
      <c r="H43" s="31">
        <f t="shared" si="3"/>
        <v>0</v>
      </c>
    </row>
    <row r="44" spans="1:8" ht="12" outlineLevel="2">
      <c r="A44" s="26" t="s">
        <v>28</v>
      </c>
      <c r="B44" s="27" t="s">
        <v>94</v>
      </c>
      <c r="C44" s="28" t="s">
        <v>0</v>
      </c>
      <c r="D44" s="29">
        <v>245</v>
      </c>
      <c r="E44" s="30">
        <v>9</v>
      </c>
      <c r="F44" s="45"/>
      <c r="G44" s="49">
        <f t="shared" si="2"/>
        <v>0</v>
      </c>
      <c r="H44" s="31">
        <f t="shared" si="3"/>
        <v>0</v>
      </c>
    </row>
    <row r="45" spans="1:8" ht="12" outlineLevel="2">
      <c r="A45" s="26" t="s">
        <v>29</v>
      </c>
      <c r="B45" s="27" t="s">
        <v>95</v>
      </c>
      <c r="C45" s="28" t="s">
        <v>0</v>
      </c>
      <c r="D45" s="29">
        <v>289</v>
      </c>
      <c r="E45" s="30">
        <v>9</v>
      </c>
      <c r="F45" s="45"/>
      <c r="G45" s="49">
        <f t="shared" si="2"/>
        <v>0</v>
      </c>
      <c r="H45" s="31">
        <f t="shared" si="3"/>
        <v>0</v>
      </c>
    </row>
    <row r="46" spans="1:8" ht="12" outlineLevel="2">
      <c r="A46" s="26" t="s">
        <v>142</v>
      </c>
      <c r="B46" s="27" t="s">
        <v>144</v>
      </c>
      <c r="C46" s="28" t="s">
        <v>0</v>
      </c>
      <c r="D46" s="29">
        <v>249</v>
      </c>
      <c r="E46" s="30">
        <v>9</v>
      </c>
      <c r="F46" s="45"/>
      <c r="G46" s="49">
        <f t="shared" si="2"/>
        <v>0</v>
      </c>
      <c r="H46" s="31">
        <f aca="true" t="shared" si="4" ref="H46:H77">D46*G46</f>
        <v>0</v>
      </c>
    </row>
    <row r="47" spans="1:8" ht="12" outlineLevel="2">
      <c r="A47" s="26" t="s">
        <v>30</v>
      </c>
      <c r="B47" s="27" t="s">
        <v>96</v>
      </c>
      <c r="C47" s="28" t="s">
        <v>0</v>
      </c>
      <c r="D47" s="29">
        <v>299</v>
      </c>
      <c r="E47" s="30">
        <v>9</v>
      </c>
      <c r="F47" s="45"/>
      <c r="G47" s="49">
        <f t="shared" si="2"/>
        <v>0</v>
      </c>
      <c r="H47" s="31">
        <f t="shared" si="4"/>
        <v>0</v>
      </c>
    </row>
    <row r="48" spans="1:8" ht="12" outlineLevel="2">
      <c r="A48" s="26" t="s">
        <v>141</v>
      </c>
      <c r="B48" s="27" t="s">
        <v>145</v>
      </c>
      <c r="C48" s="28" t="s">
        <v>0</v>
      </c>
      <c r="D48" s="29">
        <v>269</v>
      </c>
      <c r="E48" s="30">
        <v>9</v>
      </c>
      <c r="F48" s="45"/>
      <c r="G48" s="49">
        <f t="shared" si="2"/>
        <v>0</v>
      </c>
      <c r="H48" s="31">
        <f t="shared" si="4"/>
        <v>0</v>
      </c>
    </row>
    <row r="49" spans="1:8" ht="12" customHeight="1" outlineLevel="1">
      <c r="A49" s="44" t="s">
        <v>58</v>
      </c>
      <c r="B49" s="17"/>
      <c r="C49" s="87"/>
      <c r="D49" s="77"/>
      <c r="E49" s="82"/>
      <c r="F49" s="83"/>
      <c r="G49" s="84"/>
      <c r="H49" s="85"/>
    </row>
    <row r="50" spans="1:8" ht="12" outlineLevel="2">
      <c r="A50" s="115" t="s">
        <v>31</v>
      </c>
      <c r="B50" s="33" t="s">
        <v>97</v>
      </c>
      <c r="C50" s="34" t="s">
        <v>0</v>
      </c>
      <c r="D50" s="118">
        <v>129</v>
      </c>
      <c r="E50" s="36">
        <v>9</v>
      </c>
      <c r="F50" s="45"/>
      <c r="G50" s="49">
        <f t="shared" si="2"/>
        <v>0</v>
      </c>
      <c r="H50" s="37">
        <f t="shared" si="4"/>
        <v>0</v>
      </c>
    </row>
    <row r="51" spans="1:8" ht="12" outlineLevel="2">
      <c r="A51" s="32" t="s">
        <v>32</v>
      </c>
      <c r="B51" s="33" t="s">
        <v>98</v>
      </c>
      <c r="C51" s="34" t="s">
        <v>0</v>
      </c>
      <c r="D51" s="35">
        <v>107</v>
      </c>
      <c r="E51" s="36">
        <v>8</v>
      </c>
      <c r="F51" s="45"/>
      <c r="G51" s="49">
        <f t="shared" si="2"/>
        <v>0</v>
      </c>
      <c r="H51" s="37">
        <f t="shared" si="4"/>
        <v>0</v>
      </c>
    </row>
    <row r="52" spans="1:8" s="151" customFormat="1" ht="12" outlineLevel="2">
      <c r="A52" s="115" t="s">
        <v>33</v>
      </c>
      <c r="B52" s="147" t="s">
        <v>99</v>
      </c>
      <c r="C52" s="148" t="s">
        <v>0</v>
      </c>
      <c r="D52" s="118">
        <v>97</v>
      </c>
      <c r="E52" s="119">
        <v>8</v>
      </c>
      <c r="F52" s="149"/>
      <c r="G52" s="105">
        <f t="shared" si="2"/>
        <v>0</v>
      </c>
      <c r="H52" s="150">
        <f t="shared" si="4"/>
        <v>0</v>
      </c>
    </row>
    <row r="53" spans="1:8" ht="22.5" outlineLevel="2">
      <c r="A53" s="115" t="s">
        <v>34</v>
      </c>
      <c r="B53" s="33" t="s">
        <v>100</v>
      </c>
      <c r="C53" s="34" t="s">
        <v>0</v>
      </c>
      <c r="D53" s="118">
        <v>97</v>
      </c>
      <c r="E53" s="36">
        <v>8</v>
      </c>
      <c r="F53" s="45"/>
      <c r="G53" s="49">
        <f t="shared" si="2"/>
        <v>0</v>
      </c>
      <c r="H53" s="37">
        <f t="shared" si="4"/>
        <v>0</v>
      </c>
    </row>
    <row r="54" spans="1:8" s="151" customFormat="1" ht="22.5" outlineLevel="2">
      <c r="A54" s="115" t="s">
        <v>35</v>
      </c>
      <c r="B54" s="147" t="s">
        <v>101</v>
      </c>
      <c r="C54" s="148" t="s">
        <v>0</v>
      </c>
      <c r="D54" s="118">
        <v>97</v>
      </c>
      <c r="E54" s="119">
        <v>8</v>
      </c>
      <c r="F54" s="149"/>
      <c r="G54" s="105">
        <f t="shared" si="2"/>
        <v>0</v>
      </c>
      <c r="H54" s="150">
        <f t="shared" si="4"/>
        <v>0</v>
      </c>
    </row>
    <row r="55" spans="1:8" ht="12" outlineLevel="2">
      <c r="A55" s="115" t="s">
        <v>122</v>
      </c>
      <c r="B55" s="33" t="s">
        <v>123</v>
      </c>
      <c r="C55" s="34" t="s">
        <v>0</v>
      </c>
      <c r="D55" s="118">
        <v>83</v>
      </c>
      <c r="E55" s="36">
        <v>8</v>
      </c>
      <c r="F55" s="45"/>
      <c r="G55" s="49">
        <f>E55*F55</f>
        <v>0</v>
      </c>
      <c r="H55" s="37">
        <f t="shared" si="4"/>
        <v>0</v>
      </c>
    </row>
    <row r="56" spans="1:8" s="151" customFormat="1" ht="22.5" outlineLevel="2">
      <c r="A56" s="115" t="s">
        <v>36</v>
      </c>
      <c r="B56" s="147" t="s">
        <v>102</v>
      </c>
      <c r="C56" s="148" t="s">
        <v>0</v>
      </c>
      <c r="D56" s="118">
        <v>97</v>
      </c>
      <c r="E56" s="119">
        <v>8</v>
      </c>
      <c r="F56" s="149"/>
      <c r="G56" s="105">
        <f t="shared" si="2"/>
        <v>0</v>
      </c>
      <c r="H56" s="150">
        <f t="shared" si="4"/>
        <v>0</v>
      </c>
    </row>
    <row r="57" spans="1:8" s="121" customFormat="1" ht="12" outlineLevel="2">
      <c r="A57" s="115" t="s">
        <v>157</v>
      </c>
      <c r="B57" s="116" t="s">
        <v>138</v>
      </c>
      <c r="C57" s="117" t="s">
        <v>0</v>
      </c>
      <c r="D57" s="118">
        <v>83</v>
      </c>
      <c r="E57" s="119">
        <v>12</v>
      </c>
      <c r="F57" s="99"/>
      <c r="G57" s="105">
        <f t="shared" si="2"/>
        <v>0</v>
      </c>
      <c r="H57" s="120">
        <f t="shared" si="4"/>
        <v>0</v>
      </c>
    </row>
    <row r="58" spans="1:8" s="121" customFormat="1" ht="12" outlineLevel="2">
      <c r="A58" s="115" t="s">
        <v>159</v>
      </c>
      <c r="B58" s="116" t="s">
        <v>103</v>
      </c>
      <c r="C58" s="117"/>
      <c r="D58" s="118">
        <v>83</v>
      </c>
      <c r="E58" s="119">
        <v>12</v>
      </c>
      <c r="F58" s="99"/>
      <c r="G58" s="105">
        <f t="shared" si="2"/>
        <v>0</v>
      </c>
      <c r="H58" s="120">
        <f t="shared" si="4"/>
        <v>0</v>
      </c>
    </row>
    <row r="59" spans="1:8" s="121" customFormat="1" ht="12" outlineLevel="2">
      <c r="A59" s="115" t="s">
        <v>158</v>
      </c>
      <c r="B59" s="116" t="s">
        <v>139</v>
      </c>
      <c r="C59" s="117" t="s">
        <v>0</v>
      </c>
      <c r="D59" s="118">
        <v>83</v>
      </c>
      <c r="E59" s="119">
        <v>12</v>
      </c>
      <c r="F59" s="99"/>
      <c r="G59" s="105">
        <f t="shared" si="2"/>
        <v>0</v>
      </c>
      <c r="H59" s="120">
        <f t="shared" si="4"/>
        <v>0</v>
      </c>
    </row>
    <row r="60" spans="1:8" s="114" customFormat="1" ht="12" outlineLevel="2">
      <c r="A60" s="115" t="s">
        <v>129</v>
      </c>
      <c r="B60" s="116" t="s">
        <v>124</v>
      </c>
      <c r="C60" s="117" t="s">
        <v>0</v>
      </c>
      <c r="D60" s="118">
        <v>83</v>
      </c>
      <c r="E60" s="119">
        <v>8</v>
      </c>
      <c r="F60" s="45"/>
      <c r="G60" s="105">
        <f>E60*F60</f>
        <v>0</v>
      </c>
      <c r="H60" s="120">
        <f t="shared" si="4"/>
        <v>0</v>
      </c>
    </row>
    <row r="61" spans="1:8" s="114" customFormat="1" ht="12" outlineLevel="2">
      <c r="A61" s="115" t="s">
        <v>130</v>
      </c>
      <c r="B61" s="116" t="s">
        <v>105</v>
      </c>
      <c r="C61" s="117" t="s">
        <v>0</v>
      </c>
      <c r="D61" s="118">
        <v>83</v>
      </c>
      <c r="E61" s="119">
        <v>8</v>
      </c>
      <c r="F61" s="45"/>
      <c r="G61" s="105">
        <f t="shared" si="2"/>
        <v>0</v>
      </c>
      <c r="H61" s="120">
        <f t="shared" si="4"/>
        <v>0</v>
      </c>
    </row>
    <row r="62" spans="1:8" s="114" customFormat="1" ht="12" outlineLevel="2">
      <c r="A62" s="115" t="s">
        <v>137</v>
      </c>
      <c r="B62" s="116" t="s">
        <v>104</v>
      </c>
      <c r="C62" s="117" t="s">
        <v>0</v>
      </c>
      <c r="D62" s="118">
        <v>83</v>
      </c>
      <c r="E62" s="119">
        <v>8</v>
      </c>
      <c r="F62" s="45"/>
      <c r="G62" s="105">
        <f t="shared" si="2"/>
        <v>0</v>
      </c>
      <c r="H62" s="120">
        <f t="shared" si="4"/>
        <v>0</v>
      </c>
    </row>
    <row r="63" spans="1:8" ht="12.75" outlineLevel="1">
      <c r="A63" s="44" t="s">
        <v>59</v>
      </c>
      <c r="B63" s="17"/>
      <c r="C63" s="86"/>
      <c r="D63" s="77"/>
      <c r="E63" s="82"/>
      <c r="F63" s="83"/>
      <c r="G63" s="84"/>
      <c r="H63" s="85"/>
    </row>
    <row r="64" spans="1:8" s="114" customFormat="1" ht="12" outlineLevel="2">
      <c r="A64" s="122" t="s">
        <v>37</v>
      </c>
      <c r="B64" s="123" t="s">
        <v>106</v>
      </c>
      <c r="C64" s="124" t="s">
        <v>0</v>
      </c>
      <c r="D64" s="125">
        <v>105</v>
      </c>
      <c r="E64" s="126">
        <v>12</v>
      </c>
      <c r="F64" s="45"/>
      <c r="G64" s="105">
        <f>E64*F64</f>
        <v>0</v>
      </c>
      <c r="H64" s="127">
        <f t="shared" si="4"/>
        <v>0</v>
      </c>
    </row>
    <row r="65" spans="1:8" s="114" customFormat="1" ht="12" outlineLevel="2">
      <c r="A65" s="122" t="s">
        <v>38</v>
      </c>
      <c r="B65" s="123" t="s">
        <v>107</v>
      </c>
      <c r="C65" s="124" t="s">
        <v>0</v>
      </c>
      <c r="D65" s="125">
        <v>105</v>
      </c>
      <c r="E65" s="126">
        <v>12</v>
      </c>
      <c r="F65" s="45"/>
      <c r="G65" s="105">
        <f>E65*F65</f>
        <v>0</v>
      </c>
      <c r="H65" s="127">
        <f t="shared" si="4"/>
        <v>0</v>
      </c>
    </row>
    <row r="66" spans="1:8" s="114" customFormat="1" ht="12" outlineLevel="2">
      <c r="A66" s="122" t="s">
        <v>39</v>
      </c>
      <c r="B66" s="123" t="s">
        <v>108</v>
      </c>
      <c r="C66" s="124" t="s">
        <v>0</v>
      </c>
      <c r="D66" s="125">
        <v>105</v>
      </c>
      <c r="E66" s="126">
        <v>12</v>
      </c>
      <c r="F66" s="45"/>
      <c r="G66" s="105">
        <v>0</v>
      </c>
      <c r="H66" s="127">
        <f t="shared" si="4"/>
        <v>0</v>
      </c>
    </row>
    <row r="67" spans="1:8" s="114" customFormat="1" ht="12" outlineLevel="2">
      <c r="A67" s="122" t="s">
        <v>40</v>
      </c>
      <c r="B67" s="123" t="s">
        <v>109</v>
      </c>
      <c r="C67" s="124" t="s">
        <v>0</v>
      </c>
      <c r="D67" s="125">
        <v>105</v>
      </c>
      <c r="E67" s="126">
        <v>12</v>
      </c>
      <c r="F67" s="45"/>
      <c r="G67" s="105">
        <f t="shared" si="2"/>
        <v>0</v>
      </c>
      <c r="H67" s="127">
        <f t="shared" si="4"/>
        <v>0</v>
      </c>
    </row>
    <row r="68" spans="1:8" s="114" customFormat="1" ht="12" outlineLevel="2">
      <c r="A68" s="122" t="s">
        <v>41</v>
      </c>
      <c r="B68" s="123" t="s">
        <v>110</v>
      </c>
      <c r="C68" s="124" t="s">
        <v>0</v>
      </c>
      <c r="D68" s="125">
        <v>105</v>
      </c>
      <c r="E68" s="126">
        <v>12</v>
      </c>
      <c r="F68" s="45"/>
      <c r="G68" s="105">
        <f t="shared" si="2"/>
        <v>0</v>
      </c>
      <c r="H68" s="127">
        <f t="shared" si="4"/>
        <v>0</v>
      </c>
    </row>
    <row r="69" spans="1:8" s="114" customFormat="1" ht="12" outlineLevel="2">
      <c r="A69" s="122" t="s">
        <v>42</v>
      </c>
      <c r="B69" s="123" t="s">
        <v>111</v>
      </c>
      <c r="C69" s="124" t="s">
        <v>0</v>
      </c>
      <c r="D69" s="125">
        <v>105</v>
      </c>
      <c r="E69" s="126">
        <v>12</v>
      </c>
      <c r="F69" s="45"/>
      <c r="G69" s="105">
        <f t="shared" si="2"/>
        <v>0</v>
      </c>
      <c r="H69" s="127">
        <f t="shared" si="4"/>
        <v>0</v>
      </c>
    </row>
    <row r="70" spans="1:8" s="114" customFormat="1" ht="12" outlineLevel="2">
      <c r="A70" s="122" t="s">
        <v>43</v>
      </c>
      <c r="B70" s="123" t="s">
        <v>112</v>
      </c>
      <c r="C70" s="124" t="s">
        <v>0</v>
      </c>
      <c r="D70" s="125">
        <v>105</v>
      </c>
      <c r="E70" s="126">
        <v>12</v>
      </c>
      <c r="F70" s="45"/>
      <c r="G70" s="105">
        <f t="shared" si="2"/>
        <v>0</v>
      </c>
      <c r="H70" s="127">
        <f t="shared" si="4"/>
        <v>0</v>
      </c>
    </row>
    <row r="71" spans="1:8" s="114" customFormat="1" ht="12" outlineLevel="2">
      <c r="A71" s="122" t="s">
        <v>44</v>
      </c>
      <c r="B71" s="123" t="s">
        <v>113</v>
      </c>
      <c r="C71" s="124" t="s">
        <v>0</v>
      </c>
      <c r="D71" s="125">
        <v>105</v>
      </c>
      <c r="E71" s="126">
        <v>12</v>
      </c>
      <c r="F71" s="45"/>
      <c r="G71" s="105">
        <f t="shared" si="2"/>
        <v>0</v>
      </c>
      <c r="H71" s="127">
        <f t="shared" si="4"/>
        <v>0</v>
      </c>
    </row>
    <row r="72" spans="1:8" s="114" customFormat="1" ht="12" outlineLevel="2">
      <c r="A72" s="122" t="s">
        <v>63</v>
      </c>
      <c r="B72" s="123" t="s">
        <v>114</v>
      </c>
      <c r="C72" s="124" t="s">
        <v>0</v>
      </c>
      <c r="D72" s="125">
        <v>105</v>
      </c>
      <c r="E72" s="126">
        <v>12</v>
      </c>
      <c r="F72" s="45"/>
      <c r="G72" s="105">
        <f t="shared" si="2"/>
        <v>0</v>
      </c>
      <c r="H72" s="127">
        <f t="shared" si="4"/>
        <v>0</v>
      </c>
    </row>
    <row r="73" spans="1:8" s="114" customFormat="1" ht="12" outlineLevel="2">
      <c r="A73" s="122" t="s">
        <v>64</v>
      </c>
      <c r="B73" s="123" t="s">
        <v>115</v>
      </c>
      <c r="C73" s="124" t="s">
        <v>0</v>
      </c>
      <c r="D73" s="125">
        <v>105</v>
      </c>
      <c r="E73" s="126">
        <v>12</v>
      </c>
      <c r="F73" s="45"/>
      <c r="G73" s="105">
        <f t="shared" si="2"/>
        <v>0</v>
      </c>
      <c r="H73" s="127">
        <f t="shared" si="4"/>
        <v>0</v>
      </c>
    </row>
    <row r="74" spans="1:8" s="114" customFormat="1" ht="12" outlineLevel="2">
      <c r="A74" s="122" t="s">
        <v>120</v>
      </c>
      <c r="B74" s="123" t="s">
        <v>121</v>
      </c>
      <c r="C74" s="124" t="s">
        <v>0</v>
      </c>
      <c r="D74" s="125">
        <v>105</v>
      </c>
      <c r="E74" s="126">
        <v>12</v>
      </c>
      <c r="F74" s="45"/>
      <c r="G74" s="105">
        <f>E74*F74</f>
        <v>0</v>
      </c>
      <c r="H74" s="127">
        <f t="shared" si="4"/>
        <v>0</v>
      </c>
    </row>
    <row r="75" spans="1:8" ht="12" outlineLevel="2">
      <c r="A75" s="38" t="s">
        <v>118</v>
      </c>
      <c r="B75" s="40" t="s">
        <v>119</v>
      </c>
      <c r="C75" s="41" t="s">
        <v>0</v>
      </c>
      <c r="D75" s="42">
        <v>115</v>
      </c>
      <c r="E75" s="43">
        <v>12</v>
      </c>
      <c r="F75" s="46"/>
      <c r="G75" s="49">
        <f>E75*F75</f>
        <v>0</v>
      </c>
      <c r="H75" s="39">
        <f t="shared" si="4"/>
        <v>0</v>
      </c>
    </row>
    <row r="76" spans="1:8" s="114" customFormat="1" ht="12" outlineLevel="2">
      <c r="A76" s="122" t="s">
        <v>45</v>
      </c>
      <c r="B76" s="123" t="s">
        <v>116</v>
      </c>
      <c r="C76" s="124" t="s">
        <v>0</v>
      </c>
      <c r="D76" s="125">
        <v>105</v>
      </c>
      <c r="E76" s="126">
        <v>12</v>
      </c>
      <c r="F76" s="45"/>
      <c r="G76" s="105">
        <f t="shared" si="2"/>
        <v>0</v>
      </c>
      <c r="H76" s="127">
        <f t="shared" si="4"/>
        <v>0</v>
      </c>
    </row>
    <row r="77" spans="1:8" s="114" customFormat="1" ht="12.75" outlineLevel="2" thickBot="1">
      <c r="A77" s="128" t="s">
        <v>46</v>
      </c>
      <c r="B77" s="129" t="s">
        <v>117</v>
      </c>
      <c r="C77" s="130" t="s">
        <v>0</v>
      </c>
      <c r="D77" s="125">
        <v>105</v>
      </c>
      <c r="E77" s="131">
        <v>12</v>
      </c>
      <c r="F77" s="46"/>
      <c r="G77" s="105">
        <f t="shared" si="2"/>
        <v>0</v>
      </c>
      <c r="H77" s="127">
        <f t="shared" si="4"/>
        <v>0</v>
      </c>
    </row>
    <row r="78" spans="1:8" ht="12.75" thickBot="1">
      <c r="A78" s="138" t="s">
        <v>8</v>
      </c>
      <c r="B78" s="138"/>
      <c r="C78" s="138"/>
      <c r="D78" s="138"/>
      <c r="E78" s="139"/>
      <c r="F78" s="7">
        <f>SUM(F8:F77)</f>
        <v>0</v>
      </c>
      <c r="G78" s="7">
        <f>SUM(G8:G77)</f>
        <v>0</v>
      </c>
      <c r="H78" s="8">
        <f>SUM(H8:H77)</f>
        <v>0</v>
      </c>
    </row>
    <row r="79" spans="1:8" ht="12">
      <c r="A79" s="140" t="s">
        <v>125</v>
      </c>
      <c r="B79" s="140"/>
      <c r="C79" s="140"/>
      <c r="D79" s="140"/>
      <c r="E79" s="141"/>
      <c r="F79" s="142">
        <f>G78*1.15</f>
        <v>0</v>
      </c>
      <c r="G79" s="143"/>
      <c r="H79" s="144"/>
    </row>
    <row r="80" spans="1:8" s="64" customFormat="1" ht="94.5" customHeight="1">
      <c r="A80" s="61" t="s">
        <v>132</v>
      </c>
      <c r="B80" s="65"/>
      <c r="C80" s="66"/>
      <c r="D80" s="67"/>
      <c r="E80" s="68"/>
      <c r="F80" s="69"/>
      <c r="G80" s="69"/>
      <c r="H80" s="70"/>
    </row>
    <row r="81" spans="1:8" s="75" customFormat="1" ht="20.25" customHeight="1">
      <c r="A81" s="63" t="s">
        <v>133</v>
      </c>
      <c r="B81" s="72"/>
      <c r="C81" s="71"/>
      <c r="D81" s="73"/>
      <c r="E81" s="73"/>
      <c r="F81" s="73"/>
      <c r="G81" s="73"/>
      <c r="H81" s="74"/>
    </row>
    <row r="82" spans="1:8" s="75" customFormat="1" ht="20.25">
      <c r="A82" s="63" t="s">
        <v>134</v>
      </c>
      <c r="B82" s="72"/>
      <c r="C82" s="71"/>
      <c r="D82" s="73"/>
      <c r="E82" s="73"/>
      <c r="F82" s="73"/>
      <c r="G82" s="73"/>
      <c r="H82" s="74"/>
    </row>
    <row r="83" spans="1:8" s="75" customFormat="1" ht="20.25">
      <c r="A83" s="63" t="s">
        <v>135</v>
      </c>
      <c r="B83" s="72"/>
      <c r="C83" s="71"/>
      <c r="D83" s="73"/>
      <c r="E83" s="73"/>
      <c r="F83" s="73"/>
      <c r="G83" s="73"/>
      <c r="H83" s="74"/>
    </row>
    <row r="84" spans="1:9" s="75" customFormat="1" ht="20.25">
      <c r="A84" s="63" t="s">
        <v>136</v>
      </c>
      <c r="B84" s="72"/>
      <c r="C84" s="71"/>
      <c r="D84" s="73"/>
      <c r="E84" s="73"/>
      <c r="F84" s="73"/>
      <c r="G84" s="73"/>
      <c r="H84" s="74"/>
      <c r="I84" s="76"/>
    </row>
    <row r="85" spans="1:9" s="50" customFormat="1" ht="11.25">
      <c r="A85" s="51"/>
      <c r="B85" s="52"/>
      <c r="C85" s="53"/>
      <c r="D85" s="54"/>
      <c r="E85" s="54"/>
      <c r="F85" s="54"/>
      <c r="G85" s="54"/>
      <c r="H85" s="55"/>
      <c r="I85" s="62"/>
    </row>
    <row r="86" spans="1:8" s="50" customFormat="1" ht="11.25">
      <c r="A86" s="51"/>
      <c r="B86" s="52"/>
      <c r="C86" s="53"/>
      <c r="D86" s="54"/>
      <c r="E86" s="54"/>
      <c r="F86" s="54"/>
      <c r="G86" s="54"/>
      <c r="H86" s="55"/>
    </row>
    <row r="87" spans="1:8" s="50" customFormat="1" ht="11.25">
      <c r="A87" s="51"/>
      <c r="B87" s="52"/>
      <c r="C87" s="53"/>
      <c r="D87" s="54"/>
      <c r="E87" s="54"/>
      <c r="F87" s="54"/>
      <c r="G87" s="54"/>
      <c r="H87" s="55"/>
    </row>
    <row r="88" spans="1:8" s="50" customFormat="1" ht="11.25">
      <c r="A88" s="51"/>
      <c r="B88" s="52"/>
      <c r="C88" s="53"/>
      <c r="D88" s="54"/>
      <c r="E88" s="54"/>
      <c r="F88" s="54"/>
      <c r="G88" s="54"/>
      <c r="H88" s="55"/>
    </row>
    <row r="89" spans="1:8" s="50" customFormat="1" ht="11.25">
      <c r="A89" s="51"/>
      <c r="B89" s="52"/>
      <c r="C89" s="53"/>
      <c r="D89" s="54"/>
      <c r="E89" s="54"/>
      <c r="F89" s="54"/>
      <c r="G89" s="54"/>
      <c r="H89" s="55"/>
    </row>
    <row r="90" spans="1:8" s="50" customFormat="1" ht="11.25">
      <c r="A90" s="51"/>
      <c r="B90" s="52"/>
      <c r="C90" s="53"/>
      <c r="D90" s="54"/>
      <c r="E90" s="54"/>
      <c r="F90" s="54"/>
      <c r="G90" s="54"/>
      <c r="H90" s="55"/>
    </row>
    <row r="91" spans="1:8" s="50" customFormat="1" ht="11.25">
      <c r="A91" s="51"/>
      <c r="B91" s="52"/>
      <c r="C91" s="53"/>
      <c r="D91" s="54"/>
      <c r="E91" s="54"/>
      <c r="F91" s="54"/>
      <c r="G91" s="54"/>
      <c r="H91" s="55"/>
    </row>
    <row r="92" spans="1:8" s="50" customFormat="1" ht="11.25">
      <c r="A92" s="51"/>
      <c r="B92" s="52"/>
      <c r="C92" s="53"/>
      <c r="D92" s="54"/>
      <c r="E92" s="54"/>
      <c r="F92" s="54"/>
      <c r="G92" s="54"/>
      <c r="H92" s="55"/>
    </row>
    <row r="93" spans="1:8" s="50" customFormat="1" ht="11.25">
      <c r="A93" s="51"/>
      <c r="B93" s="52"/>
      <c r="C93" s="53"/>
      <c r="D93" s="54"/>
      <c r="E93" s="54"/>
      <c r="F93" s="54"/>
      <c r="G93" s="54"/>
      <c r="H93" s="55"/>
    </row>
    <row r="94" spans="1:8" s="50" customFormat="1" ht="11.25">
      <c r="A94" s="51"/>
      <c r="B94" s="52"/>
      <c r="C94" s="53"/>
      <c r="D94" s="54"/>
      <c r="E94" s="54"/>
      <c r="F94" s="54"/>
      <c r="G94" s="54"/>
      <c r="H94" s="55"/>
    </row>
    <row r="95" spans="1:8" s="50" customFormat="1" ht="11.25">
      <c r="A95" s="56"/>
      <c r="B95" s="57"/>
      <c r="C95" s="58"/>
      <c r="D95" s="59"/>
      <c r="E95" s="59"/>
      <c r="F95" s="59"/>
      <c r="G95" s="59"/>
      <c r="H95" s="60"/>
    </row>
  </sheetData>
  <sheetProtection password="EAE8" sheet="1"/>
  <autoFilter ref="A6:H6"/>
  <mergeCells count="7">
    <mergeCell ref="C1:N1"/>
    <mergeCell ref="C2:N2"/>
    <mergeCell ref="A7:C7"/>
    <mergeCell ref="A78:E78"/>
    <mergeCell ref="A79:E79"/>
    <mergeCell ref="F79:H79"/>
    <mergeCell ref="A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Vlasova</cp:lastModifiedBy>
  <cp:lastPrinted>2014-06-22T14:51:54Z</cp:lastPrinted>
  <dcterms:created xsi:type="dcterms:W3CDTF">2013-09-16T19:27:02Z</dcterms:created>
  <dcterms:modified xsi:type="dcterms:W3CDTF">2015-04-08T08:37:08Z</dcterms:modified>
  <cp:category/>
  <cp:version/>
  <cp:contentType/>
  <cp:contentStatus/>
  <cp:revision>1</cp:revision>
</cp:coreProperties>
</file>