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 коллекция " sheetId="1" r:id="rId1"/>
    <sheet name="старая коллекция" sheetId="2" r:id="rId2"/>
    <sheet name="сток!!!!" sheetId="3" r:id="rId3"/>
  </sheets>
  <definedNames>
    <definedName name="_xlnm._FilterDatabase" localSheetId="0" hidden="1">' коллекция '!$H$1:$H$486</definedName>
    <definedName name="_xlnm._FilterDatabase" localSheetId="1" hidden="1">'старая коллекция'!$M$1:$M$70</definedName>
    <definedName name="_xlnm._FilterDatabase" localSheetId="2" hidden="1">'сток!!!!'!$H$1:$H$16</definedName>
  </definedNames>
  <calcPr fullCalcOnLoad="1"/>
</workbook>
</file>

<file path=xl/sharedStrings.xml><?xml version="1.0" encoding="utf-8"?>
<sst xmlns="http://schemas.openxmlformats.org/spreadsheetml/2006/main" count="567" uniqueCount="138">
  <si>
    <t>артикул</t>
  </si>
  <si>
    <t>цена (руб)</t>
  </si>
  <si>
    <t>09.001</t>
  </si>
  <si>
    <t>р. 44</t>
  </si>
  <si>
    <t>р. 46</t>
  </si>
  <si>
    <t>р. 48</t>
  </si>
  <si>
    <t>р. 50</t>
  </si>
  <si>
    <t>р. 52</t>
  </si>
  <si>
    <t>розовый</t>
  </si>
  <si>
    <t>бордо</t>
  </si>
  <si>
    <t>черный</t>
  </si>
  <si>
    <t>серый</t>
  </si>
  <si>
    <t>молоко</t>
  </si>
  <si>
    <t>голубой</t>
  </si>
  <si>
    <t>белый</t>
  </si>
  <si>
    <t>корич</t>
  </si>
  <si>
    <t>роз</t>
  </si>
  <si>
    <t>черн</t>
  </si>
  <si>
    <t>беж</t>
  </si>
  <si>
    <t>фиолет</t>
  </si>
  <si>
    <t>оранж</t>
  </si>
  <si>
    <t>р. 54</t>
  </si>
  <si>
    <t>черн/бел</t>
  </si>
  <si>
    <t>джинс</t>
  </si>
  <si>
    <t>табак</t>
  </si>
  <si>
    <t>09.032</t>
  </si>
  <si>
    <t>сумма</t>
  </si>
  <si>
    <t>09.034</t>
  </si>
  <si>
    <t>олива</t>
  </si>
  <si>
    <t>синий</t>
  </si>
  <si>
    <t>хаки</t>
  </si>
  <si>
    <t>сирень</t>
  </si>
  <si>
    <t>фуксия</t>
  </si>
  <si>
    <t>коричневый</t>
  </si>
  <si>
    <t>зеленый</t>
  </si>
  <si>
    <t>бирюза</t>
  </si>
  <si>
    <t>10.003</t>
  </si>
  <si>
    <t>10.006</t>
  </si>
  <si>
    <t>шерсть</t>
  </si>
  <si>
    <t>желтый</t>
  </si>
  <si>
    <t>р.42</t>
  </si>
  <si>
    <t>фризе</t>
  </si>
  <si>
    <t>альпака</t>
  </si>
  <si>
    <t>джанго</t>
  </si>
  <si>
    <t>пряжа</t>
  </si>
  <si>
    <t>10.014</t>
  </si>
  <si>
    <t>фризе с люрексом</t>
  </si>
  <si>
    <t>10.018</t>
  </si>
  <si>
    <t>черн/сер</t>
  </si>
  <si>
    <t>10.042</t>
  </si>
  <si>
    <t>10.052</t>
  </si>
  <si>
    <t>шапочка</t>
  </si>
  <si>
    <t>митенки</t>
  </si>
  <si>
    <t>10.070</t>
  </si>
  <si>
    <t>10.077</t>
  </si>
  <si>
    <t>10.078</t>
  </si>
  <si>
    <t>лила</t>
  </si>
  <si>
    <t>лагуна</t>
  </si>
  <si>
    <t>S</t>
  </si>
  <si>
    <t>M</t>
  </si>
  <si>
    <t>L</t>
  </si>
  <si>
    <t>XL</t>
  </si>
  <si>
    <t>наличие</t>
  </si>
  <si>
    <t>ожидание</t>
  </si>
  <si>
    <t>сирень/бел</t>
  </si>
  <si>
    <t>голуб/молоко</t>
  </si>
  <si>
    <t>белый/бир</t>
  </si>
  <si>
    <t>фиолет/сирень</t>
  </si>
  <si>
    <t xml:space="preserve">белый </t>
  </si>
  <si>
    <t>единый размер 60-68</t>
  </si>
  <si>
    <t>ушанка</t>
  </si>
  <si>
    <t>шарф</t>
  </si>
  <si>
    <t>ЧЕРНЫЙ</t>
  </si>
  <si>
    <t xml:space="preserve">фиолет </t>
  </si>
  <si>
    <t>О-2</t>
  </si>
  <si>
    <t>модель</t>
  </si>
  <si>
    <t xml:space="preserve">цвет </t>
  </si>
  <si>
    <t>цена</t>
  </si>
  <si>
    <t>размер</t>
  </si>
  <si>
    <t>количество</t>
  </si>
  <si>
    <t>ч/б</t>
  </si>
  <si>
    <t>заказ</t>
  </si>
  <si>
    <t>корич/беж</t>
  </si>
  <si>
    <t>серый/роз</t>
  </si>
  <si>
    <t>беж/корич</t>
  </si>
  <si>
    <t>белый/т.сер</t>
  </si>
  <si>
    <t>с поясом!!!</t>
  </si>
  <si>
    <t>standart</t>
  </si>
  <si>
    <t>big</t>
  </si>
  <si>
    <t>фиол/бел</t>
  </si>
  <si>
    <t>т. Сер</t>
  </si>
  <si>
    <t>т. Серый</t>
  </si>
  <si>
    <t>беж/серый/олива</t>
  </si>
  <si>
    <t>коралл</t>
  </si>
  <si>
    <t>10.061</t>
  </si>
  <si>
    <t>42/44</t>
  </si>
  <si>
    <t>09.010</t>
  </si>
  <si>
    <t>09.002</t>
  </si>
  <si>
    <t>10.049</t>
  </si>
  <si>
    <t>1135 б/п</t>
  </si>
  <si>
    <t xml:space="preserve"> </t>
  </si>
  <si>
    <t>единый 44-50</t>
  </si>
  <si>
    <t>изумруд</t>
  </si>
  <si>
    <t>молоко/роз</t>
  </si>
  <si>
    <t xml:space="preserve">синий </t>
  </si>
  <si>
    <t>46р</t>
  </si>
  <si>
    <t>ПАЛАНТИН МОЛОКО</t>
  </si>
  <si>
    <t>БЕЖ</t>
  </si>
  <si>
    <t>ГОЛУБОЙ</t>
  </si>
  <si>
    <t>ПАЛАНТИН сирень</t>
  </si>
  <si>
    <t>мята</t>
  </si>
  <si>
    <t>молоко/мята</t>
  </si>
  <si>
    <t xml:space="preserve">джинс </t>
  </si>
  <si>
    <t>молоко/изумруд</t>
  </si>
  <si>
    <t>св. мята</t>
  </si>
  <si>
    <t>т. Синий</t>
  </si>
  <si>
    <t>цена  (руб)</t>
  </si>
  <si>
    <t>т. Корич</t>
  </si>
  <si>
    <t>молоко/сирень</t>
  </si>
  <si>
    <t>т. корич</t>
  </si>
  <si>
    <t>2ХЛ</t>
  </si>
  <si>
    <t>09.019</t>
  </si>
  <si>
    <t>красный</t>
  </si>
  <si>
    <t>09.004</t>
  </si>
  <si>
    <t>09.008</t>
  </si>
  <si>
    <t>1051 собака</t>
  </si>
  <si>
    <t>1052 котенок</t>
  </si>
  <si>
    <t>10.090</t>
  </si>
  <si>
    <t>46/48</t>
  </si>
  <si>
    <t xml:space="preserve">                                                                                                   </t>
  </si>
  <si>
    <t>палантин беж</t>
  </si>
  <si>
    <t>70р</t>
  </si>
  <si>
    <t>10.051</t>
  </si>
  <si>
    <t>молоко х/б</t>
  </si>
  <si>
    <t>без рядов - наценка 10руб/ед</t>
  </si>
  <si>
    <t xml:space="preserve">единый размер </t>
  </si>
  <si>
    <t>Октябрь 2015 г.</t>
  </si>
  <si>
    <t>нет в наличии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</si>
</sst>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Bookman Old Style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Bookman Old Style"/>
      <family val="1"/>
    </font>
    <font>
      <b/>
      <sz val="12"/>
      <name val="Arial Cyr"/>
      <family val="0"/>
    </font>
    <font>
      <b/>
      <sz val="14"/>
      <color indexed="12"/>
      <name val="Arial Cyr"/>
      <family val="0"/>
    </font>
    <font>
      <sz val="10"/>
      <color indexed="12"/>
      <name val="Arial Cyr"/>
      <family val="0"/>
    </font>
    <font>
      <sz val="14"/>
      <color indexed="12"/>
      <name val="Arial Cyr"/>
      <family val="0"/>
    </font>
    <font>
      <sz val="8"/>
      <name val="Tahoma"/>
      <family val="2"/>
    </font>
    <font>
      <b/>
      <sz val="9"/>
      <name val="Arial Cyr"/>
      <family val="0"/>
    </font>
    <font>
      <sz val="7"/>
      <color indexed="63"/>
      <name val="Arial"/>
      <family val="2"/>
    </font>
    <font>
      <u val="single"/>
      <sz val="7"/>
      <color indexed="59"/>
      <name val="Arial"/>
      <family val="2"/>
    </font>
    <font>
      <sz val="6"/>
      <color indexed="55"/>
      <name val="Arial"/>
      <family val="2"/>
    </font>
    <font>
      <b/>
      <sz val="10"/>
      <color indexed="10"/>
      <name val="Arial Cyr"/>
      <family val="0"/>
    </font>
    <font>
      <b/>
      <sz val="6"/>
      <color indexed="10"/>
      <name val="Arial Cyr"/>
      <family val="0"/>
    </font>
    <font>
      <b/>
      <sz val="6"/>
      <color indexed="57"/>
      <name val="Arial Cyr"/>
      <family val="0"/>
    </font>
    <font>
      <b/>
      <sz val="12"/>
      <color indexed="1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textRotation="90"/>
    </xf>
    <xf numFmtId="0" fontId="2" fillId="4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3" borderId="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0" borderId="3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8" fillId="0" borderId="0" xfId="0" applyFont="1" applyAlignment="1">
      <alignment wrapText="1"/>
    </xf>
    <xf numFmtId="20" fontId="19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2" fillId="0" borderId="0" xfId="0" applyFont="1" applyFill="1" applyBorder="1" applyAlignment="1">
      <alignment horizontal="center" textRotation="90"/>
    </xf>
    <xf numFmtId="0" fontId="8" fillId="0" borderId="0" xfId="0" applyFont="1" applyFill="1" applyBorder="1" applyAlignment="1">
      <alignment horizontal="center" textRotation="89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6" fillId="0" borderId="38" xfId="0" applyFont="1" applyFill="1" applyBorder="1" applyAlignment="1">
      <alignment horizontal="center"/>
    </xf>
    <xf numFmtId="0" fontId="16" fillId="0" borderId="3" xfId="0" applyFont="1" applyFill="1" applyBorder="1" applyAlignment="1">
      <alignment/>
    </xf>
    <xf numFmtId="0" fontId="16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0" xfId="0" applyFont="1" applyFill="1" applyBorder="1" applyAlignment="1">
      <alignment horizontal="center" textRotation="90"/>
    </xf>
    <xf numFmtId="0" fontId="7" fillId="0" borderId="0" xfId="0" applyFont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4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41" xfId="0" applyFont="1" applyBorder="1" applyAlignment="1">
      <alignment/>
    </xf>
    <xf numFmtId="0" fontId="16" fillId="3" borderId="38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433</xdr:row>
      <xdr:rowOff>38100</xdr:rowOff>
    </xdr:from>
    <xdr:to>
      <xdr:col>9</xdr:col>
      <xdr:colOff>495300</xdr:colOff>
      <xdr:row>442</xdr:row>
      <xdr:rowOff>38100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70475475"/>
          <a:ext cx="12477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433</xdr:row>
      <xdr:rowOff>28575</xdr:rowOff>
    </xdr:from>
    <xdr:to>
      <xdr:col>11</xdr:col>
      <xdr:colOff>0</xdr:colOff>
      <xdr:row>442</xdr:row>
      <xdr:rowOff>95250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70465950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433</xdr:row>
      <xdr:rowOff>95250</xdr:rowOff>
    </xdr:from>
    <xdr:to>
      <xdr:col>12</xdr:col>
      <xdr:colOff>409575</xdr:colOff>
      <xdr:row>442</xdr:row>
      <xdr:rowOff>95250</xdr:rowOff>
    </xdr:to>
    <xdr:pic>
      <xdr:nvPicPr>
        <xdr:cNvPr id="3" name="Picture 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62800" y="70532625"/>
          <a:ext cx="1257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440</xdr:row>
      <xdr:rowOff>133350</xdr:rowOff>
    </xdr:from>
    <xdr:to>
      <xdr:col>9</xdr:col>
      <xdr:colOff>581025</xdr:colOff>
      <xdr:row>448</xdr:row>
      <xdr:rowOff>142875</xdr:rowOff>
    </xdr:to>
    <xdr:pic>
      <xdr:nvPicPr>
        <xdr:cNvPr id="4" name="Picture 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53050" y="71694675"/>
          <a:ext cx="1133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136</xdr:row>
      <xdr:rowOff>38100</xdr:rowOff>
    </xdr:from>
    <xdr:to>
      <xdr:col>9</xdr:col>
      <xdr:colOff>400050</xdr:colOff>
      <xdr:row>143</xdr:row>
      <xdr:rowOff>9525</xdr:rowOff>
    </xdr:to>
    <xdr:pic>
      <xdr:nvPicPr>
        <xdr:cNvPr id="5" name="Picture 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62575" y="22383750"/>
          <a:ext cx="942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407</xdr:row>
      <xdr:rowOff>152400</xdr:rowOff>
    </xdr:from>
    <xdr:to>
      <xdr:col>9</xdr:col>
      <xdr:colOff>533400</xdr:colOff>
      <xdr:row>416</xdr:row>
      <xdr:rowOff>114300</xdr:rowOff>
    </xdr:to>
    <xdr:pic>
      <xdr:nvPicPr>
        <xdr:cNvPr id="6" name="Picture 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00650" y="66341625"/>
          <a:ext cx="12382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415</xdr:row>
      <xdr:rowOff>19050</xdr:rowOff>
    </xdr:from>
    <xdr:to>
      <xdr:col>10</xdr:col>
      <xdr:colOff>304800</xdr:colOff>
      <xdr:row>422</xdr:row>
      <xdr:rowOff>152400</xdr:rowOff>
    </xdr:to>
    <xdr:pic>
      <xdr:nvPicPr>
        <xdr:cNvPr id="7" name="Picture 5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48350" y="67532250"/>
          <a:ext cx="1104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93</xdr:row>
      <xdr:rowOff>85725</xdr:rowOff>
    </xdr:from>
    <xdr:to>
      <xdr:col>13</xdr:col>
      <xdr:colOff>314325</xdr:colOff>
      <xdr:row>103</xdr:row>
      <xdr:rowOff>38100</xdr:rowOff>
    </xdr:to>
    <xdr:pic>
      <xdr:nvPicPr>
        <xdr:cNvPr id="8" name="Picture 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39050" y="15468600"/>
          <a:ext cx="13716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91</xdr:row>
      <xdr:rowOff>19050</xdr:rowOff>
    </xdr:from>
    <xdr:to>
      <xdr:col>9</xdr:col>
      <xdr:colOff>561975</xdr:colOff>
      <xdr:row>99</xdr:row>
      <xdr:rowOff>152400</xdr:rowOff>
    </xdr:to>
    <xdr:pic>
      <xdr:nvPicPr>
        <xdr:cNvPr id="9" name="Picture 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72075" y="15078075"/>
          <a:ext cx="12954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495300</xdr:colOff>
      <xdr:row>93</xdr:row>
      <xdr:rowOff>9525</xdr:rowOff>
    </xdr:from>
    <xdr:to>
      <xdr:col>11</xdr:col>
      <xdr:colOff>495300</xdr:colOff>
      <xdr:row>102</xdr:row>
      <xdr:rowOff>76200</xdr:rowOff>
    </xdr:to>
    <xdr:pic>
      <xdr:nvPicPr>
        <xdr:cNvPr id="10" name="Picture 6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00800" y="15392400"/>
          <a:ext cx="14192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L486"/>
  <sheetViews>
    <sheetView tabSelected="1" workbookViewId="0" topLeftCell="B1">
      <pane ySplit="4" topLeftCell="BM5" activePane="bottomLeft" state="frozen"/>
      <selection pane="topLeft" activeCell="A1" sqref="A1"/>
      <selection pane="bottomLeft" activeCell="N12" sqref="N12"/>
    </sheetView>
  </sheetViews>
  <sheetFormatPr defaultColWidth="9.00390625" defaultRowHeight="12.75"/>
  <cols>
    <col min="1" max="1" width="10.25390625" style="104" hidden="1" customWidth="1"/>
    <col min="2" max="2" width="19.00390625" style="85" customWidth="1"/>
    <col min="3" max="3" width="9.375" style="1" customWidth="1"/>
    <col min="4" max="7" width="7.375" style="0" customWidth="1"/>
    <col min="8" max="8" width="9.75390625" style="0" customWidth="1"/>
    <col min="9" max="9" width="9.875" style="0" customWidth="1"/>
    <col min="10" max="10" width="9.75390625" style="0" customWidth="1"/>
    <col min="11" max="11" width="8.875" style="80" customWidth="1"/>
  </cols>
  <sheetData>
    <row r="1" spans="1:9" ht="18">
      <c r="A1" s="83" t="s">
        <v>62</v>
      </c>
      <c r="B1" s="126" t="s">
        <v>62</v>
      </c>
      <c r="C1" s="175"/>
      <c r="D1" s="176"/>
      <c r="E1" s="161"/>
      <c r="F1" s="162"/>
      <c r="G1" s="161"/>
      <c r="H1" s="2"/>
      <c r="I1" s="135"/>
    </row>
    <row r="2" spans="1:9" ht="18">
      <c r="A2" s="84" t="s">
        <v>63</v>
      </c>
      <c r="B2" s="127" t="s">
        <v>63</v>
      </c>
      <c r="C2" s="159"/>
      <c r="D2" s="160"/>
      <c r="E2" s="154" t="s">
        <v>136</v>
      </c>
      <c r="F2" s="174"/>
      <c r="G2" s="154"/>
      <c r="H2" s="90"/>
      <c r="I2" s="135"/>
    </row>
    <row r="3" spans="1:9" ht="18">
      <c r="A3" s="84"/>
      <c r="B3" s="73" t="s">
        <v>137</v>
      </c>
      <c r="C3" s="159"/>
      <c r="D3" s="160"/>
      <c r="E3" s="161"/>
      <c r="F3" s="162"/>
      <c r="G3" s="161"/>
      <c r="H3" s="90">
        <f>H485</f>
        <v>0</v>
      </c>
      <c r="I3" s="137"/>
    </row>
    <row r="4" spans="1:10" ht="22.5">
      <c r="A4" s="115" t="s">
        <v>44</v>
      </c>
      <c r="B4" s="116" t="s">
        <v>0</v>
      </c>
      <c r="C4" s="123" t="s">
        <v>116</v>
      </c>
      <c r="D4" s="116" t="s">
        <v>58</v>
      </c>
      <c r="E4" s="116" t="s">
        <v>59</v>
      </c>
      <c r="F4" s="116" t="s">
        <v>60</v>
      </c>
      <c r="G4" s="116" t="s">
        <v>61</v>
      </c>
      <c r="H4" s="116" t="s">
        <v>26</v>
      </c>
      <c r="I4" s="138" t="s">
        <v>134</v>
      </c>
      <c r="J4" s="82"/>
    </row>
    <row r="5" spans="1:12" ht="12.75">
      <c r="A5" s="82" t="s">
        <v>43</v>
      </c>
      <c r="B5" s="92" t="s">
        <v>52</v>
      </c>
      <c r="C5" s="145"/>
      <c r="D5" s="61"/>
      <c r="E5" s="62"/>
      <c r="F5" s="62"/>
      <c r="G5" s="62"/>
      <c r="H5" s="62">
        <f>SUM(H6:H7)</f>
        <v>0</v>
      </c>
      <c r="J5" s="86"/>
      <c r="K5" s="81"/>
      <c r="L5" s="86"/>
    </row>
    <row r="6" spans="1:12" ht="12.75">
      <c r="A6" s="82"/>
      <c r="B6" s="7" t="s">
        <v>10</v>
      </c>
      <c r="C6" s="144">
        <v>175</v>
      </c>
      <c r="D6" s="164"/>
      <c r="E6" s="164"/>
      <c r="F6" s="164"/>
      <c r="G6" s="164"/>
      <c r="H6" s="7">
        <f>(D6+E6+F6+G6)*C6</f>
        <v>0</v>
      </c>
      <c r="J6" s="86"/>
      <c r="K6" s="81"/>
      <c r="L6" s="86"/>
    </row>
    <row r="7" spans="1:12" ht="12.75">
      <c r="A7" s="82"/>
      <c r="B7" s="7" t="s">
        <v>12</v>
      </c>
      <c r="C7" s="144">
        <v>175</v>
      </c>
      <c r="D7" s="165"/>
      <c r="E7" s="165"/>
      <c r="F7" s="165"/>
      <c r="G7" s="165"/>
      <c r="H7" s="7">
        <f aca="true" t="shared" si="0" ref="H7:H38">(D7+E7+F7+G7)*C7</f>
        <v>0</v>
      </c>
      <c r="J7" s="86"/>
      <c r="K7" s="81"/>
      <c r="L7" s="86"/>
    </row>
    <row r="8" spans="1:10" ht="12.75">
      <c r="A8" s="82" t="s">
        <v>43</v>
      </c>
      <c r="B8" s="92" t="s">
        <v>51</v>
      </c>
      <c r="C8" s="145"/>
      <c r="D8" s="155"/>
      <c r="E8" s="156"/>
      <c r="F8" s="156"/>
      <c r="G8" s="156"/>
      <c r="H8" s="61">
        <f>SUM(H9:H12)</f>
        <v>0</v>
      </c>
      <c r="J8" s="82"/>
    </row>
    <row r="9" spans="1:10" ht="12.75">
      <c r="A9" s="82"/>
      <c r="B9" s="6" t="s">
        <v>12</v>
      </c>
      <c r="C9" s="144">
        <v>210</v>
      </c>
      <c r="D9" s="166"/>
      <c r="E9" s="166"/>
      <c r="F9" s="166"/>
      <c r="G9" s="166"/>
      <c r="H9" s="7">
        <f t="shared" si="0"/>
        <v>0</v>
      </c>
      <c r="J9" s="82"/>
    </row>
    <row r="10" spans="1:10" ht="12.75">
      <c r="A10" s="82"/>
      <c r="B10" s="6" t="s">
        <v>9</v>
      </c>
      <c r="C10" s="144">
        <v>210</v>
      </c>
      <c r="D10" s="166"/>
      <c r="E10" s="166"/>
      <c r="F10" s="166"/>
      <c r="G10" s="166"/>
      <c r="H10" s="7">
        <f>(D10+E10+F10+G10)*C10</f>
        <v>0</v>
      </c>
      <c r="J10" s="82"/>
    </row>
    <row r="11" spans="1:10" ht="12.75">
      <c r="A11" s="82"/>
      <c r="B11" s="6" t="s">
        <v>18</v>
      </c>
      <c r="C11" s="144">
        <v>210</v>
      </c>
      <c r="D11" s="166"/>
      <c r="E11" s="166"/>
      <c r="F11" s="166"/>
      <c r="G11" s="166"/>
      <c r="H11" s="7">
        <f>(D11+E11+F11+G11)*C11</f>
        <v>0</v>
      </c>
      <c r="J11" s="82"/>
    </row>
    <row r="12" spans="1:10" ht="12.75">
      <c r="A12" s="82"/>
      <c r="B12" s="6" t="s">
        <v>10</v>
      </c>
      <c r="C12" s="144">
        <v>210</v>
      </c>
      <c r="D12" s="163"/>
      <c r="E12" s="163"/>
      <c r="F12" s="163"/>
      <c r="G12" s="163"/>
      <c r="H12" s="7">
        <f t="shared" si="0"/>
        <v>0</v>
      </c>
      <c r="J12" s="82"/>
    </row>
    <row r="13" spans="1:10" ht="12.75">
      <c r="A13" s="82" t="s">
        <v>43</v>
      </c>
      <c r="B13" s="92" t="s">
        <v>70</v>
      </c>
      <c r="C13" s="145"/>
      <c r="D13" s="155"/>
      <c r="E13" s="156"/>
      <c r="F13" s="156"/>
      <c r="G13" s="156"/>
      <c r="H13" s="61">
        <f>SUM(H14:H18)</f>
        <v>0</v>
      </c>
      <c r="J13" s="82"/>
    </row>
    <row r="14" spans="1:10" ht="12.75">
      <c r="A14" s="82"/>
      <c r="B14" s="6" t="s">
        <v>30</v>
      </c>
      <c r="C14" s="144">
        <v>210</v>
      </c>
      <c r="D14" s="165"/>
      <c r="E14" s="178"/>
      <c r="F14" s="178"/>
      <c r="G14" s="178"/>
      <c r="H14" s="7">
        <f t="shared" si="0"/>
        <v>0</v>
      </c>
      <c r="J14" s="82"/>
    </row>
    <row r="15" spans="1:10" ht="12.75">
      <c r="A15" s="82"/>
      <c r="B15" s="6" t="s">
        <v>9</v>
      </c>
      <c r="C15" s="144">
        <v>210</v>
      </c>
      <c r="D15" s="165"/>
      <c r="E15" s="178"/>
      <c r="F15" s="178"/>
      <c r="G15" s="178"/>
      <c r="H15" s="7">
        <f>(D15+E15+F15+G15)*C15</f>
        <v>0</v>
      </c>
      <c r="J15" s="82"/>
    </row>
    <row r="16" spans="1:10" ht="12.75">
      <c r="A16" s="82"/>
      <c r="B16" s="6" t="s">
        <v>18</v>
      </c>
      <c r="C16" s="144">
        <v>210</v>
      </c>
      <c r="D16" s="165"/>
      <c r="E16" s="178"/>
      <c r="F16" s="178"/>
      <c r="G16" s="178"/>
      <c r="H16" s="7">
        <f>(D16+E16+F16+G16)*C16</f>
        <v>0</v>
      </c>
      <c r="J16" s="82"/>
    </row>
    <row r="17" spans="1:10" ht="12.75">
      <c r="A17" s="82"/>
      <c r="B17" s="6" t="s">
        <v>14</v>
      </c>
      <c r="C17" s="144">
        <v>210</v>
      </c>
      <c r="D17" s="180"/>
      <c r="E17" s="181"/>
      <c r="F17" s="181"/>
      <c r="G17" s="182"/>
      <c r="H17" s="7">
        <f>(D17+E17+F17+G17)*C17</f>
        <v>0</v>
      </c>
      <c r="J17" s="82"/>
    </row>
    <row r="18" spans="1:10" ht="12.75">
      <c r="A18" s="82"/>
      <c r="B18" s="6" t="s">
        <v>10</v>
      </c>
      <c r="C18" s="144">
        <v>210</v>
      </c>
      <c r="D18" s="165"/>
      <c r="E18" s="178"/>
      <c r="F18" s="178"/>
      <c r="G18" s="178"/>
      <c r="H18" s="7">
        <f t="shared" si="0"/>
        <v>0</v>
      </c>
      <c r="J18" s="82"/>
    </row>
    <row r="19" spans="1:10" ht="12.75">
      <c r="A19" s="82" t="s">
        <v>43</v>
      </c>
      <c r="B19" s="117" t="s">
        <v>71</v>
      </c>
      <c r="C19" s="145"/>
      <c r="D19" s="155"/>
      <c r="E19" s="155"/>
      <c r="F19" s="155"/>
      <c r="G19" s="155"/>
      <c r="H19" s="61">
        <f>SUM(H20:H27)</f>
        <v>0</v>
      </c>
      <c r="J19" s="82"/>
    </row>
    <row r="20" spans="1:10" ht="12.75">
      <c r="A20" s="82"/>
      <c r="B20" s="6" t="s">
        <v>106</v>
      </c>
      <c r="C20" s="144">
        <v>615</v>
      </c>
      <c r="D20" s="163"/>
      <c r="E20" s="163"/>
      <c r="F20" s="163"/>
      <c r="G20" s="163"/>
      <c r="H20" s="8">
        <f t="shared" si="0"/>
        <v>0</v>
      </c>
      <c r="I20" s="134"/>
      <c r="J20" s="82"/>
    </row>
    <row r="21" spans="1:10" ht="12.75">
      <c r="A21" s="82"/>
      <c r="B21" s="6" t="s">
        <v>130</v>
      </c>
      <c r="C21" s="144">
        <v>615</v>
      </c>
      <c r="D21" s="163"/>
      <c r="E21" s="163"/>
      <c r="F21" s="163"/>
      <c r="G21" s="163"/>
      <c r="H21" s="8">
        <f>(D21+E21+F21+G21)*C21</f>
        <v>0</v>
      </c>
      <c r="I21" s="133"/>
      <c r="J21" s="82"/>
    </row>
    <row r="22" spans="1:10" ht="12.75">
      <c r="A22" s="82"/>
      <c r="B22" s="6" t="s">
        <v>109</v>
      </c>
      <c r="C22" s="144">
        <v>615</v>
      </c>
      <c r="D22" s="166"/>
      <c r="E22" s="166"/>
      <c r="F22" s="166"/>
      <c r="G22" s="166"/>
      <c r="H22" s="8">
        <f>(D22+E22+F22+G22)*C22</f>
        <v>0</v>
      </c>
      <c r="I22" s="133"/>
      <c r="J22" s="82"/>
    </row>
    <row r="23" spans="1:10" ht="12.75">
      <c r="A23" s="82"/>
      <c r="B23" s="6" t="s">
        <v>9</v>
      </c>
      <c r="C23" s="144">
        <v>250</v>
      </c>
      <c r="D23" s="163"/>
      <c r="E23" s="163"/>
      <c r="F23" s="163"/>
      <c r="G23" s="163"/>
      <c r="H23" s="7">
        <f t="shared" si="0"/>
        <v>0</v>
      </c>
      <c r="J23" s="82"/>
    </row>
    <row r="24" spans="1:10" ht="12.75">
      <c r="A24" s="82"/>
      <c r="B24" s="6" t="s">
        <v>12</v>
      </c>
      <c r="C24" s="144">
        <v>250</v>
      </c>
      <c r="D24" s="163"/>
      <c r="E24" s="163"/>
      <c r="F24" s="163"/>
      <c r="G24" s="163"/>
      <c r="H24" s="7">
        <f>(D24+E24+F24+G24)*C24</f>
        <v>0</v>
      </c>
      <c r="J24" s="82"/>
    </row>
    <row r="25" spans="1:10" ht="12.75">
      <c r="A25" s="82"/>
      <c r="B25" s="6" t="s">
        <v>30</v>
      </c>
      <c r="C25" s="144">
        <v>250</v>
      </c>
      <c r="D25" s="163"/>
      <c r="E25" s="163"/>
      <c r="F25" s="163"/>
      <c r="G25" s="163"/>
      <c r="H25" s="7">
        <f t="shared" si="0"/>
        <v>0</v>
      </c>
      <c r="J25" s="82"/>
    </row>
    <row r="26" spans="1:10" ht="12.75">
      <c r="A26" s="82"/>
      <c r="B26" s="6" t="s">
        <v>8</v>
      </c>
      <c r="C26" s="144">
        <v>250</v>
      </c>
      <c r="D26" s="163"/>
      <c r="E26" s="163"/>
      <c r="F26" s="163"/>
      <c r="G26" s="163"/>
      <c r="H26" s="7">
        <f t="shared" si="0"/>
        <v>0</v>
      </c>
      <c r="J26" s="82"/>
    </row>
    <row r="27" spans="1:10" ht="12.75">
      <c r="A27" s="82"/>
      <c r="B27" s="6" t="s">
        <v>10</v>
      </c>
      <c r="C27" s="144">
        <v>250</v>
      </c>
      <c r="D27" s="163"/>
      <c r="E27" s="163"/>
      <c r="F27" s="163"/>
      <c r="G27" s="163"/>
      <c r="H27" s="7">
        <f t="shared" si="0"/>
        <v>0</v>
      </c>
      <c r="J27" s="82"/>
    </row>
    <row r="28" spans="1:10" ht="12.75">
      <c r="A28" s="82" t="s">
        <v>41</v>
      </c>
      <c r="B28" s="92">
        <v>1001</v>
      </c>
      <c r="C28" s="145"/>
      <c r="D28" s="172" t="s">
        <v>101</v>
      </c>
      <c r="E28" s="173"/>
      <c r="F28" s="173"/>
      <c r="G28" s="146"/>
      <c r="H28" s="61">
        <f>SUM(H29:H30)</f>
        <v>0</v>
      </c>
      <c r="J28" s="82"/>
    </row>
    <row r="29" spans="1:10" ht="12.75">
      <c r="A29" s="82"/>
      <c r="B29" s="6" t="s">
        <v>10</v>
      </c>
      <c r="C29" s="144">
        <v>460</v>
      </c>
      <c r="D29" s="169"/>
      <c r="E29" s="170"/>
      <c r="F29" s="170"/>
      <c r="G29" s="171"/>
      <c r="H29" s="7">
        <f t="shared" si="0"/>
        <v>0</v>
      </c>
      <c r="J29" s="82"/>
    </row>
    <row r="30" spans="1:10" ht="12.75">
      <c r="A30" s="82"/>
      <c r="B30" s="6" t="s">
        <v>23</v>
      </c>
      <c r="C30" s="144">
        <v>460</v>
      </c>
      <c r="D30" s="128"/>
      <c r="E30" s="129"/>
      <c r="F30" s="129"/>
      <c r="G30" s="130"/>
      <c r="H30" s="7">
        <f t="shared" si="0"/>
        <v>0</v>
      </c>
      <c r="J30" s="82"/>
    </row>
    <row r="31" spans="1:10" ht="12.75">
      <c r="A31" s="82" t="s">
        <v>38</v>
      </c>
      <c r="B31" s="92">
        <v>1002</v>
      </c>
      <c r="C31" s="145"/>
      <c r="D31" s="61"/>
      <c r="E31" s="62"/>
      <c r="F31" s="62"/>
      <c r="G31" s="62"/>
      <c r="H31" s="62">
        <f>SUM(H32:H34)</f>
        <v>0</v>
      </c>
      <c r="J31" s="82"/>
    </row>
    <row r="32" spans="1:10" ht="12.75">
      <c r="A32" s="82"/>
      <c r="B32" s="8" t="s">
        <v>12</v>
      </c>
      <c r="C32" s="144">
        <v>470</v>
      </c>
      <c r="D32" s="59"/>
      <c r="E32" s="87"/>
      <c r="F32" s="87"/>
      <c r="G32" s="87"/>
      <c r="H32" s="7">
        <f t="shared" si="0"/>
        <v>0</v>
      </c>
      <c r="J32" s="82"/>
    </row>
    <row r="33" spans="1:10" ht="12.75">
      <c r="A33" s="82"/>
      <c r="B33" s="8" t="s">
        <v>9</v>
      </c>
      <c r="C33" s="144">
        <v>470</v>
      </c>
      <c r="D33" s="59"/>
      <c r="E33" s="87"/>
      <c r="F33" s="87"/>
      <c r="G33" s="87"/>
      <c r="H33" s="7">
        <f t="shared" si="0"/>
        <v>0</v>
      </c>
      <c r="J33" s="82"/>
    </row>
    <row r="34" spans="1:10" ht="12.75">
      <c r="A34" s="82"/>
      <c r="B34" s="8" t="s">
        <v>18</v>
      </c>
      <c r="C34" s="144">
        <v>470</v>
      </c>
      <c r="D34" s="59"/>
      <c r="E34" s="87"/>
      <c r="F34" s="87"/>
      <c r="G34" s="87"/>
      <c r="H34" s="7">
        <f t="shared" si="0"/>
        <v>0</v>
      </c>
      <c r="J34" s="82"/>
    </row>
    <row r="35" spans="1:10" ht="12.75">
      <c r="A35" s="82" t="s">
        <v>41</v>
      </c>
      <c r="B35" s="92">
        <v>1004</v>
      </c>
      <c r="C35" s="145"/>
      <c r="D35" s="172" t="s">
        <v>101</v>
      </c>
      <c r="E35" s="173"/>
      <c r="F35" s="173"/>
      <c r="G35" s="146"/>
      <c r="H35" s="61">
        <f>SUM(H36:H38)</f>
        <v>0</v>
      </c>
      <c r="J35" s="82"/>
    </row>
    <row r="36" spans="1:10" ht="12.75">
      <c r="A36" s="82"/>
      <c r="B36" s="8" t="s">
        <v>10</v>
      </c>
      <c r="C36" s="144">
        <v>430</v>
      </c>
      <c r="D36" s="147"/>
      <c r="E36" s="148"/>
      <c r="F36" s="148"/>
      <c r="G36" s="149"/>
      <c r="H36" s="7">
        <f t="shared" si="0"/>
        <v>0</v>
      </c>
      <c r="J36" s="82"/>
    </row>
    <row r="37" spans="1:10" ht="12.75">
      <c r="A37" s="82"/>
      <c r="B37" s="8" t="s">
        <v>23</v>
      </c>
      <c r="C37" s="144">
        <v>430</v>
      </c>
      <c r="D37" s="147"/>
      <c r="E37" s="148"/>
      <c r="F37" s="148"/>
      <c r="G37" s="149"/>
      <c r="H37" s="7">
        <f t="shared" si="0"/>
        <v>0</v>
      </c>
      <c r="J37" s="82"/>
    </row>
    <row r="38" spans="1:10" ht="12.75">
      <c r="A38" s="82"/>
      <c r="B38" s="8" t="s">
        <v>11</v>
      </c>
      <c r="C38" s="144">
        <v>430</v>
      </c>
      <c r="D38" s="147"/>
      <c r="E38" s="148"/>
      <c r="F38" s="148"/>
      <c r="G38" s="149"/>
      <c r="H38" s="7">
        <f t="shared" si="0"/>
        <v>0</v>
      </c>
      <c r="J38" s="82"/>
    </row>
    <row r="39" spans="1:10" ht="12.75">
      <c r="A39" s="82"/>
      <c r="B39" s="92">
        <v>1005</v>
      </c>
      <c r="C39" s="145"/>
      <c r="D39" s="61"/>
      <c r="E39" s="62"/>
      <c r="F39" s="62"/>
      <c r="G39" s="62"/>
      <c r="H39" s="62">
        <v>0</v>
      </c>
      <c r="J39" s="82"/>
    </row>
    <row r="40" spans="1:10" ht="12.75">
      <c r="A40" s="82"/>
      <c r="B40" s="8" t="s">
        <v>31</v>
      </c>
      <c r="C40" s="144">
        <v>440</v>
      </c>
      <c r="D40" s="59"/>
      <c r="E40" s="87"/>
      <c r="F40" s="87"/>
      <c r="G40" s="87"/>
      <c r="H40" s="7">
        <f>(D40+E40+F40+G40)*C40</f>
        <v>0</v>
      </c>
      <c r="J40" s="82"/>
    </row>
    <row r="41" spans="1:10" ht="12.75">
      <c r="A41" s="82"/>
      <c r="B41" s="8" t="s">
        <v>13</v>
      </c>
      <c r="C41" s="144">
        <v>440</v>
      </c>
      <c r="D41" s="59"/>
      <c r="E41" s="87"/>
      <c r="F41" s="87"/>
      <c r="G41" s="87"/>
      <c r="H41" s="7">
        <f>(D41+E41+F41+G41)*C41</f>
        <v>0</v>
      </c>
      <c r="J41" s="82"/>
    </row>
    <row r="42" spans="1:10" ht="12.75">
      <c r="A42" s="82"/>
      <c r="B42" s="8" t="s">
        <v>57</v>
      </c>
      <c r="C42" s="144">
        <v>440</v>
      </c>
      <c r="D42" s="59"/>
      <c r="E42" s="112"/>
      <c r="F42" s="112"/>
      <c r="G42" s="112"/>
      <c r="H42" s="7">
        <f>(D42+E42+F42+G42)*C42</f>
        <v>0</v>
      </c>
      <c r="J42" s="82"/>
    </row>
    <row r="43" spans="1:10" ht="12.75">
      <c r="A43" s="82" t="s">
        <v>41</v>
      </c>
      <c r="B43" s="92">
        <v>1012</v>
      </c>
      <c r="C43" s="145"/>
      <c r="D43" s="61"/>
      <c r="E43" s="62"/>
      <c r="F43" s="62"/>
      <c r="G43" s="62"/>
      <c r="H43" s="61">
        <f>SUM(H44:H48)</f>
        <v>0</v>
      </c>
      <c r="J43" s="82"/>
    </row>
    <row r="44" spans="1:10" ht="12.75">
      <c r="A44" s="82"/>
      <c r="B44" s="8" t="s">
        <v>14</v>
      </c>
      <c r="C44" s="144">
        <v>450</v>
      </c>
      <c r="D44" s="59"/>
      <c r="E44" s="8"/>
      <c r="F44" s="8"/>
      <c r="G44" s="8"/>
      <c r="H44" s="7">
        <f>(D44+E44+F44+G44)*C44</f>
        <v>0</v>
      </c>
      <c r="J44" s="82"/>
    </row>
    <row r="45" spans="1:10" ht="12.75">
      <c r="A45" s="82"/>
      <c r="B45" s="8" t="s">
        <v>10</v>
      </c>
      <c r="C45" s="144">
        <v>450</v>
      </c>
      <c r="D45" s="59"/>
      <c r="E45" s="8"/>
      <c r="F45" s="87"/>
      <c r="G45" s="87"/>
      <c r="H45" s="7">
        <f>(D45+E45+F45+G45)*C45</f>
        <v>0</v>
      </c>
      <c r="J45" s="82"/>
    </row>
    <row r="46" spans="1:10" ht="12.75">
      <c r="A46" s="82"/>
      <c r="B46" s="8" t="s">
        <v>28</v>
      </c>
      <c r="C46" s="144">
        <v>450</v>
      </c>
      <c r="D46" s="59"/>
      <c r="E46" s="8"/>
      <c r="F46" s="87"/>
      <c r="G46" s="87"/>
      <c r="H46" s="7">
        <f>(D46+E46+F46+G46)*C46</f>
        <v>0</v>
      </c>
      <c r="J46" s="82"/>
    </row>
    <row r="47" spans="1:10" ht="12.75">
      <c r="A47" s="82"/>
      <c r="B47" s="8" t="s">
        <v>93</v>
      </c>
      <c r="C47" s="144">
        <v>450</v>
      </c>
      <c r="D47" s="59"/>
      <c r="E47" s="8"/>
      <c r="F47" s="8"/>
      <c r="G47" s="8"/>
      <c r="H47" s="7">
        <f>(D47+E47+F47+G47)*C47</f>
        <v>0</v>
      </c>
      <c r="J47" s="82"/>
    </row>
    <row r="48" spans="1:10" ht="12.75">
      <c r="A48" s="82"/>
      <c r="B48" s="8" t="s">
        <v>31</v>
      </c>
      <c r="C48" s="144">
        <v>450</v>
      </c>
      <c r="D48" s="59"/>
      <c r="E48" s="8"/>
      <c r="F48" s="8"/>
      <c r="G48" s="87"/>
      <c r="H48" s="7">
        <f>(D48+E48+F48+G48)*C48</f>
        <v>0</v>
      </c>
      <c r="J48" s="82"/>
    </row>
    <row r="49" spans="1:10" ht="12.75">
      <c r="A49" s="82"/>
      <c r="B49" s="92">
        <v>1013</v>
      </c>
      <c r="C49" s="145"/>
      <c r="D49" s="61"/>
      <c r="E49" s="62"/>
      <c r="F49" s="62"/>
      <c r="G49" s="62"/>
      <c r="H49" s="61">
        <f>SUM(H50)</f>
        <v>0</v>
      </c>
      <c r="J49" s="82"/>
    </row>
    <row r="50" spans="1:10" ht="12.75">
      <c r="A50" s="82"/>
      <c r="B50" s="8" t="s">
        <v>10</v>
      </c>
      <c r="C50" s="144">
        <v>460</v>
      </c>
      <c r="D50" s="7"/>
      <c r="E50" s="8"/>
      <c r="F50" s="8"/>
      <c r="G50" s="8"/>
      <c r="H50" s="7">
        <f>(D50+E50+F50+G50)*C50</f>
        <v>0</v>
      </c>
      <c r="J50" s="82"/>
    </row>
    <row r="51" spans="1:10" ht="12.75">
      <c r="A51" s="82"/>
      <c r="B51" s="92">
        <v>1015</v>
      </c>
      <c r="C51" s="145"/>
      <c r="D51" s="61"/>
      <c r="E51" s="62"/>
      <c r="F51" s="62"/>
      <c r="G51" s="62"/>
      <c r="H51" s="61">
        <f>SUM(H52)</f>
        <v>0</v>
      </c>
      <c r="J51" s="82"/>
    </row>
    <row r="52" spans="1:10" ht="12.75">
      <c r="A52" s="82"/>
      <c r="B52" s="8" t="s">
        <v>10</v>
      </c>
      <c r="C52" s="144">
        <v>430</v>
      </c>
      <c r="D52" s="7"/>
      <c r="E52" s="8"/>
      <c r="F52" s="8"/>
      <c r="G52" s="8"/>
      <c r="H52" s="7">
        <f>(D52+E52+F52+G52)*C52</f>
        <v>0</v>
      </c>
      <c r="J52" s="82"/>
    </row>
    <row r="53" spans="1:10" ht="12.75">
      <c r="A53" s="82" t="s">
        <v>38</v>
      </c>
      <c r="B53" s="92">
        <v>1017</v>
      </c>
      <c r="C53" s="145"/>
      <c r="D53" s="61"/>
      <c r="E53" s="62"/>
      <c r="F53" s="62"/>
      <c r="G53" s="62"/>
      <c r="H53" s="61">
        <f>SUM(H54)</f>
        <v>0</v>
      </c>
      <c r="J53" s="82"/>
    </row>
    <row r="54" spans="1:10" ht="12.75">
      <c r="A54" s="82"/>
      <c r="B54" s="8" t="s">
        <v>10</v>
      </c>
      <c r="C54" s="144">
        <v>450</v>
      </c>
      <c r="D54" s="7"/>
      <c r="E54" s="8"/>
      <c r="F54" s="8"/>
      <c r="G54" s="8"/>
      <c r="H54" s="7">
        <f>(D54+E54+F54+G54)*C54</f>
        <v>0</v>
      </c>
      <c r="J54" s="82"/>
    </row>
    <row r="55" spans="1:10" ht="12.75">
      <c r="A55" s="82" t="s">
        <v>38</v>
      </c>
      <c r="B55" s="92">
        <v>1023</v>
      </c>
      <c r="C55" s="145"/>
      <c r="D55" s="61"/>
      <c r="E55" s="62"/>
      <c r="F55" s="62"/>
      <c r="G55" s="62"/>
      <c r="H55" s="61">
        <f>SUM(H56:H57)</f>
        <v>0</v>
      </c>
      <c r="J55" s="82"/>
    </row>
    <row r="56" spans="1:10" ht="12.75">
      <c r="A56" s="82"/>
      <c r="B56" s="8" t="s">
        <v>11</v>
      </c>
      <c r="C56" s="144">
        <v>495</v>
      </c>
      <c r="D56" s="59"/>
      <c r="E56" s="87"/>
      <c r="F56" s="87"/>
      <c r="G56" s="87"/>
      <c r="H56" s="7">
        <f>(D56+E56+F56+G56)*C56</f>
        <v>0</v>
      </c>
      <c r="J56" s="82"/>
    </row>
    <row r="57" spans="1:10" ht="12.75">
      <c r="A57" s="82"/>
      <c r="B57" s="8" t="s">
        <v>10</v>
      </c>
      <c r="C57" s="144">
        <v>495</v>
      </c>
      <c r="D57" s="59"/>
      <c r="E57" s="87"/>
      <c r="F57" s="87"/>
      <c r="G57" s="87"/>
      <c r="H57" s="7">
        <f>(D57+E57+F57+G57)*C57</f>
        <v>0</v>
      </c>
      <c r="J57" s="82"/>
    </row>
    <row r="58" spans="1:10" ht="12.75">
      <c r="A58" s="82" t="s">
        <v>41</v>
      </c>
      <c r="B58" s="92">
        <v>1027</v>
      </c>
      <c r="C58" s="145"/>
      <c r="D58" s="61" t="s">
        <v>100</v>
      </c>
      <c r="E58" s="62"/>
      <c r="F58" s="62"/>
      <c r="G58" s="62"/>
      <c r="H58" s="61">
        <f>SUM(H59:H60)</f>
        <v>0</v>
      </c>
      <c r="J58" s="82"/>
    </row>
    <row r="59" spans="1:10" ht="12.75">
      <c r="A59" s="82"/>
      <c r="B59" s="8" t="s">
        <v>67</v>
      </c>
      <c r="C59" s="144">
        <v>430</v>
      </c>
      <c r="D59" s="7"/>
      <c r="E59" s="8"/>
      <c r="F59" s="8"/>
      <c r="G59" s="8"/>
      <c r="H59" s="7">
        <f>(D59+E59+F59+G59)*C59</f>
        <v>0</v>
      </c>
      <c r="J59" s="82"/>
    </row>
    <row r="60" spans="1:10" ht="12.75">
      <c r="A60" s="82"/>
      <c r="B60" s="8" t="s">
        <v>92</v>
      </c>
      <c r="C60" s="144">
        <v>430</v>
      </c>
      <c r="D60" s="7"/>
      <c r="E60" s="8"/>
      <c r="F60" s="8"/>
      <c r="G60" s="8"/>
      <c r="H60" s="7">
        <f>(D60+E60+F60+G60)*C60</f>
        <v>0</v>
      </c>
      <c r="J60" s="82"/>
    </row>
    <row r="61" spans="1:10" ht="12.75">
      <c r="A61" s="82" t="s">
        <v>38</v>
      </c>
      <c r="B61" s="92">
        <v>1028</v>
      </c>
      <c r="C61" s="145"/>
      <c r="D61" s="61"/>
      <c r="E61" s="62"/>
      <c r="F61" s="62"/>
      <c r="G61" s="62"/>
      <c r="H61" s="61">
        <f>SUM(H62:H65)</f>
        <v>0</v>
      </c>
      <c r="J61" s="82"/>
    </row>
    <row r="62" spans="1:10" ht="12.75">
      <c r="A62" s="82"/>
      <c r="B62" s="8" t="s">
        <v>82</v>
      </c>
      <c r="C62" s="144">
        <v>520</v>
      </c>
      <c r="D62" s="59"/>
      <c r="E62" s="8"/>
      <c r="F62" s="87"/>
      <c r="G62" s="87"/>
      <c r="H62" s="7">
        <f>(D62+E62+F62+G62)*C62</f>
        <v>0</v>
      </c>
      <c r="J62" s="82"/>
    </row>
    <row r="63" spans="1:10" ht="12.75">
      <c r="A63" s="82"/>
      <c r="B63" s="8" t="s">
        <v>83</v>
      </c>
      <c r="C63" s="144">
        <v>520</v>
      </c>
      <c r="D63" s="59"/>
      <c r="E63" s="87"/>
      <c r="F63" s="87"/>
      <c r="G63" s="87"/>
      <c r="H63" s="7">
        <f>(D63+E63+F63+G63)*C63</f>
        <v>0</v>
      </c>
      <c r="J63" s="82"/>
    </row>
    <row r="64" spans="1:10" ht="12.75">
      <c r="A64" s="82"/>
      <c r="B64" s="8" t="s">
        <v>113</v>
      </c>
      <c r="C64" s="144">
        <v>520</v>
      </c>
      <c r="D64" s="59"/>
      <c r="E64" s="8"/>
      <c r="F64" s="87"/>
      <c r="G64" s="87"/>
      <c r="H64" s="7">
        <f>(D64+E64+F64+G64)*C64</f>
        <v>0</v>
      </c>
      <c r="J64" s="82"/>
    </row>
    <row r="65" spans="1:10" ht="12.75">
      <c r="A65" s="82"/>
      <c r="B65" s="8" t="s">
        <v>118</v>
      </c>
      <c r="C65" s="144">
        <v>520</v>
      </c>
      <c r="D65" s="7"/>
      <c r="E65" s="8"/>
      <c r="F65" s="8"/>
      <c r="G65" s="87"/>
      <c r="H65" s="7">
        <f>(D65+E65+F65+G65)*C65</f>
        <v>0</v>
      </c>
      <c r="J65" s="82"/>
    </row>
    <row r="66" spans="1:10" ht="12.75">
      <c r="A66" s="82"/>
      <c r="B66" s="92">
        <v>1031</v>
      </c>
      <c r="C66" s="145"/>
      <c r="D66" s="61"/>
      <c r="E66" s="62"/>
      <c r="F66" s="62"/>
      <c r="G66" s="62"/>
      <c r="H66" s="61">
        <f>SUM(H67:H69)</f>
        <v>0</v>
      </c>
      <c r="J66" s="82"/>
    </row>
    <row r="67" spans="1:10" ht="12.75">
      <c r="A67" s="82"/>
      <c r="B67" s="8" t="s">
        <v>102</v>
      </c>
      <c r="C67" s="144">
        <v>470</v>
      </c>
      <c r="D67" s="59"/>
      <c r="E67" s="87"/>
      <c r="F67" s="87"/>
      <c r="G67" s="87"/>
      <c r="H67" s="7">
        <f>(D67+E67+F67+G67)*C67</f>
        <v>0</v>
      </c>
      <c r="J67" s="82"/>
    </row>
    <row r="68" spans="1:10" ht="12.75">
      <c r="A68" s="82"/>
      <c r="B68" s="8" t="s">
        <v>10</v>
      </c>
      <c r="C68" s="144">
        <v>470</v>
      </c>
      <c r="D68" s="59"/>
      <c r="E68" s="87"/>
      <c r="F68" s="87"/>
      <c r="G68" s="87"/>
      <c r="H68" s="7">
        <f>(D68+E68+F68+G68)*C68</f>
        <v>0</v>
      </c>
      <c r="J68" s="82"/>
    </row>
    <row r="69" spans="1:10" ht="12.75">
      <c r="A69" s="82"/>
      <c r="B69" s="8" t="s">
        <v>29</v>
      </c>
      <c r="C69" s="144">
        <v>470</v>
      </c>
      <c r="D69" s="59"/>
      <c r="E69" s="87"/>
      <c r="F69" s="87"/>
      <c r="G69" s="87"/>
      <c r="H69" s="7">
        <f>(D69+E69+F69+G69)*C69</f>
        <v>0</v>
      </c>
      <c r="J69" s="82"/>
    </row>
    <row r="70" spans="1:10" ht="12.75">
      <c r="A70" s="82"/>
      <c r="B70" s="92">
        <v>1032</v>
      </c>
      <c r="C70" s="145"/>
      <c r="D70" s="61"/>
      <c r="E70" s="62"/>
      <c r="F70" s="62"/>
      <c r="G70" s="62"/>
      <c r="H70" s="61">
        <f>SUM(H71:H72)</f>
        <v>0</v>
      </c>
      <c r="J70" s="82"/>
    </row>
    <row r="71" spans="1:10" ht="12.75">
      <c r="A71" s="82"/>
      <c r="B71" s="8" t="s">
        <v>108</v>
      </c>
      <c r="C71" s="144">
        <v>480</v>
      </c>
      <c r="D71" s="7"/>
      <c r="E71" s="8"/>
      <c r="F71" s="8"/>
      <c r="G71" s="87"/>
      <c r="H71" s="7">
        <f>(D71+E71+F71+G71)*C71</f>
        <v>0</v>
      </c>
      <c r="J71" s="82"/>
    </row>
    <row r="72" spans="1:10" ht="12.75">
      <c r="A72" s="82"/>
      <c r="B72" s="8" t="s">
        <v>11</v>
      </c>
      <c r="C72" s="144">
        <v>480</v>
      </c>
      <c r="D72" s="7"/>
      <c r="E72" s="8"/>
      <c r="F72" s="87"/>
      <c r="G72" s="87"/>
      <c r="H72" s="7">
        <f>(D72+E72+F72+G72)*C72</f>
        <v>0</v>
      </c>
      <c r="J72" s="82"/>
    </row>
    <row r="73" spans="1:10" ht="12.75">
      <c r="A73" s="82" t="s">
        <v>38</v>
      </c>
      <c r="B73" s="92">
        <v>1039</v>
      </c>
      <c r="C73" s="145"/>
      <c r="D73" s="61"/>
      <c r="E73" s="62"/>
      <c r="F73" s="62"/>
      <c r="G73" s="62"/>
      <c r="H73" s="61">
        <f>SUM(H74:H75)</f>
        <v>0</v>
      </c>
      <c r="J73" s="82"/>
    </row>
    <row r="74" spans="1:10" ht="12.75">
      <c r="A74" s="82"/>
      <c r="B74" s="8" t="s">
        <v>10</v>
      </c>
      <c r="C74" s="144">
        <v>495</v>
      </c>
      <c r="D74" s="59"/>
      <c r="E74" s="87"/>
      <c r="F74" s="87"/>
      <c r="G74" s="87"/>
      <c r="H74" s="7">
        <f>(D74+E74+F74+G74)*C74</f>
        <v>0</v>
      </c>
      <c r="J74" s="82"/>
    </row>
    <row r="75" spans="1:10" ht="12.75">
      <c r="A75" s="82"/>
      <c r="B75" s="8" t="s">
        <v>12</v>
      </c>
      <c r="C75" s="144">
        <v>495</v>
      </c>
      <c r="D75" s="59"/>
      <c r="E75" s="87"/>
      <c r="F75" s="87"/>
      <c r="G75" s="87"/>
      <c r="H75" s="7">
        <f>(D75+E75+F75+G75)*C75</f>
        <v>0</v>
      </c>
      <c r="J75" s="82"/>
    </row>
    <row r="76" spans="1:10" ht="12.75">
      <c r="A76" s="82"/>
      <c r="B76" s="92">
        <v>1040</v>
      </c>
      <c r="C76" s="145"/>
      <c r="D76" s="61"/>
      <c r="E76" s="62"/>
      <c r="F76" s="62"/>
      <c r="G76" s="62"/>
      <c r="H76" s="61">
        <f>SUM(H77:H80)</f>
        <v>0</v>
      </c>
      <c r="J76" s="82"/>
    </row>
    <row r="77" spans="1:10" ht="12.75">
      <c r="A77" s="82"/>
      <c r="B77" s="8" t="s">
        <v>10</v>
      </c>
      <c r="C77" s="144">
        <v>400</v>
      </c>
      <c r="D77" s="59"/>
      <c r="E77" s="87"/>
      <c r="F77" s="87"/>
      <c r="G77" s="87"/>
      <c r="H77" s="7">
        <f>(D77+E77+F77+G77)*C77</f>
        <v>0</v>
      </c>
      <c r="J77" s="82"/>
    </row>
    <row r="78" spans="1:10" ht="12.75">
      <c r="A78" s="82"/>
      <c r="B78" s="8" t="s">
        <v>102</v>
      </c>
      <c r="C78" s="144">
        <v>400</v>
      </c>
      <c r="D78" s="59"/>
      <c r="E78" s="87"/>
      <c r="F78" s="87"/>
      <c r="G78" s="87"/>
      <c r="H78" s="7">
        <f>(D78+E78+F78+G78)*C78</f>
        <v>0</v>
      </c>
      <c r="J78" s="82"/>
    </row>
    <row r="79" spans="1:10" ht="12.75">
      <c r="A79" s="82"/>
      <c r="B79" s="8" t="s">
        <v>93</v>
      </c>
      <c r="C79" s="144">
        <v>400</v>
      </c>
      <c r="D79" s="59"/>
      <c r="E79" s="87"/>
      <c r="F79" s="87"/>
      <c r="G79" s="87"/>
      <c r="H79" s="7">
        <f>(D79+E79+F79+G79)*C79</f>
        <v>0</v>
      </c>
      <c r="J79" s="82"/>
    </row>
    <row r="80" spans="1:10" ht="12.75">
      <c r="A80" s="82"/>
      <c r="B80" s="8" t="s">
        <v>9</v>
      </c>
      <c r="C80" s="144">
        <v>400</v>
      </c>
      <c r="D80" s="59"/>
      <c r="E80" s="87"/>
      <c r="F80" s="87"/>
      <c r="G80" s="87"/>
      <c r="H80" s="7">
        <f>(D80+E80+F80+G80)*C80</f>
        <v>0</v>
      </c>
      <c r="J80" s="82"/>
    </row>
    <row r="81" spans="1:10" ht="12.75">
      <c r="A81" s="82"/>
      <c r="B81" s="92">
        <v>1041</v>
      </c>
      <c r="C81" s="145"/>
      <c r="D81" s="61"/>
      <c r="E81" s="62"/>
      <c r="F81" s="62"/>
      <c r="G81" s="62"/>
      <c r="H81" s="61" t="s">
        <v>129</v>
      </c>
      <c r="J81" s="82"/>
    </row>
    <row r="82" spans="1:10" ht="12.75">
      <c r="A82" s="82"/>
      <c r="B82" s="8" t="s">
        <v>115</v>
      </c>
      <c r="C82" s="144">
        <v>420</v>
      </c>
      <c r="D82" s="59"/>
      <c r="E82" s="87"/>
      <c r="F82" s="87"/>
      <c r="G82" s="87"/>
      <c r="H82" s="7">
        <f>(D82+E82+F82+G82)*C82</f>
        <v>0</v>
      </c>
      <c r="J82" s="82"/>
    </row>
    <row r="83" spans="1:10" ht="12.75">
      <c r="A83" s="82"/>
      <c r="B83" s="8" t="s">
        <v>110</v>
      </c>
      <c r="C83" s="144">
        <v>420</v>
      </c>
      <c r="D83" s="59"/>
      <c r="E83" s="87"/>
      <c r="F83" s="87"/>
      <c r="G83" s="87"/>
      <c r="H83" s="7">
        <f>(D83+E83+F83+G83)*C83</f>
        <v>0</v>
      </c>
      <c r="J83" s="82"/>
    </row>
    <row r="84" spans="1:10" ht="12.75">
      <c r="A84" s="82"/>
      <c r="B84" s="8" t="s">
        <v>31</v>
      </c>
      <c r="C84" s="144">
        <v>420</v>
      </c>
      <c r="D84" s="59"/>
      <c r="E84" s="87"/>
      <c r="F84" s="87"/>
      <c r="G84" s="87"/>
      <c r="H84" s="7">
        <f>(D84+E84+F84+G84)*C84</f>
        <v>0</v>
      </c>
      <c r="J84" s="82"/>
    </row>
    <row r="85" spans="1:10" ht="12.75">
      <c r="A85" s="82"/>
      <c r="B85" s="8" t="s">
        <v>9</v>
      </c>
      <c r="C85" s="144">
        <v>420</v>
      </c>
      <c r="D85" s="59"/>
      <c r="E85" s="87"/>
      <c r="F85" s="87"/>
      <c r="G85" s="87"/>
      <c r="H85" s="7">
        <f>(D85+E85+F85+G85)*C85</f>
        <v>0</v>
      </c>
      <c r="J85" s="82"/>
    </row>
    <row r="86" spans="1:10" ht="12.75">
      <c r="A86" s="82"/>
      <c r="B86" s="92">
        <v>1046</v>
      </c>
      <c r="C86" s="145"/>
      <c r="D86" s="61"/>
      <c r="E86" s="62"/>
      <c r="F86" s="62"/>
      <c r="G86" s="62"/>
      <c r="H86" s="61">
        <f>H87</f>
        <v>0</v>
      </c>
      <c r="J86" s="82"/>
    </row>
    <row r="87" spans="1:10" ht="12.75">
      <c r="A87" s="82"/>
      <c r="B87" s="8" t="s">
        <v>10</v>
      </c>
      <c r="C87" s="144">
        <v>570</v>
      </c>
      <c r="D87" s="59"/>
      <c r="E87" s="87"/>
      <c r="F87" s="87"/>
      <c r="G87" s="87"/>
      <c r="H87" s="7">
        <f>(D87+E87+F87+G87)*C87</f>
        <v>0</v>
      </c>
      <c r="J87" s="82"/>
    </row>
    <row r="88" spans="1:11" s="86" customFormat="1" ht="12.75">
      <c r="A88" s="82" t="s">
        <v>43</v>
      </c>
      <c r="B88" s="92">
        <v>1047</v>
      </c>
      <c r="C88" s="145"/>
      <c r="D88" s="61"/>
      <c r="E88" s="62"/>
      <c r="F88" s="62"/>
      <c r="G88" s="62"/>
      <c r="H88" s="61">
        <f>SUM(H89:H92)</f>
        <v>0</v>
      </c>
      <c r="J88" s="82"/>
      <c r="K88" s="81"/>
    </row>
    <row r="89" spans="1:11" s="86" customFormat="1" ht="12.75">
      <c r="A89" s="82"/>
      <c r="B89" s="7" t="s">
        <v>30</v>
      </c>
      <c r="C89" s="144">
        <v>440</v>
      </c>
      <c r="D89" s="8"/>
      <c r="E89" s="87"/>
      <c r="F89" s="8"/>
      <c r="G89" s="8"/>
      <c r="H89" s="7">
        <f>(D89+E89+F89+G89)*C89</f>
        <v>0</v>
      </c>
      <c r="J89" s="82"/>
      <c r="K89" s="81"/>
    </row>
    <row r="90" spans="1:11" s="86" customFormat="1" ht="12.75">
      <c r="A90" s="82"/>
      <c r="B90" s="7" t="s">
        <v>18</v>
      </c>
      <c r="C90" s="144">
        <v>440</v>
      </c>
      <c r="D90" s="87"/>
      <c r="E90" s="87"/>
      <c r="F90" s="87"/>
      <c r="G90" s="87"/>
      <c r="H90" s="7">
        <f>(D90+E90+F90+G90)*C91</f>
        <v>0</v>
      </c>
      <c r="J90" s="82"/>
      <c r="K90" s="81"/>
    </row>
    <row r="91" spans="1:11" s="86" customFormat="1" ht="12.75">
      <c r="A91" s="82"/>
      <c r="B91" s="7" t="s">
        <v>117</v>
      </c>
      <c r="C91" s="144">
        <v>440</v>
      </c>
      <c r="D91" s="87"/>
      <c r="E91" s="87"/>
      <c r="F91" s="87"/>
      <c r="G91" s="87"/>
      <c r="H91" s="7">
        <f>(D91+E91+F91+G91)*C92</f>
        <v>0</v>
      </c>
      <c r="J91" s="82"/>
      <c r="K91" s="81"/>
    </row>
    <row r="92" spans="1:11" s="86" customFormat="1" ht="12.75">
      <c r="A92" s="82"/>
      <c r="B92" s="7" t="s">
        <v>10</v>
      </c>
      <c r="C92" s="144">
        <v>440</v>
      </c>
      <c r="D92" s="8"/>
      <c r="E92" s="87"/>
      <c r="F92" s="8"/>
      <c r="G92" s="8"/>
      <c r="H92" s="7">
        <f>(D92+E92+F92+G92)*C92</f>
        <v>0</v>
      </c>
      <c r="J92" s="82"/>
      <c r="K92" s="81"/>
    </row>
    <row r="93" spans="1:11" s="86" customFormat="1" ht="12.75">
      <c r="A93" s="82"/>
      <c r="B93" s="92">
        <v>1050</v>
      </c>
      <c r="C93" s="145"/>
      <c r="D93" s="61"/>
      <c r="E93" s="62"/>
      <c r="F93" s="62"/>
      <c r="G93" s="62"/>
      <c r="H93" s="61">
        <v>0</v>
      </c>
      <c r="J93" s="82"/>
      <c r="K93" s="81"/>
    </row>
    <row r="94" spans="1:11" s="86" customFormat="1" ht="12.75">
      <c r="A94" s="82"/>
      <c r="B94" s="7" t="s">
        <v>10</v>
      </c>
      <c r="C94" s="144">
        <v>600</v>
      </c>
      <c r="D94" s="8"/>
      <c r="E94" s="8"/>
      <c r="F94" s="8"/>
      <c r="G94" s="8"/>
      <c r="H94" s="7">
        <f>(D94+E94+F94+G94)*C94</f>
        <v>0</v>
      </c>
      <c r="J94" s="82"/>
      <c r="K94" s="81"/>
    </row>
    <row r="95" spans="1:11" s="86" customFormat="1" ht="12.75">
      <c r="A95" s="82"/>
      <c r="B95" s="92" t="s">
        <v>125</v>
      </c>
      <c r="C95" s="145"/>
      <c r="D95" s="61"/>
      <c r="E95" s="62"/>
      <c r="F95" s="62"/>
      <c r="G95" s="62"/>
      <c r="H95" s="61">
        <v>0</v>
      </c>
      <c r="J95" s="82"/>
      <c r="K95" s="81"/>
    </row>
    <row r="96" spans="1:11" s="86" customFormat="1" ht="12.75">
      <c r="A96" s="82"/>
      <c r="B96" s="7" t="s">
        <v>11</v>
      </c>
      <c r="C96" s="144">
        <v>430</v>
      </c>
      <c r="D96" s="87"/>
      <c r="E96" s="87"/>
      <c r="F96" s="87"/>
      <c r="G96" s="87"/>
      <c r="H96" s="7">
        <f>(D96+E96+F96+G96)*C96</f>
        <v>0</v>
      </c>
      <c r="J96" s="82"/>
      <c r="K96" s="81"/>
    </row>
    <row r="97" spans="1:11" s="86" customFormat="1" ht="12.75">
      <c r="A97" s="82"/>
      <c r="B97" s="92" t="s">
        <v>126</v>
      </c>
      <c r="C97" s="145"/>
      <c r="D97" s="61"/>
      <c r="E97" s="62"/>
      <c r="F97" s="62"/>
      <c r="G97" s="62"/>
      <c r="H97" s="61">
        <v>0</v>
      </c>
      <c r="J97" s="82"/>
      <c r="K97" s="81"/>
    </row>
    <row r="98" spans="1:11" s="86" customFormat="1" ht="12.75">
      <c r="A98" s="82"/>
      <c r="B98" s="7" t="s">
        <v>11</v>
      </c>
      <c r="C98" s="144">
        <v>440</v>
      </c>
      <c r="D98" s="87"/>
      <c r="E98" s="87"/>
      <c r="F98" s="87"/>
      <c r="G98" s="87"/>
      <c r="H98" s="7">
        <f>(D98+E98+F98+G98)*C98</f>
        <v>0</v>
      </c>
      <c r="J98" s="82"/>
      <c r="K98" s="81"/>
    </row>
    <row r="99" spans="1:11" s="86" customFormat="1" ht="12.75">
      <c r="A99" s="82"/>
      <c r="B99" s="7" t="s">
        <v>12</v>
      </c>
      <c r="C99" s="144">
        <v>440</v>
      </c>
      <c r="D99" s="87"/>
      <c r="E99" s="87"/>
      <c r="F99" s="87"/>
      <c r="G99" s="87"/>
      <c r="H99" s="7"/>
      <c r="J99" s="82"/>
      <c r="K99" s="81"/>
    </row>
    <row r="100" spans="1:11" s="86" customFormat="1" ht="12.75">
      <c r="A100" s="82" t="s">
        <v>38</v>
      </c>
      <c r="B100" s="92">
        <v>1053</v>
      </c>
      <c r="C100" s="145"/>
      <c r="D100" s="61"/>
      <c r="E100" s="62"/>
      <c r="F100" s="62"/>
      <c r="G100" s="62"/>
      <c r="H100" s="61">
        <f>SUM(H101:H104)</f>
        <v>0</v>
      </c>
      <c r="J100" s="82"/>
      <c r="K100" s="81"/>
    </row>
    <row r="101" spans="1:11" s="86" customFormat="1" ht="12.75">
      <c r="A101" s="82"/>
      <c r="B101" s="7" t="s">
        <v>102</v>
      </c>
      <c r="C101" s="144">
        <v>485</v>
      </c>
      <c r="D101" s="87"/>
      <c r="E101" s="87"/>
      <c r="F101" s="8"/>
      <c r="G101" s="87"/>
      <c r="H101" s="7">
        <f>(D101+E101+F101+G101)*C101</f>
        <v>0</v>
      </c>
      <c r="J101" s="82"/>
      <c r="K101" s="81"/>
    </row>
    <row r="102" spans="1:11" s="86" customFormat="1" ht="12.75">
      <c r="A102" s="82"/>
      <c r="B102" s="7" t="s">
        <v>110</v>
      </c>
      <c r="C102" s="144">
        <v>485</v>
      </c>
      <c r="D102" s="87"/>
      <c r="E102" s="87"/>
      <c r="F102" s="87"/>
      <c r="G102" s="87"/>
      <c r="H102" s="7">
        <f>(D102+E102+F102+G102)*C102</f>
        <v>0</v>
      </c>
      <c r="J102" s="82"/>
      <c r="K102" s="81"/>
    </row>
    <row r="103" spans="1:11" s="86" customFormat="1" ht="12.75">
      <c r="A103" s="82"/>
      <c r="B103" s="7" t="s">
        <v>56</v>
      </c>
      <c r="C103" s="144">
        <v>485</v>
      </c>
      <c r="D103" s="87"/>
      <c r="E103" s="8"/>
      <c r="F103" s="8"/>
      <c r="G103" s="87"/>
      <c r="H103" s="7">
        <f>(D103+E103+F103+G103)*C103</f>
        <v>0</v>
      </c>
      <c r="J103" s="82"/>
      <c r="K103" s="81"/>
    </row>
    <row r="104" spans="1:11" s="86" customFormat="1" ht="12.75">
      <c r="A104" s="82"/>
      <c r="B104" s="7" t="s">
        <v>12</v>
      </c>
      <c r="C104" s="144">
        <v>485</v>
      </c>
      <c r="D104" s="87"/>
      <c r="E104" s="87"/>
      <c r="F104" s="87"/>
      <c r="G104" s="87"/>
      <c r="H104" s="7">
        <f>(D104+E104+F104+G104)*C104</f>
        <v>0</v>
      </c>
      <c r="J104" s="82"/>
      <c r="K104" s="81"/>
    </row>
    <row r="105" spans="1:11" s="86" customFormat="1" ht="12.75">
      <c r="A105" s="82"/>
      <c r="B105" s="92">
        <v>1050</v>
      </c>
      <c r="C105" s="145"/>
      <c r="D105" s="61"/>
      <c r="E105" s="62"/>
      <c r="F105" s="62"/>
      <c r="G105" s="62"/>
      <c r="H105" s="61">
        <f>SUM(H106:H109)</f>
        <v>0</v>
      </c>
      <c r="J105" s="82"/>
      <c r="K105" s="81"/>
    </row>
    <row r="106" spans="1:11" s="86" customFormat="1" ht="12.75">
      <c r="A106" s="82"/>
      <c r="B106" s="7" t="s">
        <v>10</v>
      </c>
      <c r="C106" s="144">
        <v>600</v>
      </c>
      <c r="D106" s="8"/>
      <c r="E106" s="8"/>
      <c r="F106" s="8"/>
      <c r="G106" s="8"/>
      <c r="H106" s="7">
        <f>(D106+E106+F106+G106)*C106</f>
        <v>0</v>
      </c>
      <c r="J106" s="82"/>
      <c r="K106" s="81"/>
    </row>
    <row r="107" spans="1:11" s="86" customFormat="1" ht="12.75">
      <c r="A107" s="82" t="s">
        <v>38</v>
      </c>
      <c r="B107" s="92">
        <v>1060</v>
      </c>
      <c r="C107" s="145"/>
      <c r="D107" s="61"/>
      <c r="E107" s="62"/>
      <c r="F107" s="62"/>
      <c r="G107" s="62"/>
      <c r="H107" s="61">
        <f>SUM(H108:H109)</f>
        <v>0</v>
      </c>
      <c r="J107" s="82"/>
      <c r="K107" s="81"/>
    </row>
    <row r="108" spans="1:11" s="86" customFormat="1" ht="12.75">
      <c r="A108" s="82"/>
      <c r="B108" s="7" t="s">
        <v>10</v>
      </c>
      <c r="C108" s="144">
        <v>530</v>
      </c>
      <c r="D108" s="87"/>
      <c r="E108" s="8"/>
      <c r="F108" s="8"/>
      <c r="G108" s="8"/>
      <c r="H108" s="7">
        <f>(D108+E108+F108+G108)*C108</f>
        <v>0</v>
      </c>
      <c r="J108" s="82"/>
      <c r="K108" s="81"/>
    </row>
    <row r="109" spans="1:11" s="86" customFormat="1" ht="12.75">
      <c r="A109" s="82"/>
      <c r="B109" s="7" t="s">
        <v>11</v>
      </c>
      <c r="C109" s="144">
        <v>530</v>
      </c>
      <c r="D109" s="87"/>
      <c r="E109" s="8"/>
      <c r="F109" s="87"/>
      <c r="G109" s="87"/>
      <c r="H109" s="7">
        <f>(D109+E109+F109+G109)*C109</f>
        <v>0</v>
      </c>
      <c r="J109" s="82"/>
      <c r="K109" s="81"/>
    </row>
    <row r="110" spans="1:8" ht="12.75">
      <c r="A110" s="82" t="s">
        <v>42</v>
      </c>
      <c r="B110" s="92">
        <v>1085</v>
      </c>
      <c r="C110" s="145"/>
      <c r="D110" s="61"/>
      <c r="E110" s="62"/>
      <c r="F110" s="62"/>
      <c r="G110" s="62"/>
      <c r="H110" s="61">
        <f>SUM(H111:H113)</f>
        <v>0</v>
      </c>
    </row>
    <row r="111" spans="1:8" ht="12.75">
      <c r="A111" s="82"/>
      <c r="B111" s="8" t="s">
        <v>31</v>
      </c>
      <c r="C111" s="144">
        <v>450</v>
      </c>
      <c r="D111" s="7"/>
      <c r="E111" s="8"/>
      <c r="F111" s="8"/>
      <c r="G111" s="8"/>
      <c r="H111" s="7">
        <f>(D111+E111+F111+G111)*C111</f>
        <v>0</v>
      </c>
    </row>
    <row r="112" spans="1:8" ht="12.75">
      <c r="A112" s="82"/>
      <c r="B112" s="8" t="s">
        <v>28</v>
      </c>
      <c r="C112" s="144">
        <v>450</v>
      </c>
      <c r="D112" s="7"/>
      <c r="E112" s="8"/>
      <c r="F112" s="8"/>
      <c r="G112" s="8"/>
      <c r="H112" s="7">
        <f>(D112+E112+F112+G112)*C112</f>
        <v>0</v>
      </c>
    </row>
    <row r="113" spans="1:8" ht="12.75">
      <c r="A113" s="82"/>
      <c r="B113" s="8" t="s">
        <v>15</v>
      </c>
      <c r="C113" s="144">
        <v>450</v>
      </c>
      <c r="D113" s="7"/>
      <c r="E113" s="8"/>
      <c r="F113" s="8"/>
      <c r="G113" s="8"/>
      <c r="H113" s="7">
        <f>(D113+E113+F113+G113)*C113</f>
        <v>0</v>
      </c>
    </row>
    <row r="114" spans="1:8" ht="12.75">
      <c r="A114" s="82"/>
      <c r="B114" s="62">
        <v>1101</v>
      </c>
      <c r="C114" s="145"/>
      <c r="D114" s="61"/>
      <c r="E114" s="62"/>
      <c r="F114" s="62"/>
      <c r="G114" s="62"/>
      <c r="H114" s="61">
        <f>SUM(H115:H117)</f>
        <v>0</v>
      </c>
    </row>
    <row r="115" spans="1:8" ht="12.75">
      <c r="A115" s="82"/>
      <c r="B115" s="7" t="s">
        <v>56</v>
      </c>
      <c r="C115" s="144">
        <v>430</v>
      </c>
      <c r="D115" s="59"/>
      <c r="E115" s="8"/>
      <c r="F115" s="8"/>
      <c r="G115" s="8"/>
      <c r="H115" s="7">
        <f>(D115+E115+F115+G115)*C115</f>
        <v>0</v>
      </c>
    </row>
    <row r="116" spans="1:8" ht="12.75">
      <c r="A116" s="82"/>
      <c r="B116" s="7" t="s">
        <v>9</v>
      </c>
      <c r="C116" s="144">
        <v>430</v>
      </c>
      <c r="D116" s="59"/>
      <c r="E116" s="87"/>
      <c r="F116" s="8"/>
      <c r="G116" s="87"/>
      <c r="H116" s="7">
        <f>(D116+E116+F116+G116)*C116</f>
        <v>0</v>
      </c>
    </row>
    <row r="117" spans="1:8" ht="12.75">
      <c r="A117" s="82"/>
      <c r="B117" s="7" t="s">
        <v>10</v>
      </c>
      <c r="C117" s="144">
        <v>430</v>
      </c>
      <c r="D117" s="59"/>
      <c r="E117" s="87"/>
      <c r="F117" s="8"/>
      <c r="G117" s="87"/>
      <c r="H117" s="7">
        <f>(D117+E117+F117+G117)*C117</f>
        <v>0</v>
      </c>
    </row>
    <row r="118" spans="1:8" ht="12.75">
      <c r="A118" s="82" t="s">
        <v>41</v>
      </c>
      <c r="B118" s="62">
        <v>1105</v>
      </c>
      <c r="C118" s="145"/>
      <c r="D118" s="61"/>
      <c r="E118" s="62"/>
      <c r="F118" s="62"/>
      <c r="G118" s="62"/>
      <c r="H118" s="61">
        <f>SUM(H119:H123)</f>
        <v>0</v>
      </c>
    </row>
    <row r="119" spans="1:8" ht="12.75">
      <c r="A119" s="82"/>
      <c r="B119" s="7" t="s">
        <v>10</v>
      </c>
      <c r="C119" s="144">
        <v>450</v>
      </c>
      <c r="D119" s="59"/>
      <c r="E119" s="8"/>
      <c r="F119" s="8"/>
      <c r="G119" s="8"/>
      <c r="H119" s="7">
        <f>(D119+E119+F119+G119)*C119</f>
        <v>0</v>
      </c>
    </row>
    <row r="120" spans="1:8" ht="12.75">
      <c r="A120" s="82"/>
      <c r="B120" s="7" t="s">
        <v>13</v>
      </c>
      <c r="C120" s="144">
        <v>450</v>
      </c>
      <c r="D120" s="59"/>
      <c r="E120" s="87"/>
      <c r="F120" s="87"/>
      <c r="G120" s="87"/>
      <c r="H120" s="7">
        <f>(D120+E120+F120+G120)*C120</f>
        <v>0</v>
      </c>
    </row>
    <row r="121" spans="1:8" ht="12.75">
      <c r="A121" s="82"/>
      <c r="B121" s="7" t="s">
        <v>56</v>
      </c>
      <c r="C121" s="144">
        <v>450</v>
      </c>
      <c r="D121" s="59"/>
      <c r="E121" s="87"/>
      <c r="F121" s="87"/>
      <c r="G121" s="87"/>
      <c r="H121" s="7">
        <f>(D121+E121+F121+G121)*C121</f>
        <v>0</v>
      </c>
    </row>
    <row r="122" spans="1:8" ht="12.75">
      <c r="A122" s="82"/>
      <c r="B122" s="7" t="s">
        <v>19</v>
      </c>
      <c r="C122" s="144">
        <v>450</v>
      </c>
      <c r="D122" s="59"/>
      <c r="E122" s="87"/>
      <c r="F122" s="87"/>
      <c r="G122" s="87"/>
      <c r="H122" s="7">
        <f>(D122+E122+F122+G122)*C122</f>
        <v>0</v>
      </c>
    </row>
    <row r="123" spans="1:8" ht="12.75">
      <c r="A123" s="82"/>
      <c r="B123" s="7" t="s">
        <v>14</v>
      </c>
      <c r="C123" s="144">
        <v>450</v>
      </c>
      <c r="D123" s="59"/>
      <c r="E123" s="87"/>
      <c r="F123" s="87"/>
      <c r="G123" s="87"/>
      <c r="H123" s="7">
        <f aca="true" t="shared" si="1" ref="H123:H197">(D123+E123+F123+G123)*C123</f>
        <v>0</v>
      </c>
    </row>
    <row r="124" spans="1:8" ht="12.75">
      <c r="A124" s="82"/>
      <c r="B124" s="62">
        <v>1106</v>
      </c>
      <c r="C124" s="145"/>
      <c r="D124" s="61"/>
      <c r="E124" s="62"/>
      <c r="F124" s="62"/>
      <c r="G124" s="62"/>
      <c r="H124" s="61">
        <f>SUM(H125:H127)</f>
        <v>0</v>
      </c>
    </row>
    <row r="125" spans="1:8" ht="12.75">
      <c r="A125" s="82"/>
      <c r="B125" s="7" t="s">
        <v>10</v>
      </c>
      <c r="C125" s="144">
        <v>420</v>
      </c>
      <c r="D125" s="59"/>
      <c r="E125" s="8"/>
      <c r="F125" s="8"/>
      <c r="G125" s="8"/>
      <c r="H125" s="7">
        <f>(D125+E125+F125+G125)*C125</f>
        <v>0</v>
      </c>
    </row>
    <row r="126" spans="1:8" ht="12.75">
      <c r="A126" s="82"/>
      <c r="B126" s="7" t="s">
        <v>28</v>
      </c>
      <c r="C126" s="144">
        <v>420</v>
      </c>
      <c r="D126" s="59"/>
      <c r="E126" s="87"/>
      <c r="F126" s="8"/>
      <c r="G126" s="87"/>
      <c r="H126" s="7">
        <f>(D126+E126+F126+G126)*C126</f>
        <v>0</v>
      </c>
    </row>
    <row r="127" spans="1:8" ht="12.75">
      <c r="A127" s="82"/>
      <c r="B127" s="7" t="s">
        <v>56</v>
      </c>
      <c r="C127" s="144">
        <v>420</v>
      </c>
      <c r="D127" s="59"/>
      <c r="E127" s="87"/>
      <c r="F127" s="87"/>
      <c r="G127" s="87"/>
      <c r="H127" s="7">
        <f>(D127+E127+F127+G127)*C127</f>
        <v>0</v>
      </c>
    </row>
    <row r="128" spans="1:8" ht="12.75">
      <c r="A128" s="82" t="s">
        <v>41</v>
      </c>
      <c r="B128" s="92">
        <v>1109</v>
      </c>
      <c r="C128" s="145"/>
      <c r="D128" s="61"/>
      <c r="E128" s="62"/>
      <c r="F128" s="62"/>
      <c r="G128" s="62" t="s">
        <v>131</v>
      </c>
      <c r="H128" s="61">
        <f>SUM(H129:H132)</f>
        <v>0</v>
      </c>
    </row>
    <row r="129" spans="1:8" ht="12.75">
      <c r="A129" s="82"/>
      <c r="B129" s="109" t="s">
        <v>14</v>
      </c>
      <c r="C129" s="144">
        <v>420</v>
      </c>
      <c r="D129" s="59"/>
      <c r="E129" s="87"/>
      <c r="F129" s="87"/>
      <c r="G129" s="112"/>
      <c r="H129" s="7">
        <f>(D129+E129+F129+G129)*C129</f>
        <v>0</v>
      </c>
    </row>
    <row r="130" spans="1:8" ht="12.75">
      <c r="A130" s="82"/>
      <c r="B130" s="7" t="s">
        <v>11</v>
      </c>
      <c r="C130" s="144">
        <v>420</v>
      </c>
      <c r="D130" s="7"/>
      <c r="E130" s="8"/>
      <c r="F130" s="8"/>
      <c r="G130" s="8"/>
      <c r="H130" s="7">
        <f t="shared" si="1"/>
        <v>0</v>
      </c>
    </row>
    <row r="131" spans="1:8" ht="12.75">
      <c r="A131" s="82"/>
      <c r="B131" s="7" t="s">
        <v>19</v>
      </c>
      <c r="C131" s="144">
        <v>420</v>
      </c>
      <c r="D131" s="59"/>
      <c r="E131" s="87"/>
      <c r="F131" s="87"/>
      <c r="G131" s="8"/>
      <c r="H131" s="7">
        <f t="shared" si="1"/>
        <v>0</v>
      </c>
    </row>
    <row r="132" spans="1:8" ht="12.75">
      <c r="A132" s="82"/>
      <c r="B132" s="7" t="s">
        <v>10</v>
      </c>
      <c r="C132" s="144">
        <v>420</v>
      </c>
      <c r="D132" s="59"/>
      <c r="E132" s="87"/>
      <c r="F132" s="87"/>
      <c r="G132" s="8"/>
      <c r="H132" s="7">
        <f t="shared" si="1"/>
        <v>0</v>
      </c>
    </row>
    <row r="133" spans="1:8" ht="12.75">
      <c r="A133" s="82" t="s">
        <v>41</v>
      </c>
      <c r="B133" s="92">
        <v>1111</v>
      </c>
      <c r="C133" s="145"/>
      <c r="D133" s="61"/>
      <c r="E133" s="62"/>
      <c r="F133" s="62"/>
      <c r="G133" s="62"/>
      <c r="H133" s="61">
        <f>SUM(H134:H135)</f>
        <v>0</v>
      </c>
    </row>
    <row r="134" spans="1:8" ht="12.75">
      <c r="A134" s="82"/>
      <c r="B134" s="7" t="s">
        <v>14</v>
      </c>
      <c r="C134" s="144">
        <v>450</v>
      </c>
      <c r="D134" s="7"/>
      <c r="E134" s="8"/>
      <c r="F134" s="8"/>
      <c r="G134" s="8"/>
      <c r="H134" s="7">
        <f t="shared" si="1"/>
        <v>0</v>
      </c>
    </row>
    <row r="135" spans="1:8" ht="12.75">
      <c r="A135" s="82"/>
      <c r="B135" s="7" t="s">
        <v>11</v>
      </c>
      <c r="C135" s="144">
        <v>450</v>
      </c>
      <c r="D135" s="7"/>
      <c r="E135" s="8"/>
      <c r="F135" s="8"/>
      <c r="G135" s="8"/>
      <c r="H135" s="7">
        <f t="shared" si="1"/>
        <v>0</v>
      </c>
    </row>
    <row r="136" spans="1:8" ht="12.75">
      <c r="A136" s="82"/>
      <c r="B136" s="92">
        <v>1112</v>
      </c>
      <c r="C136" s="145"/>
      <c r="D136" s="61"/>
      <c r="E136" s="62" t="s">
        <v>105</v>
      </c>
      <c r="F136" s="62"/>
      <c r="G136" s="62"/>
      <c r="H136" s="61">
        <f>H137</f>
        <v>0</v>
      </c>
    </row>
    <row r="137" spans="1:8" ht="12.75">
      <c r="A137" s="82"/>
      <c r="B137" s="111" t="s">
        <v>72</v>
      </c>
      <c r="C137" s="144">
        <v>420</v>
      </c>
      <c r="D137" s="7"/>
      <c r="E137" s="87"/>
      <c r="F137" s="8"/>
      <c r="G137" s="8"/>
      <c r="H137" s="7">
        <f>(D137+E137+F137+G137)*C137</f>
        <v>0</v>
      </c>
    </row>
    <row r="138" spans="1:8" ht="12.75">
      <c r="A138" s="82"/>
      <c r="B138" s="92">
        <v>1120</v>
      </c>
      <c r="C138" s="145"/>
      <c r="D138" s="61"/>
      <c r="E138" s="62"/>
      <c r="F138" s="62"/>
      <c r="G138" s="62"/>
      <c r="H138" s="61">
        <f>SUM(H139:H142)</f>
        <v>0</v>
      </c>
    </row>
    <row r="139" spans="1:8" ht="12.75">
      <c r="A139" s="82"/>
      <c r="B139" s="8" t="s">
        <v>10</v>
      </c>
      <c r="C139" s="144">
        <v>520</v>
      </c>
      <c r="D139" s="59"/>
      <c r="E139" s="59"/>
      <c r="F139" s="59"/>
      <c r="G139" s="59"/>
      <c r="H139" s="7">
        <f>(D139+E139+F139+G139)*C139</f>
        <v>0</v>
      </c>
    </row>
    <row r="140" spans="1:8" ht="12.75">
      <c r="A140" s="82"/>
      <c r="B140" s="8" t="s">
        <v>12</v>
      </c>
      <c r="C140" s="144">
        <v>520</v>
      </c>
      <c r="D140" s="59"/>
      <c r="E140" s="59"/>
      <c r="F140" s="59"/>
      <c r="G140" s="59"/>
      <c r="H140" s="7">
        <f>(D140+E140+F140+G140)*C140</f>
        <v>0</v>
      </c>
    </row>
    <row r="141" spans="1:8" ht="12.75">
      <c r="A141" s="82"/>
      <c r="B141" s="8" t="s">
        <v>56</v>
      </c>
      <c r="C141" s="144">
        <v>520</v>
      </c>
      <c r="D141" s="59"/>
      <c r="E141" s="59"/>
      <c r="F141" s="59"/>
      <c r="G141" s="59"/>
      <c r="H141" s="7">
        <f>(D141+E141+F141+G141)*C141</f>
        <v>0</v>
      </c>
    </row>
    <row r="142" spans="1:8" ht="12.75">
      <c r="A142" s="82" t="s">
        <v>41</v>
      </c>
      <c r="B142" s="92">
        <v>1121</v>
      </c>
      <c r="C142" s="145"/>
      <c r="D142" s="61"/>
      <c r="E142" s="62"/>
      <c r="F142" s="62"/>
      <c r="G142" s="62"/>
      <c r="H142" s="61">
        <f>SUM(H143:H146)</f>
        <v>0</v>
      </c>
    </row>
    <row r="143" spans="1:8" ht="12.75">
      <c r="A143" s="82"/>
      <c r="B143" s="8" t="s">
        <v>10</v>
      </c>
      <c r="C143" s="144">
        <v>420</v>
      </c>
      <c r="D143" s="7"/>
      <c r="E143" s="7"/>
      <c r="F143" s="7"/>
      <c r="G143" s="7"/>
      <c r="H143" s="7">
        <f t="shared" si="1"/>
        <v>0</v>
      </c>
    </row>
    <row r="144" spans="1:8" ht="12.75">
      <c r="A144" s="82"/>
      <c r="B144" s="8" t="s">
        <v>18</v>
      </c>
      <c r="C144" s="144">
        <v>420</v>
      </c>
      <c r="D144" s="7"/>
      <c r="E144" s="7"/>
      <c r="F144" s="7"/>
      <c r="G144" s="7"/>
      <c r="H144" s="7">
        <f t="shared" si="1"/>
        <v>0</v>
      </c>
    </row>
    <row r="145" spans="1:8" ht="12.75">
      <c r="A145" s="82"/>
      <c r="B145" s="8" t="s">
        <v>11</v>
      </c>
      <c r="C145" s="144">
        <v>420</v>
      </c>
      <c r="D145" s="7"/>
      <c r="E145" s="7"/>
      <c r="F145" s="7"/>
      <c r="G145" s="7"/>
      <c r="H145" s="7">
        <f t="shared" si="1"/>
        <v>0</v>
      </c>
    </row>
    <row r="146" spans="1:8" ht="12.75">
      <c r="A146" s="82"/>
      <c r="B146" s="8" t="s">
        <v>32</v>
      </c>
      <c r="C146" s="144">
        <v>420</v>
      </c>
      <c r="D146" s="7"/>
      <c r="E146" s="59"/>
      <c r="F146" s="59"/>
      <c r="G146" s="7"/>
      <c r="H146" s="7">
        <f t="shared" si="1"/>
        <v>0</v>
      </c>
    </row>
    <row r="147" spans="1:8" ht="12.75">
      <c r="A147" s="82" t="s">
        <v>38</v>
      </c>
      <c r="B147" s="92">
        <v>1122</v>
      </c>
      <c r="C147" s="145"/>
      <c r="D147" s="61"/>
      <c r="E147" s="62"/>
      <c r="F147" s="62"/>
      <c r="G147" s="62"/>
      <c r="H147" s="61">
        <f>SUM(H148:H150)</f>
        <v>0</v>
      </c>
    </row>
    <row r="148" spans="1:8" ht="12.75">
      <c r="A148" s="168"/>
      <c r="B148" s="8" t="s">
        <v>10</v>
      </c>
      <c r="C148" s="144">
        <v>500</v>
      </c>
      <c r="D148" s="7"/>
      <c r="E148" s="59"/>
      <c r="F148" s="59"/>
      <c r="G148" s="7"/>
      <c r="H148" s="7">
        <f t="shared" si="1"/>
        <v>0</v>
      </c>
    </row>
    <row r="149" spans="1:8" ht="12.75">
      <c r="A149" s="168"/>
      <c r="B149" s="8" t="s">
        <v>15</v>
      </c>
      <c r="C149" s="144">
        <v>500</v>
      </c>
      <c r="D149" s="7"/>
      <c r="E149" s="7"/>
      <c r="F149" s="7"/>
      <c r="G149" s="7"/>
      <c r="H149" s="7">
        <f t="shared" si="1"/>
        <v>0</v>
      </c>
    </row>
    <row r="150" spans="1:8" ht="12.75">
      <c r="A150" s="168"/>
      <c r="B150" s="8" t="s">
        <v>12</v>
      </c>
      <c r="C150" s="144">
        <v>500</v>
      </c>
      <c r="D150" s="7"/>
      <c r="E150" s="59"/>
      <c r="F150" s="59"/>
      <c r="G150" s="7"/>
      <c r="H150" s="7">
        <f t="shared" si="1"/>
        <v>0</v>
      </c>
    </row>
    <row r="151" spans="1:8" ht="12.75">
      <c r="A151" s="82" t="s">
        <v>41</v>
      </c>
      <c r="B151" s="92">
        <v>1123</v>
      </c>
      <c r="C151" s="145"/>
      <c r="D151" s="61"/>
      <c r="E151" s="62"/>
      <c r="F151" s="62"/>
      <c r="G151" s="62"/>
      <c r="H151" s="61">
        <f>SUM(H152:H155)</f>
        <v>0</v>
      </c>
    </row>
    <row r="152" spans="1:8" ht="12.75">
      <c r="A152" s="82"/>
      <c r="B152" s="8" t="s">
        <v>20</v>
      </c>
      <c r="C152" s="144">
        <v>420</v>
      </c>
      <c r="D152" s="7"/>
      <c r="E152" s="7"/>
      <c r="F152" s="125"/>
      <c r="G152" s="7"/>
      <c r="H152" s="7">
        <f t="shared" si="1"/>
        <v>0</v>
      </c>
    </row>
    <row r="153" spans="1:8" ht="12.75">
      <c r="A153" s="82"/>
      <c r="B153" s="8" t="s">
        <v>35</v>
      </c>
      <c r="C153" s="144">
        <v>420</v>
      </c>
      <c r="D153" s="7"/>
      <c r="E153" s="125"/>
      <c r="F153" s="125"/>
      <c r="G153" s="7"/>
      <c r="H153" s="7">
        <f t="shared" si="1"/>
        <v>0</v>
      </c>
    </row>
    <row r="154" spans="1:8" ht="12.75">
      <c r="A154" s="82"/>
      <c r="B154" s="8" t="s">
        <v>57</v>
      </c>
      <c r="C154" s="144">
        <v>420</v>
      </c>
      <c r="D154" s="7"/>
      <c r="E154" s="125"/>
      <c r="F154" s="125"/>
      <c r="G154" s="7"/>
      <c r="H154" s="7">
        <f t="shared" si="1"/>
        <v>0</v>
      </c>
    </row>
    <row r="155" spans="1:8" ht="12.75">
      <c r="A155" s="82"/>
      <c r="B155" s="8" t="s">
        <v>14</v>
      </c>
      <c r="C155" s="144">
        <v>420</v>
      </c>
      <c r="D155" s="7"/>
      <c r="E155" s="59"/>
      <c r="F155" s="59"/>
      <c r="G155" s="7"/>
      <c r="H155" s="7">
        <f t="shared" si="1"/>
        <v>0</v>
      </c>
    </row>
    <row r="156" spans="1:8" ht="12.75">
      <c r="A156" s="82" t="s">
        <v>38</v>
      </c>
      <c r="B156" s="92">
        <v>1124</v>
      </c>
      <c r="C156" s="145"/>
      <c r="D156" s="61"/>
      <c r="E156" s="62"/>
      <c r="F156" s="62"/>
      <c r="G156" s="62"/>
      <c r="H156" s="61">
        <f>SUM(H157:H160)</f>
        <v>0</v>
      </c>
    </row>
    <row r="157" spans="1:8" ht="12.75">
      <c r="A157" s="102"/>
      <c r="B157" s="8" t="s">
        <v>12</v>
      </c>
      <c r="C157" s="144">
        <v>480</v>
      </c>
      <c r="D157" s="59"/>
      <c r="E157" s="59"/>
      <c r="F157" s="59"/>
      <c r="G157" s="59"/>
      <c r="H157" s="7">
        <f t="shared" si="1"/>
        <v>0</v>
      </c>
    </row>
    <row r="158" spans="1:8" ht="12.75">
      <c r="A158" s="102"/>
      <c r="B158" s="8" t="s">
        <v>18</v>
      </c>
      <c r="C158" s="144">
        <v>480</v>
      </c>
      <c r="D158" s="59"/>
      <c r="E158" s="7"/>
      <c r="F158" s="59"/>
      <c r="G158" s="59"/>
      <c r="H158" s="7">
        <f t="shared" si="1"/>
        <v>0</v>
      </c>
    </row>
    <row r="159" spans="1:8" ht="12.75">
      <c r="A159" s="102"/>
      <c r="B159" s="8" t="s">
        <v>23</v>
      </c>
      <c r="C159" s="144">
        <v>480</v>
      </c>
      <c r="D159" s="59"/>
      <c r="E159" s="59"/>
      <c r="F159" s="59"/>
      <c r="G159" s="59"/>
      <c r="H159" s="7">
        <f t="shared" si="1"/>
        <v>0</v>
      </c>
    </row>
    <row r="160" spans="1:8" ht="12.75">
      <c r="A160" s="102"/>
      <c r="B160" s="8" t="s">
        <v>29</v>
      </c>
      <c r="C160" s="144">
        <v>480</v>
      </c>
      <c r="D160" s="7"/>
      <c r="E160" s="59"/>
      <c r="F160" s="59"/>
      <c r="G160" s="59"/>
      <c r="H160" s="7">
        <f t="shared" si="1"/>
        <v>0</v>
      </c>
    </row>
    <row r="161" spans="1:8" ht="12.75">
      <c r="A161" s="82" t="s">
        <v>38</v>
      </c>
      <c r="B161" s="92">
        <v>1125</v>
      </c>
      <c r="C161" s="145"/>
      <c r="D161" s="61"/>
      <c r="E161" s="62"/>
      <c r="F161" s="62"/>
      <c r="G161" s="62"/>
      <c r="H161" s="61">
        <f>H162</f>
        <v>0</v>
      </c>
    </row>
    <row r="162" spans="1:8" ht="12.75">
      <c r="A162" s="102"/>
      <c r="B162" s="8" t="s">
        <v>9</v>
      </c>
      <c r="C162" s="144">
        <v>410</v>
      </c>
      <c r="D162" s="7"/>
      <c r="E162" s="7"/>
      <c r="F162" s="7"/>
      <c r="G162" s="7"/>
      <c r="H162" s="7">
        <f t="shared" si="1"/>
        <v>0</v>
      </c>
    </row>
    <row r="163" spans="1:8" ht="12.75">
      <c r="A163" s="82"/>
      <c r="B163" s="92">
        <v>1126</v>
      </c>
      <c r="C163" s="145"/>
      <c r="D163" s="61"/>
      <c r="E163" s="62"/>
      <c r="F163" s="62"/>
      <c r="G163" s="62"/>
      <c r="H163" s="61">
        <f>SUM(H164:H166)</f>
        <v>0</v>
      </c>
    </row>
    <row r="164" spans="1:8" ht="12.75">
      <c r="A164" s="102"/>
      <c r="B164" s="101" t="s">
        <v>18</v>
      </c>
      <c r="C164" s="144">
        <v>450</v>
      </c>
      <c r="D164" s="59"/>
      <c r="E164" s="59"/>
      <c r="F164" s="59"/>
      <c r="G164" s="59"/>
      <c r="H164" s="7">
        <f t="shared" si="1"/>
        <v>0</v>
      </c>
    </row>
    <row r="165" spans="1:8" ht="12.75">
      <c r="A165" s="102"/>
      <c r="B165" s="101" t="s">
        <v>14</v>
      </c>
      <c r="C165" s="144">
        <v>450</v>
      </c>
      <c r="D165" s="59"/>
      <c r="E165" s="59"/>
      <c r="F165" s="59"/>
      <c r="G165" s="59"/>
      <c r="H165" s="7">
        <f t="shared" si="1"/>
        <v>0</v>
      </c>
    </row>
    <row r="166" spans="1:8" ht="12.75">
      <c r="A166" s="102"/>
      <c r="B166" s="101" t="s">
        <v>11</v>
      </c>
      <c r="C166" s="144">
        <v>450</v>
      </c>
      <c r="D166" s="59"/>
      <c r="E166" s="59"/>
      <c r="F166" s="59"/>
      <c r="G166" s="59"/>
      <c r="H166" s="7">
        <f t="shared" si="1"/>
        <v>0</v>
      </c>
    </row>
    <row r="167" spans="1:8" ht="12.75">
      <c r="A167" s="82"/>
      <c r="B167" s="92">
        <v>1127</v>
      </c>
      <c r="C167" s="145"/>
      <c r="D167" s="61"/>
      <c r="E167" s="62"/>
      <c r="F167" s="62"/>
      <c r="G167" s="62"/>
      <c r="H167" s="61">
        <f>SUM(H168:H169)</f>
        <v>0</v>
      </c>
    </row>
    <row r="168" spans="1:8" ht="12.75">
      <c r="A168" s="82"/>
      <c r="B168" s="8" t="s">
        <v>90</v>
      </c>
      <c r="C168" s="144">
        <v>450</v>
      </c>
      <c r="D168" s="59"/>
      <c r="E168" s="7"/>
      <c r="F168" s="7"/>
      <c r="G168" s="7"/>
      <c r="H168" s="7">
        <f t="shared" si="1"/>
        <v>0</v>
      </c>
    </row>
    <row r="169" spans="1:8" ht="12.75">
      <c r="A169" s="82"/>
      <c r="B169" s="8" t="s">
        <v>18</v>
      </c>
      <c r="C169" s="144">
        <v>450</v>
      </c>
      <c r="D169" s="59"/>
      <c r="E169" s="59"/>
      <c r="F169" s="59"/>
      <c r="G169" s="59"/>
      <c r="H169" s="7">
        <f t="shared" si="1"/>
        <v>0</v>
      </c>
    </row>
    <row r="170" spans="1:8" ht="12.75">
      <c r="A170" s="82"/>
      <c r="B170" s="92">
        <v>1128</v>
      </c>
      <c r="C170" s="145"/>
      <c r="D170" s="61"/>
      <c r="E170" s="62"/>
      <c r="F170" s="62"/>
      <c r="G170" s="61"/>
      <c r="H170" s="61">
        <f>SUM(H171:H174)</f>
        <v>0</v>
      </c>
    </row>
    <row r="171" spans="1:8" ht="12.75">
      <c r="A171" s="82"/>
      <c r="B171" s="8" t="s">
        <v>28</v>
      </c>
      <c r="C171" s="144">
        <v>440</v>
      </c>
      <c r="D171" s="7"/>
      <c r="E171" s="7"/>
      <c r="F171" s="7"/>
      <c r="G171" s="7"/>
      <c r="H171" s="7">
        <f t="shared" si="1"/>
        <v>0</v>
      </c>
    </row>
    <row r="172" spans="1:8" ht="12.75">
      <c r="A172" s="82"/>
      <c r="B172" s="8" t="s">
        <v>9</v>
      </c>
      <c r="C172" s="144">
        <v>440</v>
      </c>
      <c r="D172" s="7"/>
      <c r="E172" s="7"/>
      <c r="F172" s="7"/>
      <c r="G172" s="7"/>
      <c r="H172" s="7">
        <f t="shared" si="1"/>
        <v>0</v>
      </c>
    </row>
    <row r="173" spans="1:8" ht="12.75">
      <c r="A173" s="82"/>
      <c r="B173" s="8" t="s">
        <v>13</v>
      </c>
      <c r="C173" s="144">
        <v>440</v>
      </c>
      <c r="D173" s="7"/>
      <c r="E173" s="7"/>
      <c r="F173" s="7"/>
      <c r="G173" s="7"/>
      <c r="H173" s="7">
        <f t="shared" si="1"/>
        <v>0</v>
      </c>
    </row>
    <row r="174" spans="1:8" ht="12.75">
      <c r="A174" s="82"/>
      <c r="B174" s="87" t="s">
        <v>107</v>
      </c>
      <c r="C174" s="144">
        <v>440</v>
      </c>
      <c r="D174" s="59"/>
      <c r="E174" s="7"/>
      <c r="F174" s="7"/>
      <c r="G174" s="7"/>
      <c r="H174" s="7">
        <f t="shared" si="1"/>
        <v>0</v>
      </c>
    </row>
    <row r="175" spans="1:8" ht="12.75">
      <c r="A175" s="82"/>
      <c r="B175" s="92">
        <v>1129</v>
      </c>
      <c r="C175" s="145"/>
      <c r="D175" s="61"/>
      <c r="E175" s="62"/>
      <c r="F175" s="62"/>
      <c r="G175" s="62"/>
      <c r="H175" s="61">
        <f>SUM(H176:H177)</f>
        <v>0</v>
      </c>
    </row>
    <row r="176" spans="1:8" ht="12.75">
      <c r="A176" s="82"/>
      <c r="B176" s="8" t="s">
        <v>80</v>
      </c>
      <c r="C176" s="144">
        <v>450</v>
      </c>
      <c r="D176" s="7"/>
      <c r="E176" s="59"/>
      <c r="F176" s="59"/>
      <c r="G176" s="7"/>
      <c r="H176" s="7">
        <f>(D176+E176+F176+G176)*C176</f>
        <v>0</v>
      </c>
    </row>
    <row r="177" spans="1:8" ht="12.75">
      <c r="A177" s="82"/>
      <c r="B177" s="8" t="s">
        <v>89</v>
      </c>
      <c r="C177" s="144">
        <v>450</v>
      </c>
      <c r="D177" s="7"/>
      <c r="E177" s="59"/>
      <c r="F177" s="59"/>
      <c r="G177" s="59"/>
      <c r="H177" s="7">
        <f>(D177+E177+F177+G177)*C177</f>
        <v>0</v>
      </c>
    </row>
    <row r="178" spans="1:8" ht="12.75">
      <c r="A178" s="82" t="s">
        <v>41</v>
      </c>
      <c r="B178" s="92">
        <v>1130</v>
      </c>
      <c r="C178" s="145"/>
      <c r="D178" s="61"/>
      <c r="E178" s="62"/>
      <c r="F178" s="62"/>
      <c r="G178" s="62"/>
      <c r="H178" s="61">
        <v>0</v>
      </c>
    </row>
    <row r="179" spans="1:8" ht="12.75">
      <c r="A179" s="82" t="s">
        <v>41</v>
      </c>
      <c r="B179" s="92">
        <v>1131</v>
      </c>
      <c r="C179" s="145"/>
      <c r="D179" s="61"/>
      <c r="E179" s="62"/>
      <c r="F179" s="62"/>
      <c r="G179" s="62"/>
      <c r="H179" s="61">
        <f>SUM(H180:H184)</f>
        <v>0</v>
      </c>
    </row>
    <row r="180" spans="1:8" ht="12.75">
      <c r="A180" s="102"/>
      <c r="B180" s="8" t="s">
        <v>10</v>
      </c>
      <c r="C180" s="144">
        <v>450</v>
      </c>
      <c r="D180" s="59"/>
      <c r="E180" s="59"/>
      <c r="F180" s="59"/>
      <c r="G180" s="59"/>
      <c r="H180" s="7">
        <f t="shared" si="1"/>
        <v>0</v>
      </c>
    </row>
    <row r="181" spans="1:8" ht="12.75">
      <c r="A181" s="102"/>
      <c r="B181" s="8" t="s">
        <v>73</v>
      </c>
      <c r="C181" s="144">
        <v>450</v>
      </c>
      <c r="D181" s="59"/>
      <c r="E181" s="59"/>
      <c r="F181" s="59"/>
      <c r="G181" s="59"/>
      <c r="H181" s="7">
        <f t="shared" si="1"/>
        <v>0</v>
      </c>
    </row>
    <row r="182" spans="1:8" ht="12.75">
      <c r="A182" s="102"/>
      <c r="B182" s="8" t="s">
        <v>14</v>
      </c>
      <c r="C182" s="144">
        <v>450</v>
      </c>
      <c r="D182" s="59"/>
      <c r="E182" s="59"/>
      <c r="F182" s="59"/>
      <c r="G182" s="59"/>
      <c r="H182" s="7">
        <f t="shared" si="1"/>
        <v>0</v>
      </c>
    </row>
    <row r="183" spans="1:8" ht="12.75">
      <c r="A183" s="102"/>
      <c r="B183" s="8" t="s">
        <v>11</v>
      </c>
      <c r="C183" s="144">
        <v>450</v>
      </c>
      <c r="D183" s="59"/>
      <c r="E183" s="59"/>
      <c r="F183" s="7"/>
      <c r="G183" s="59"/>
      <c r="H183" s="7">
        <f t="shared" si="1"/>
        <v>0</v>
      </c>
    </row>
    <row r="184" spans="1:8" ht="12.75">
      <c r="A184" s="102"/>
      <c r="B184" s="8" t="s">
        <v>18</v>
      </c>
      <c r="C184" s="144">
        <v>450</v>
      </c>
      <c r="D184" s="7"/>
      <c r="E184" s="7"/>
      <c r="F184" s="7"/>
      <c r="G184" s="59"/>
      <c r="H184" s="7">
        <f t="shared" si="1"/>
        <v>0</v>
      </c>
    </row>
    <row r="185" spans="1:8" ht="12.75">
      <c r="A185" s="82" t="s">
        <v>41</v>
      </c>
      <c r="B185" s="92">
        <v>1132</v>
      </c>
      <c r="C185" s="145"/>
      <c r="D185" s="61"/>
      <c r="E185" s="62"/>
      <c r="F185" s="62"/>
      <c r="G185" s="62"/>
      <c r="H185" s="61">
        <f>SUM(H186:H187)</f>
        <v>0</v>
      </c>
    </row>
    <row r="186" spans="1:8" ht="12.75">
      <c r="A186" s="82" t="s">
        <v>100</v>
      </c>
      <c r="B186" s="8" t="s">
        <v>10</v>
      </c>
      <c r="C186" s="144">
        <v>440</v>
      </c>
      <c r="D186" s="59"/>
      <c r="E186" s="59"/>
      <c r="F186" s="59"/>
      <c r="G186" s="59"/>
      <c r="H186" s="7">
        <f t="shared" si="1"/>
        <v>0</v>
      </c>
    </row>
    <row r="187" spans="1:8" ht="12.75">
      <c r="A187" s="82"/>
      <c r="B187" s="8" t="s">
        <v>11</v>
      </c>
      <c r="C187" s="144">
        <v>440</v>
      </c>
      <c r="D187" s="7"/>
      <c r="E187" s="7"/>
      <c r="F187" s="7"/>
      <c r="G187" s="59"/>
      <c r="H187" s="7">
        <f t="shared" si="1"/>
        <v>0</v>
      </c>
    </row>
    <row r="188" spans="1:8" ht="12.75">
      <c r="A188" s="82" t="s">
        <v>41</v>
      </c>
      <c r="B188" s="92">
        <v>1133</v>
      </c>
      <c r="C188" s="145"/>
      <c r="D188" s="61"/>
      <c r="E188" s="62"/>
      <c r="F188" s="62"/>
      <c r="G188" s="62"/>
      <c r="H188" s="61">
        <f>SUM(H189:H193)</f>
        <v>0</v>
      </c>
    </row>
    <row r="189" spans="1:8" ht="12.75">
      <c r="A189" s="167"/>
      <c r="B189" s="8" t="s">
        <v>66</v>
      </c>
      <c r="C189" s="144">
        <v>440</v>
      </c>
      <c r="D189" s="7"/>
      <c r="E189" s="7"/>
      <c r="F189" s="7"/>
      <c r="G189" s="7"/>
      <c r="H189" s="7">
        <f t="shared" si="1"/>
        <v>0</v>
      </c>
    </row>
    <row r="190" spans="1:8" ht="12.75">
      <c r="A190" s="167"/>
      <c r="B190" s="8" t="s">
        <v>67</v>
      </c>
      <c r="C190" s="144">
        <v>440</v>
      </c>
      <c r="D190" s="7"/>
      <c r="E190" s="7"/>
      <c r="F190" s="7"/>
      <c r="G190" s="7"/>
      <c r="H190" s="7">
        <f t="shared" si="1"/>
        <v>0</v>
      </c>
    </row>
    <row r="191" spans="1:8" ht="12.75">
      <c r="A191" s="102"/>
      <c r="B191" s="8" t="s">
        <v>48</v>
      </c>
      <c r="C191" s="144">
        <v>440</v>
      </c>
      <c r="D191" s="7"/>
      <c r="E191" s="7"/>
      <c r="F191" s="7"/>
      <c r="G191" s="7"/>
      <c r="H191" s="7">
        <f t="shared" si="1"/>
        <v>0</v>
      </c>
    </row>
    <row r="192" spans="1:8" ht="12.75">
      <c r="A192" s="102"/>
      <c r="B192" s="8" t="s">
        <v>10</v>
      </c>
      <c r="C192" s="144">
        <v>440</v>
      </c>
      <c r="D192" s="7"/>
      <c r="E192" s="7"/>
      <c r="F192" s="7"/>
      <c r="G192" s="59"/>
      <c r="H192" s="7">
        <f t="shared" si="1"/>
        <v>0</v>
      </c>
    </row>
    <row r="193" spans="1:8" ht="12.75">
      <c r="A193" s="102"/>
      <c r="B193" s="8" t="s">
        <v>68</v>
      </c>
      <c r="C193" s="144">
        <v>440</v>
      </c>
      <c r="D193" s="59"/>
      <c r="E193" s="7"/>
      <c r="F193" s="59"/>
      <c r="G193" s="59"/>
      <c r="H193" s="7">
        <f t="shared" si="1"/>
        <v>0</v>
      </c>
    </row>
    <row r="194" spans="1:8" ht="12.75">
      <c r="A194" s="82"/>
      <c r="B194" s="92">
        <v>1134</v>
      </c>
      <c r="C194" s="145"/>
      <c r="D194" s="61"/>
      <c r="E194" s="62"/>
      <c r="F194" s="62"/>
      <c r="G194" s="62"/>
      <c r="H194" s="61">
        <f>SUM(H195:H197)</f>
        <v>0</v>
      </c>
    </row>
    <row r="195" spans="1:8" ht="12.75">
      <c r="A195" s="102"/>
      <c r="B195" s="8" t="s">
        <v>19</v>
      </c>
      <c r="C195" s="144">
        <v>470</v>
      </c>
      <c r="D195" s="59"/>
      <c r="E195" s="59"/>
      <c r="F195" s="59"/>
      <c r="G195" s="59"/>
      <c r="H195" s="7">
        <f t="shared" si="1"/>
        <v>0</v>
      </c>
    </row>
    <row r="196" spans="1:8" ht="12.75">
      <c r="A196" s="102"/>
      <c r="B196" s="8" t="s">
        <v>11</v>
      </c>
      <c r="C196" s="144">
        <v>470</v>
      </c>
      <c r="D196" s="7"/>
      <c r="E196" s="7"/>
      <c r="F196" s="7"/>
      <c r="G196" s="59"/>
      <c r="H196" s="7">
        <f t="shared" si="1"/>
        <v>0</v>
      </c>
    </row>
    <row r="197" spans="1:8" ht="12.75">
      <c r="A197" s="102"/>
      <c r="B197" s="8" t="s">
        <v>14</v>
      </c>
      <c r="C197" s="144">
        <v>470</v>
      </c>
      <c r="D197" s="59"/>
      <c r="E197" s="59"/>
      <c r="F197" s="59"/>
      <c r="G197" s="59"/>
      <c r="H197" s="7">
        <f t="shared" si="1"/>
        <v>0</v>
      </c>
    </row>
    <row r="198" spans="1:8" ht="12.75">
      <c r="A198" s="102"/>
      <c r="B198" s="92" t="s">
        <v>99</v>
      </c>
      <c r="C198" s="145"/>
      <c r="D198" s="61"/>
      <c r="E198" s="62"/>
      <c r="F198" s="62"/>
      <c r="G198" s="62"/>
      <c r="H198" s="61">
        <f>SUM(H199:H202)</f>
        <v>0</v>
      </c>
    </row>
    <row r="199" spans="1:8" ht="12.75">
      <c r="A199" s="102"/>
      <c r="B199" s="8" t="s">
        <v>15</v>
      </c>
      <c r="C199" s="144">
        <v>510</v>
      </c>
      <c r="D199" s="7"/>
      <c r="E199" s="7"/>
      <c r="F199" s="7"/>
      <c r="G199" s="59"/>
      <c r="H199" s="7">
        <f>(D199+E199+F199+G199)*C199</f>
        <v>0</v>
      </c>
    </row>
    <row r="200" spans="1:8" ht="12.75">
      <c r="A200" s="102"/>
      <c r="B200" s="8" t="s">
        <v>57</v>
      </c>
      <c r="C200" s="144">
        <v>510</v>
      </c>
      <c r="D200" s="59"/>
      <c r="E200" s="7"/>
      <c r="F200" s="7"/>
      <c r="G200" s="59"/>
      <c r="H200" s="7">
        <f>(D200+E200+F200+G200)*C200</f>
        <v>0</v>
      </c>
    </row>
    <row r="201" spans="1:8" ht="12.75">
      <c r="A201" s="102"/>
      <c r="B201" s="8" t="s">
        <v>30</v>
      </c>
      <c r="C201" s="144">
        <v>510</v>
      </c>
      <c r="D201" s="7"/>
      <c r="E201" s="7"/>
      <c r="F201" s="7"/>
      <c r="G201" s="59"/>
      <c r="H201" s="7">
        <f>(D201+E201+F201+G201)*C201</f>
        <v>0</v>
      </c>
    </row>
    <row r="202" spans="1:8" ht="12.75">
      <c r="A202" s="102"/>
      <c r="B202" s="8" t="s">
        <v>28</v>
      </c>
      <c r="C202" s="144">
        <v>510</v>
      </c>
      <c r="D202" s="59"/>
      <c r="E202" s="59"/>
      <c r="F202" s="59"/>
      <c r="G202" s="59"/>
      <c r="H202" s="7">
        <f>(D202+E202+F202+G202)*C202</f>
        <v>0</v>
      </c>
    </row>
    <row r="203" spans="1:8" ht="12.75">
      <c r="A203" s="102"/>
      <c r="B203" s="92">
        <v>1136</v>
      </c>
      <c r="C203" s="145"/>
      <c r="D203" s="61"/>
      <c r="E203" s="62"/>
      <c r="F203" s="62"/>
      <c r="G203" s="62"/>
      <c r="H203" s="61">
        <f>SUM(H204:H206)</f>
        <v>0</v>
      </c>
    </row>
    <row r="204" spans="1:8" ht="12.75">
      <c r="A204" s="102"/>
      <c r="B204" s="8" t="s">
        <v>18</v>
      </c>
      <c r="C204" s="144">
        <v>470</v>
      </c>
      <c r="D204" s="59"/>
      <c r="E204" s="59"/>
      <c r="F204" s="59"/>
      <c r="G204" s="59"/>
      <c r="H204" s="7">
        <f>(D204+E204+F204+G204)*C204</f>
        <v>0</v>
      </c>
    </row>
    <row r="205" spans="1:8" ht="12.75">
      <c r="A205" s="102"/>
      <c r="B205" s="8" t="s">
        <v>11</v>
      </c>
      <c r="C205" s="144">
        <v>470</v>
      </c>
      <c r="D205" s="59"/>
      <c r="E205" s="59"/>
      <c r="F205" s="59"/>
      <c r="G205" s="59"/>
      <c r="H205" s="7">
        <f>(D205+E205+F205+G205)*C205</f>
        <v>0</v>
      </c>
    </row>
    <row r="206" spans="1:8" ht="12.75">
      <c r="A206" s="102"/>
      <c r="B206" s="8" t="s">
        <v>12</v>
      </c>
      <c r="C206" s="144">
        <v>470</v>
      </c>
      <c r="D206" s="59"/>
      <c r="E206" s="59"/>
      <c r="F206" s="59"/>
      <c r="G206" s="59"/>
      <c r="H206" s="7">
        <f>(D206+E206+F206+G206)*C206</f>
        <v>0</v>
      </c>
    </row>
    <row r="207" spans="1:8" ht="12.75">
      <c r="A207" s="102"/>
      <c r="B207" s="92">
        <v>1137</v>
      </c>
      <c r="C207" s="145"/>
      <c r="D207" s="61"/>
      <c r="E207" s="62"/>
      <c r="F207" s="62"/>
      <c r="G207" s="62"/>
      <c r="H207" s="61">
        <f>SUM(H208:H210)</f>
        <v>0</v>
      </c>
    </row>
    <row r="208" spans="1:8" ht="12.75">
      <c r="A208" s="102"/>
      <c r="B208" s="8" t="s">
        <v>114</v>
      </c>
      <c r="C208" s="144">
        <v>430</v>
      </c>
      <c r="D208" s="59"/>
      <c r="E208" s="59"/>
      <c r="F208" s="59"/>
      <c r="G208" s="59"/>
      <c r="H208" s="7">
        <f>(D208+E208+F208+G208)*C208</f>
        <v>0</v>
      </c>
    </row>
    <row r="209" spans="1:8" ht="12.75">
      <c r="A209" s="102"/>
      <c r="B209" s="8" t="s">
        <v>31</v>
      </c>
      <c r="C209" s="144">
        <v>430</v>
      </c>
      <c r="D209" s="59"/>
      <c r="E209" s="59"/>
      <c r="F209" s="59"/>
      <c r="G209" s="59"/>
      <c r="H209" s="7">
        <f>(D209+E209+F209+G209)*C209</f>
        <v>0</v>
      </c>
    </row>
    <row r="210" spans="1:8" ht="12.75">
      <c r="A210" s="102"/>
      <c r="B210" s="8" t="s">
        <v>93</v>
      </c>
      <c r="C210" s="144">
        <v>430</v>
      </c>
      <c r="D210" s="59"/>
      <c r="E210" s="59"/>
      <c r="F210" s="59"/>
      <c r="G210" s="59"/>
      <c r="H210" s="7">
        <f>(D210+E210+F210+G210)*C210</f>
        <v>0</v>
      </c>
    </row>
    <row r="211" spans="1:8" ht="12.75">
      <c r="A211" s="102"/>
      <c r="B211" s="92">
        <v>1138</v>
      </c>
      <c r="C211" s="145"/>
      <c r="D211" s="61"/>
      <c r="E211" s="62"/>
      <c r="F211" s="62"/>
      <c r="G211" s="62"/>
      <c r="H211" s="62">
        <f>H212</f>
        <v>0</v>
      </c>
    </row>
    <row r="212" spans="1:11" s="86" customFormat="1" ht="12.75">
      <c r="A212" s="102"/>
      <c r="B212" s="107" t="s">
        <v>18</v>
      </c>
      <c r="C212" s="144">
        <v>490</v>
      </c>
      <c r="D212" s="59"/>
      <c r="E212" s="87"/>
      <c r="F212" s="87"/>
      <c r="G212" s="87"/>
      <c r="H212" s="7">
        <f>(D212+E212+F212+G212)*C212</f>
        <v>0</v>
      </c>
      <c r="K212" s="81"/>
    </row>
    <row r="213" spans="1:8" ht="12.75">
      <c r="A213" s="102"/>
      <c r="B213" s="92">
        <v>1139</v>
      </c>
      <c r="C213" s="145"/>
      <c r="D213" s="61"/>
      <c r="E213" s="62"/>
      <c r="F213" s="62"/>
      <c r="G213" s="62"/>
      <c r="H213" s="61">
        <f>SUM(H214:H217)</f>
        <v>0</v>
      </c>
    </row>
    <row r="214" spans="1:8" ht="12.75">
      <c r="A214" s="102"/>
      <c r="B214" s="8" t="s">
        <v>14</v>
      </c>
      <c r="C214" s="144">
        <v>420</v>
      </c>
      <c r="D214" s="7"/>
      <c r="E214" s="59"/>
      <c r="F214" s="59"/>
      <c r="G214" s="59"/>
      <c r="H214" s="7">
        <f>(D214+E214+F214+G214)*C214</f>
        <v>0</v>
      </c>
    </row>
    <row r="215" spans="1:8" ht="12.75">
      <c r="A215" s="102"/>
      <c r="B215" s="8" t="s">
        <v>10</v>
      </c>
      <c r="C215" s="144">
        <v>420</v>
      </c>
      <c r="D215" s="59"/>
      <c r="E215" s="59"/>
      <c r="F215" s="59"/>
      <c r="G215" s="59"/>
      <c r="H215" s="7">
        <f>(D215+E215+F215+G215)*C215</f>
        <v>0</v>
      </c>
    </row>
    <row r="216" spans="1:8" ht="12.75">
      <c r="A216" s="102"/>
      <c r="B216" s="8" t="s">
        <v>20</v>
      </c>
      <c r="C216" s="144">
        <v>420</v>
      </c>
      <c r="D216" s="59"/>
      <c r="E216" s="59"/>
      <c r="F216" s="59"/>
      <c r="G216" s="59"/>
      <c r="H216" s="7">
        <f>(D216+E216+F216+G216)*C216</f>
        <v>0</v>
      </c>
    </row>
    <row r="217" spans="1:8" ht="12.75">
      <c r="A217" s="102"/>
      <c r="B217" s="8" t="s">
        <v>32</v>
      </c>
      <c r="C217" s="144">
        <v>420</v>
      </c>
      <c r="D217" s="59"/>
      <c r="E217" s="59"/>
      <c r="F217" s="59"/>
      <c r="G217" s="59"/>
      <c r="H217" s="7">
        <f>(D217+E217+F217+G217)*C217</f>
        <v>0</v>
      </c>
    </row>
    <row r="218" spans="1:8" ht="12.75">
      <c r="A218" s="82" t="s">
        <v>43</v>
      </c>
      <c r="B218" s="92">
        <v>1140</v>
      </c>
      <c r="C218" s="145"/>
      <c r="D218" s="61"/>
      <c r="E218" s="62"/>
      <c r="F218" s="62"/>
      <c r="G218" s="62"/>
      <c r="H218" s="61">
        <f>SUM(H219:H220)</f>
        <v>0</v>
      </c>
    </row>
    <row r="219" spans="1:8" ht="12.75">
      <c r="A219" s="167"/>
      <c r="B219" s="8" t="s">
        <v>10</v>
      </c>
      <c r="C219" s="144">
        <v>425</v>
      </c>
      <c r="D219" s="7"/>
      <c r="E219" s="7"/>
      <c r="F219" s="7"/>
      <c r="G219" s="7"/>
      <c r="H219" s="7">
        <f>(D219+E219+F219+G219)*C219</f>
        <v>0</v>
      </c>
    </row>
    <row r="220" spans="1:8" ht="12.75">
      <c r="A220" s="167"/>
      <c r="B220" s="8" t="s">
        <v>56</v>
      </c>
      <c r="C220" s="144">
        <v>425</v>
      </c>
      <c r="D220" s="59"/>
      <c r="E220" s="7"/>
      <c r="F220" s="7"/>
      <c r="G220" s="59"/>
      <c r="H220" s="7">
        <f>(D220+E220+F220+G220)*C220</f>
        <v>0</v>
      </c>
    </row>
    <row r="221" spans="1:8" ht="12.75">
      <c r="A221" s="102"/>
      <c r="B221" s="92">
        <v>1141</v>
      </c>
      <c r="C221" s="145"/>
      <c r="D221" s="61"/>
      <c r="E221" s="62"/>
      <c r="F221" s="62"/>
      <c r="G221" s="62"/>
      <c r="H221" s="61">
        <f>SUM(H222:H224)</f>
        <v>0</v>
      </c>
    </row>
    <row r="222" spans="1:8" ht="12.75">
      <c r="A222" s="102"/>
      <c r="B222" s="8" t="s">
        <v>56</v>
      </c>
      <c r="C222" s="144">
        <v>450</v>
      </c>
      <c r="D222" s="59"/>
      <c r="E222" s="7"/>
      <c r="F222" s="7"/>
      <c r="G222" s="7"/>
      <c r="H222" s="7">
        <f>(D222+E222+F222+G222)*C222</f>
        <v>0</v>
      </c>
    </row>
    <row r="223" spans="1:8" ht="12.75">
      <c r="A223" s="102"/>
      <c r="B223" s="8" t="s">
        <v>18</v>
      </c>
      <c r="C223" s="144">
        <v>450</v>
      </c>
      <c r="D223" s="59"/>
      <c r="E223" s="59"/>
      <c r="F223" s="7"/>
      <c r="G223" s="7"/>
      <c r="H223" s="7">
        <f>(D223+E223+F223+G223)*C223</f>
        <v>0</v>
      </c>
    </row>
    <row r="224" spans="1:8" ht="12.75">
      <c r="A224" s="102"/>
      <c r="B224" s="8" t="s">
        <v>14</v>
      </c>
      <c r="C224" s="144">
        <v>450</v>
      </c>
      <c r="D224" s="59"/>
      <c r="E224" s="59"/>
      <c r="F224" s="7"/>
      <c r="G224" s="7"/>
      <c r="H224" s="7">
        <f>(D224+E224+F224+G224)*C224</f>
        <v>0</v>
      </c>
    </row>
    <row r="225" spans="1:8" ht="12.75">
      <c r="A225" s="102"/>
      <c r="B225" s="92">
        <v>1142</v>
      </c>
      <c r="C225" s="145"/>
      <c r="D225" s="61"/>
      <c r="E225" s="62"/>
      <c r="F225" s="62"/>
      <c r="G225" s="62"/>
      <c r="H225" s="61">
        <f>SUM(H226:H232)</f>
        <v>0</v>
      </c>
    </row>
    <row r="226" spans="1:8" ht="12.75">
      <c r="A226" s="102"/>
      <c r="B226" s="8" t="s">
        <v>18</v>
      </c>
      <c r="C226" s="144">
        <v>430</v>
      </c>
      <c r="D226" s="7"/>
      <c r="E226" s="7"/>
      <c r="F226" s="7"/>
      <c r="G226" s="7"/>
      <c r="H226" s="7">
        <f aca="true" t="shared" si="2" ref="H226:H232">(D226+E226+F226+G226)*C226</f>
        <v>0</v>
      </c>
    </row>
    <row r="227" spans="1:8" ht="12.75">
      <c r="A227" s="102"/>
      <c r="B227" s="8" t="s">
        <v>23</v>
      </c>
      <c r="C227" s="144">
        <v>430</v>
      </c>
      <c r="D227" s="59"/>
      <c r="E227" s="59"/>
      <c r="F227" s="59"/>
      <c r="G227" s="59"/>
      <c r="H227" s="7">
        <f t="shared" si="2"/>
        <v>0</v>
      </c>
    </row>
    <row r="228" spans="1:8" ht="12.75">
      <c r="A228" s="102"/>
      <c r="B228" s="8" t="s">
        <v>34</v>
      </c>
      <c r="C228" s="144">
        <v>430</v>
      </c>
      <c r="D228" s="59"/>
      <c r="E228" s="7"/>
      <c r="F228" s="7"/>
      <c r="G228" s="7"/>
      <c r="H228" s="7">
        <f t="shared" si="2"/>
        <v>0</v>
      </c>
    </row>
    <row r="229" spans="1:8" ht="12.75">
      <c r="A229" s="102"/>
      <c r="B229" s="8" t="s">
        <v>14</v>
      </c>
      <c r="C229" s="144">
        <v>430</v>
      </c>
      <c r="D229" s="59"/>
      <c r="E229" s="59"/>
      <c r="F229" s="59"/>
      <c r="G229" s="59"/>
      <c r="H229" s="7">
        <f t="shared" si="2"/>
        <v>0</v>
      </c>
    </row>
    <row r="230" spans="1:8" ht="12.75">
      <c r="A230" s="102"/>
      <c r="B230" s="8" t="s">
        <v>16</v>
      </c>
      <c r="C230" s="144">
        <v>430</v>
      </c>
      <c r="D230" s="59"/>
      <c r="E230" s="59"/>
      <c r="F230" s="59"/>
      <c r="G230" s="59"/>
      <c r="H230" s="7">
        <f t="shared" si="2"/>
        <v>0</v>
      </c>
    </row>
    <row r="231" spans="1:8" ht="12.75">
      <c r="A231" s="102"/>
      <c r="B231" s="8" t="s">
        <v>57</v>
      </c>
      <c r="C231" s="144">
        <v>430</v>
      </c>
      <c r="D231" s="59"/>
      <c r="E231" s="59"/>
      <c r="F231" s="59"/>
      <c r="G231" s="59"/>
      <c r="H231" s="7">
        <f t="shared" si="2"/>
        <v>0</v>
      </c>
    </row>
    <row r="232" spans="1:8" ht="12.75">
      <c r="A232" s="102"/>
      <c r="B232" s="8" t="s">
        <v>35</v>
      </c>
      <c r="C232" s="144">
        <v>430</v>
      </c>
      <c r="D232" s="7"/>
      <c r="E232" s="59"/>
      <c r="F232" s="59"/>
      <c r="G232" s="59"/>
      <c r="H232" s="7">
        <f t="shared" si="2"/>
        <v>0</v>
      </c>
    </row>
    <row r="233" spans="1:8" ht="12.75">
      <c r="A233" s="102"/>
      <c r="B233" s="92">
        <v>1143</v>
      </c>
      <c r="C233" s="145"/>
      <c r="D233" s="61"/>
      <c r="E233" s="62"/>
      <c r="F233" s="62"/>
      <c r="G233" s="62"/>
      <c r="H233" s="61">
        <f>SUM(H234:H237)</f>
        <v>0</v>
      </c>
    </row>
    <row r="234" spans="1:8" ht="12.75">
      <c r="A234" s="102"/>
      <c r="B234" s="8" t="s">
        <v>18</v>
      </c>
      <c r="C234" s="144">
        <v>450</v>
      </c>
      <c r="D234" s="59"/>
      <c r="E234" s="59"/>
      <c r="F234" s="59"/>
      <c r="G234" s="59"/>
      <c r="H234" s="7">
        <f>(D234+E234+F234+G234)*C234</f>
        <v>0</v>
      </c>
    </row>
    <row r="235" spans="1:8" ht="12.75">
      <c r="A235" s="102"/>
      <c r="B235" s="8" t="s">
        <v>11</v>
      </c>
      <c r="C235" s="144">
        <v>450</v>
      </c>
      <c r="D235" s="59"/>
      <c r="E235" s="59"/>
      <c r="F235" s="59"/>
      <c r="G235" s="59"/>
      <c r="H235" s="7">
        <f>(D235+E235+F235+G235)*C235</f>
        <v>0</v>
      </c>
    </row>
    <row r="236" spans="1:8" ht="12.75">
      <c r="A236" s="102"/>
      <c r="B236" s="8" t="s">
        <v>14</v>
      </c>
      <c r="C236" s="144">
        <v>450</v>
      </c>
      <c r="D236" s="59"/>
      <c r="E236" s="59"/>
      <c r="F236" s="59"/>
      <c r="G236" s="59"/>
      <c r="H236" s="7">
        <f>(D236+E236+F236+G236)*C236</f>
        <v>0</v>
      </c>
    </row>
    <row r="237" spans="1:8" ht="12.75">
      <c r="A237" s="102"/>
      <c r="B237" s="8" t="s">
        <v>35</v>
      </c>
      <c r="C237" s="144">
        <v>450</v>
      </c>
      <c r="D237" s="59"/>
      <c r="E237" s="59"/>
      <c r="F237" s="59"/>
      <c r="G237" s="59"/>
      <c r="H237" s="7">
        <f>(D237+E237+F237+G237)*C237</f>
        <v>0</v>
      </c>
    </row>
    <row r="238" spans="1:8" ht="12.75">
      <c r="A238" s="102"/>
      <c r="B238" s="8" t="s">
        <v>56</v>
      </c>
      <c r="C238" s="144">
        <v>450</v>
      </c>
      <c r="D238" s="59"/>
      <c r="E238" s="7"/>
      <c r="F238" s="59"/>
      <c r="G238" s="7"/>
      <c r="H238" s="7">
        <f>(D238+E238+F238+G238)*C238</f>
        <v>0</v>
      </c>
    </row>
    <row r="239" spans="1:8" ht="12.75">
      <c r="A239" s="102"/>
      <c r="B239" s="92">
        <v>1144</v>
      </c>
      <c r="C239" s="145"/>
      <c r="D239" s="61"/>
      <c r="E239" s="62"/>
      <c r="F239" s="62"/>
      <c r="G239" s="62"/>
      <c r="H239" s="61">
        <f>SUM(H240:H245)</f>
        <v>0</v>
      </c>
    </row>
    <row r="240" spans="1:8" ht="12.75">
      <c r="A240" s="102"/>
      <c r="B240" s="8" t="s">
        <v>18</v>
      </c>
      <c r="C240" s="144">
        <v>420</v>
      </c>
      <c r="D240" s="7"/>
      <c r="E240" s="7"/>
      <c r="F240" s="7"/>
      <c r="G240" s="7"/>
      <c r="H240" s="7">
        <f aca="true" t="shared" si="3" ref="H240:H245">(D240+E240+F240+G240)*C240</f>
        <v>0</v>
      </c>
    </row>
    <row r="241" spans="1:8" ht="12.75">
      <c r="A241" s="102"/>
      <c r="B241" s="8" t="s">
        <v>14</v>
      </c>
      <c r="C241" s="144">
        <v>420</v>
      </c>
      <c r="D241" s="59"/>
      <c r="E241" s="7"/>
      <c r="F241" s="59"/>
      <c r="G241" s="59"/>
      <c r="H241" s="7">
        <f t="shared" si="3"/>
        <v>0</v>
      </c>
    </row>
    <row r="242" spans="1:8" ht="12.75">
      <c r="A242" s="102"/>
      <c r="B242" s="8" t="s">
        <v>11</v>
      </c>
      <c r="C242" s="144">
        <v>420</v>
      </c>
      <c r="D242" s="59"/>
      <c r="E242" s="7"/>
      <c r="F242" s="7"/>
      <c r="G242" s="7"/>
      <c r="H242" s="7">
        <f t="shared" si="3"/>
        <v>0</v>
      </c>
    </row>
    <row r="243" spans="1:8" ht="12.75">
      <c r="A243" s="102"/>
      <c r="B243" s="8" t="s">
        <v>31</v>
      </c>
      <c r="C243" s="144">
        <v>420</v>
      </c>
      <c r="D243" s="59"/>
      <c r="E243" s="59"/>
      <c r="F243" s="59"/>
      <c r="G243" s="59"/>
      <c r="H243" s="7">
        <f t="shared" si="3"/>
        <v>0</v>
      </c>
    </row>
    <row r="244" spans="1:8" ht="12.75">
      <c r="A244" s="102"/>
      <c r="B244" s="8" t="s">
        <v>8</v>
      </c>
      <c r="C244" s="144">
        <v>420</v>
      </c>
      <c r="D244" s="59"/>
      <c r="E244" s="7"/>
      <c r="F244" s="7"/>
      <c r="G244" s="59"/>
      <c r="H244" s="7">
        <f t="shared" si="3"/>
        <v>0</v>
      </c>
    </row>
    <row r="245" spans="1:8" ht="12.75">
      <c r="A245" s="102"/>
      <c r="B245" s="8" t="s">
        <v>57</v>
      </c>
      <c r="C245" s="144">
        <v>420</v>
      </c>
      <c r="D245" s="7"/>
      <c r="E245" s="59"/>
      <c r="F245" s="7"/>
      <c r="G245" s="59"/>
      <c r="H245" s="7">
        <f t="shared" si="3"/>
        <v>0</v>
      </c>
    </row>
    <row r="246" spans="1:8" ht="12.75">
      <c r="A246" s="102"/>
      <c r="B246" s="92">
        <v>1145</v>
      </c>
      <c r="C246" s="145"/>
      <c r="D246" s="61"/>
      <c r="E246" s="62"/>
      <c r="F246" s="62"/>
      <c r="G246" s="62"/>
      <c r="H246" s="61">
        <f>SUM(H247:H249)</f>
        <v>0</v>
      </c>
    </row>
    <row r="247" spans="1:8" ht="12.75">
      <c r="A247" s="102"/>
      <c r="B247" s="8" t="s">
        <v>35</v>
      </c>
      <c r="C247" s="144">
        <v>420</v>
      </c>
      <c r="D247" s="59"/>
      <c r="E247" s="59"/>
      <c r="F247" s="59"/>
      <c r="G247" s="59"/>
      <c r="H247" s="7">
        <f>(D247+E247+F247+G247)*C247</f>
        <v>0</v>
      </c>
    </row>
    <row r="248" spans="1:8" ht="12.75">
      <c r="A248" s="102"/>
      <c r="B248" s="8" t="s">
        <v>18</v>
      </c>
      <c r="C248" s="144">
        <v>420</v>
      </c>
      <c r="D248" s="59"/>
      <c r="E248" s="59"/>
      <c r="F248" s="59"/>
      <c r="G248" s="59"/>
      <c r="H248" s="7">
        <f>(D248+E248+F248+G248)*C248</f>
        <v>0</v>
      </c>
    </row>
    <row r="249" spans="1:8" ht="12.75">
      <c r="A249" s="102"/>
      <c r="B249" s="8" t="s">
        <v>32</v>
      </c>
      <c r="C249" s="144">
        <v>420</v>
      </c>
      <c r="D249" s="59"/>
      <c r="E249" s="59"/>
      <c r="F249" s="59"/>
      <c r="G249" s="59"/>
      <c r="H249" s="7">
        <f>(D249+E249+F249+G249)*C249</f>
        <v>0</v>
      </c>
    </row>
    <row r="250" spans="1:8" ht="12.75">
      <c r="A250" s="102"/>
      <c r="B250" s="92">
        <v>1146</v>
      </c>
      <c r="C250" s="145"/>
      <c r="D250" s="61"/>
      <c r="E250" s="62"/>
      <c r="F250" s="62"/>
      <c r="G250" s="62"/>
      <c r="H250" s="61">
        <f>SUM(H251:H251)</f>
        <v>0</v>
      </c>
    </row>
    <row r="251" spans="1:8" ht="12.75">
      <c r="A251" s="102"/>
      <c r="B251" s="8" t="s">
        <v>56</v>
      </c>
      <c r="C251" s="144">
        <v>430</v>
      </c>
      <c r="D251" s="59"/>
      <c r="E251" s="59"/>
      <c r="F251" s="59"/>
      <c r="G251" s="7"/>
      <c r="H251" s="7">
        <f>(D251+E251+F251+G251)*C251</f>
        <v>0</v>
      </c>
    </row>
    <row r="252" spans="1:8" ht="12.75">
      <c r="A252" s="102"/>
      <c r="B252" s="92">
        <v>1147</v>
      </c>
      <c r="C252" s="145"/>
      <c r="D252" s="61"/>
      <c r="E252" s="62"/>
      <c r="F252" s="62"/>
      <c r="G252" s="62"/>
      <c r="H252" s="61">
        <f>SUM(H253:H257)</f>
        <v>0</v>
      </c>
    </row>
    <row r="253" spans="1:8" ht="12.75">
      <c r="A253" s="102"/>
      <c r="B253" s="8" t="s">
        <v>8</v>
      </c>
      <c r="C253" s="144">
        <v>430</v>
      </c>
      <c r="D253" s="7"/>
      <c r="E253" s="7"/>
      <c r="F253" s="7"/>
      <c r="G253" s="7"/>
      <c r="H253" s="7">
        <f>(D253+E253+F253+G253)*C253</f>
        <v>0</v>
      </c>
    </row>
    <row r="254" spans="1:8" ht="12.75">
      <c r="A254" s="102"/>
      <c r="B254" s="8" t="s">
        <v>35</v>
      </c>
      <c r="C254" s="144">
        <v>430</v>
      </c>
      <c r="D254" s="59"/>
      <c r="E254" s="59"/>
      <c r="F254" s="59"/>
      <c r="G254" s="59"/>
      <c r="H254" s="7">
        <f>(D254+E254+F254+G254)*C254</f>
        <v>0</v>
      </c>
    </row>
    <row r="255" spans="1:8" ht="12.75">
      <c r="A255" s="102"/>
      <c r="B255" s="8" t="s">
        <v>18</v>
      </c>
      <c r="C255" s="144">
        <v>430</v>
      </c>
      <c r="D255" s="7"/>
      <c r="E255" s="7"/>
      <c r="F255" s="7"/>
      <c r="G255" s="7"/>
      <c r="H255" s="7">
        <f>(D255+E255+F255+G255)*C255</f>
        <v>0</v>
      </c>
    </row>
    <row r="256" spans="1:8" ht="12.75">
      <c r="A256" s="102"/>
      <c r="B256" s="8" t="s">
        <v>13</v>
      </c>
      <c r="C256" s="144">
        <v>430</v>
      </c>
      <c r="D256" s="59"/>
      <c r="E256" s="7"/>
      <c r="F256" s="7"/>
      <c r="G256" s="59"/>
      <c r="H256" s="7">
        <f>(D256+E256+F256+G256)*C256</f>
        <v>0</v>
      </c>
    </row>
    <row r="257" spans="1:8" ht="12.75">
      <c r="A257" s="102"/>
      <c r="B257" s="8" t="s">
        <v>14</v>
      </c>
      <c r="C257" s="144">
        <v>430</v>
      </c>
      <c r="D257" s="59"/>
      <c r="E257" s="7"/>
      <c r="F257" s="7"/>
      <c r="G257" s="59"/>
      <c r="H257" s="7">
        <f>(D257+E257+F257+G257)*C257</f>
        <v>0</v>
      </c>
    </row>
    <row r="258" spans="1:8" ht="12.75">
      <c r="A258" s="102"/>
      <c r="B258" s="92">
        <v>1148</v>
      </c>
      <c r="C258" s="145"/>
      <c r="D258" s="61"/>
      <c r="E258" s="62"/>
      <c r="F258" s="62"/>
      <c r="G258" s="62"/>
      <c r="H258" s="61">
        <f>SUM(H259:H261)</f>
        <v>0</v>
      </c>
    </row>
    <row r="259" spans="1:8" ht="12.75">
      <c r="A259" s="102"/>
      <c r="B259" s="8" t="s">
        <v>12</v>
      </c>
      <c r="C259" s="144">
        <v>480</v>
      </c>
      <c r="D259" s="7"/>
      <c r="E259" s="7"/>
      <c r="F259" s="7"/>
      <c r="G259" s="7"/>
      <c r="H259" s="7">
        <f>(D259+E259+F259+G259)*C259</f>
        <v>0</v>
      </c>
    </row>
    <row r="260" spans="1:8" ht="12.75">
      <c r="A260" s="102"/>
      <c r="B260" s="8" t="s">
        <v>11</v>
      </c>
      <c r="C260" s="144">
        <v>480</v>
      </c>
      <c r="D260" s="59"/>
      <c r="E260" s="7"/>
      <c r="F260" s="7"/>
      <c r="G260" s="7"/>
      <c r="H260" s="7">
        <f>(D260+E260+F260+G260)*C260</f>
        <v>0</v>
      </c>
    </row>
    <row r="261" spans="1:8" ht="12.75">
      <c r="A261" s="102"/>
      <c r="B261" s="8" t="s">
        <v>56</v>
      </c>
      <c r="C261" s="144">
        <v>480</v>
      </c>
      <c r="D261" s="59"/>
      <c r="E261" s="7"/>
      <c r="F261" s="59"/>
      <c r="G261" s="59"/>
      <c r="H261" s="7">
        <f>(D261+E261+F261+G261)*C261</f>
        <v>0</v>
      </c>
    </row>
    <row r="262" spans="1:8" ht="12.75">
      <c r="A262" s="102"/>
      <c r="B262" s="92">
        <v>1149</v>
      </c>
      <c r="C262" s="145"/>
      <c r="D262" s="61"/>
      <c r="E262" s="62"/>
      <c r="F262" s="62"/>
      <c r="G262" s="62"/>
      <c r="H262" s="61">
        <f>SUM(H263:H265)</f>
        <v>0</v>
      </c>
    </row>
    <row r="263" spans="1:8" ht="12.75">
      <c r="A263" s="102"/>
      <c r="B263" s="8" t="s">
        <v>12</v>
      </c>
      <c r="C263" s="144">
        <v>485</v>
      </c>
      <c r="D263" s="59"/>
      <c r="E263" s="59"/>
      <c r="F263" s="59"/>
      <c r="G263" s="7"/>
      <c r="H263" s="7">
        <f>(D263+E263+F263+G263)*C263</f>
        <v>0</v>
      </c>
    </row>
    <row r="264" spans="1:8" ht="12.75">
      <c r="A264" s="102"/>
      <c r="B264" s="8" t="s">
        <v>9</v>
      </c>
      <c r="C264" s="144">
        <v>485</v>
      </c>
      <c r="D264" s="59"/>
      <c r="E264" s="7"/>
      <c r="F264" s="7"/>
      <c r="G264" s="7"/>
      <c r="H264" s="7">
        <f>(D264+E264+F264+G264)*C264</f>
        <v>0</v>
      </c>
    </row>
    <row r="265" spans="1:8" ht="12.75">
      <c r="A265" s="102"/>
      <c r="B265" s="8" t="s">
        <v>91</v>
      </c>
      <c r="C265" s="144">
        <v>485</v>
      </c>
      <c r="D265" s="59"/>
      <c r="E265" s="59"/>
      <c r="F265" s="59"/>
      <c r="G265" s="7"/>
      <c r="H265" s="7">
        <f>(D265+E265+F265+G265)*C265</f>
        <v>0</v>
      </c>
    </row>
    <row r="266" spans="1:8" ht="12.75">
      <c r="A266" s="102"/>
      <c r="B266" s="92">
        <v>1150</v>
      </c>
      <c r="C266" s="145"/>
      <c r="D266" s="61"/>
      <c r="E266" s="62"/>
      <c r="F266" s="62"/>
      <c r="G266" s="62"/>
      <c r="H266" s="61">
        <f>SUM(H267:H269)</f>
        <v>0</v>
      </c>
    </row>
    <row r="267" spans="1:8" ht="12.75">
      <c r="A267" s="102"/>
      <c r="B267" s="8" t="s">
        <v>13</v>
      </c>
      <c r="C267" s="144">
        <v>400</v>
      </c>
      <c r="D267" s="59"/>
      <c r="E267" s="59"/>
      <c r="F267" s="59"/>
      <c r="G267" s="59"/>
      <c r="H267" s="7">
        <f>(D267+E267+F267+G267)*C267</f>
        <v>0</v>
      </c>
    </row>
    <row r="268" spans="1:8" ht="12.75">
      <c r="A268" s="102"/>
      <c r="B268" s="8" t="s">
        <v>23</v>
      </c>
      <c r="C268" s="144">
        <v>400</v>
      </c>
      <c r="D268" s="59"/>
      <c r="E268" s="59"/>
      <c r="F268" s="59"/>
      <c r="G268" s="59"/>
      <c r="H268" s="7">
        <f>(D268+E268+F268+G268)*C268</f>
        <v>0</v>
      </c>
    </row>
    <row r="269" spans="1:8" ht="12.75">
      <c r="A269" s="102"/>
      <c r="B269" s="8"/>
      <c r="C269" s="144"/>
      <c r="D269" s="59"/>
      <c r="E269" s="59"/>
      <c r="F269" s="59"/>
      <c r="G269" s="59"/>
      <c r="H269" s="7">
        <f>(D269+E269+F269+G269)*C269</f>
        <v>0</v>
      </c>
    </row>
    <row r="270" spans="1:8" ht="12.75">
      <c r="A270" s="102"/>
      <c r="B270" s="92">
        <v>1151</v>
      </c>
      <c r="C270" s="145"/>
      <c r="D270" s="61"/>
      <c r="E270" s="62"/>
      <c r="F270" s="62"/>
      <c r="G270" s="62"/>
      <c r="H270" s="61">
        <f>SUM(H271:H276)</f>
        <v>0</v>
      </c>
    </row>
    <row r="271" spans="1:8" ht="12.75">
      <c r="A271" s="102"/>
      <c r="B271" s="8" t="s">
        <v>10</v>
      </c>
      <c r="C271" s="144">
        <v>450</v>
      </c>
      <c r="D271" s="59"/>
      <c r="E271" s="59"/>
      <c r="F271" s="59"/>
      <c r="G271" s="59"/>
      <c r="H271" s="7">
        <f>(D271+E271+F271+G271)*C271</f>
        <v>0</v>
      </c>
    </row>
    <row r="272" spans="1:8" ht="12.75">
      <c r="A272" s="102"/>
      <c r="B272" s="8" t="s">
        <v>30</v>
      </c>
      <c r="C272" s="144">
        <v>450</v>
      </c>
      <c r="D272" s="59"/>
      <c r="E272" s="59"/>
      <c r="F272" s="59"/>
      <c r="G272" s="59"/>
      <c r="H272" s="7">
        <f>(D272+E272+F272+G272)*C272</f>
        <v>0</v>
      </c>
    </row>
    <row r="273" spans="1:8" ht="12.75">
      <c r="A273" s="102"/>
      <c r="B273" s="8" t="s">
        <v>13</v>
      </c>
      <c r="C273" s="144">
        <v>450</v>
      </c>
      <c r="D273" s="59"/>
      <c r="E273" s="59"/>
      <c r="F273" s="59"/>
      <c r="G273" s="59"/>
      <c r="H273" s="7">
        <f>(D273+E273+F273+G273)*C273</f>
        <v>0</v>
      </c>
    </row>
    <row r="274" spans="1:8" ht="12.75">
      <c r="A274" s="102"/>
      <c r="B274" s="8" t="s">
        <v>14</v>
      </c>
      <c r="C274" s="144">
        <v>450</v>
      </c>
      <c r="D274" s="59"/>
      <c r="E274" s="59"/>
      <c r="F274" s="59"/>
      <c r="G274" s="59"/>
      <c r="H274" s="7">
        <f>(D274+E274+F274+G274)*C274</f>
        <v>0</v>
      </c>
    </row>
    <row r="275" spans="1:8" ht="12.75">
      <c r="A275" s="102"/>
      <c r="B275" s="8" t="s">
        <v>19</v>
      </c>
      <c r="C275" s="144">
        <v>450</v>
      </c>
      <c r="D275" s="59"/>
      <c r="E275" s="59"/>
      <c r="F275" s="59"/>
      <c r="G275" s="59"/>
      <c r="H275" s="7">
        <f>(D275+E275+F275+G275)*C275</f>
        <v>0</v>
      </c>
    </row>
    <row r="276" spans="1:8" ht="12.75">
      <c r="A276" s="102"/>
      <c r="B276" s="92">
        <v>1152</v>
      </c>
      <c r="C276" s="145"/>
      <c r="D276" s="61"/>
      <c r="E276" s="62"/>
      <c r="F276" s="62"/>
      <c r="G276" s="62"/>
      <c r="H276" s="61">
        <f>SUM(H277:H282)</f>
        <v>0</v>
      </c>
    </row>
    <row r="277" spans="1:8" ht="12.75">
      <c r="A277" s="102"/>
      <c r="B277" s="8" t="s">
        <v>30</v>
      </c>
      <c r="C277" s="144">
        <v>430</v>
      </c>
      <c r="D277" s="59"/>
      <c r="E277" s="59"/>
      <c r="F277" s="59"/>
      <c r="G277" s="59"/>
      <c r="H277" s="7">
        <f>(D277+E277+F277+G277)*C277</f>
        <v>0</v>
      </c>
    </row>
    <row r="278" spans="1:8" ht="12.75">
      <c r="A278" s="102"/>
      <c r="B278" s="8" t="s">
        <v>13</v>
      </c>
      <c r="C278" s="144">
        <v>430</v>
      </c>
      <c r="D278" s="59"/>
      <c r="E278" s="59"/>
      <c r="F278" s="59"/>
      <c r="G278" s="59"/>
      <c r="H278" s="7">
        <f>(D278+E278+F278+G278)*C278</f>
        <v>0</v>
      </c>
    </row>
    <row r="279" spans="1:8" ht="12.75">
      <c r="A279" s="102"/>
      <c r="B279" s="8" t="s">
        <v>31</v>
      </c>
      <c r="C279" s="144">
        <v>430</v>
      </c>
      <c r="D279" s="59"/>
      <c r="E279" s="59"/>
      <c r="F279" s="59"/>
      <c r="G279" s="59"/>
      <c r="H279" s="7">
        <f>(D279+E279+F279+G279)*C279</f>
        <v>0</v>
      </c>
    </row>
    <row r="280" spans="1:8" ht="12.75">
      <c r="A280" s="102"/>
      <c r="B280" s="8" t="s">
        <v>57</v>
      </c>
      <c r="C280" s="144">
        <v>430</v>
      </c>
      <c r="D280" s="59"/>
      <c r="E280" s="59"/>
      <c r="F280" s="59"/>
      <c r="G280" s="59"/>
      <c r="H280" s="7">
        <f>(D280+E280+F280+G280)*C280</f>
        <v>0</v>
      </c>
    </row>
    <row r="281" spans="1:8" ht="12.75">
      <c r="A281" s="102"/>
      <c r="B281" s="8" t="s">
        <v>14</v>
      </c>
      <c r="C281" s="144">
        <v>430</v>
      </c>
      <c r="D281" s="59"/>
      <c r="E281" s="59"/>
      <c r="F281" s="59"/>
      <c r="G281" s="59"/>
      <c r="H281" s="7">
        <f>(D281+E281+F281+G281)*C281</f>
        <v>0</v>
      </c>
    </row>
    <row r="282" spans="1:8" ht="12.75">
      <c r="A282" s="82" t="s">
        <v>43</v>
      </c>
      <c r="B282" s="92">
        <v>1270</v>
      </c>
      <c r="C282" s="145"/>
      <c r="D282" s="61"/>
      <c r="E282" s="62"/>
      <c r="F282" s="62"/>
      <c r="G282" s="62"/>
      <c r="H282" s="61">
        <f>SUM(H283:H284)</f>
        <v>0</v>
      </c>
    </row>
    <row r="283" spans="1:8" ht="12.75">
      <c r="A283" s="102"/>
      <c r="B283" s="8" t="s">
        <v>107</v>
      </c>
      <c r="C283" s="144">
        <v>470</v>
      </c>
      <c r="D283" s="7"/>
      <c r="E283" s="7"/>
      <c r="F283" s="7"/>
      <c r="G283" s="7"/>
      <c r="H283" s="7">
        <f>(D283+E283+F283+G283)*C283</f>
        <v>0</v>
      </c>
    </row>
    <row r="284" spans="1:8" ht="12.75">
      <c r="A284" s="102"/>
      <c r="B284" s="8" t="s">
        <v>13</v>
      </c>
      <c r="C284" s="144">
        <v>470</v>
      </c>
      <c r="D284" s="7"/>
      <c r="E284" s="7"/>
      <c r="F284" s="7"/>
      <c r="G284" s="7"/>
      <c r="H284" s="7">
        <f>(D284+E284+F284+G284)*C284</f>
        <v>0</v>
      </c>
    </row>
    <row r="285" spans="1:8" ht="12.75">
      <c r="A285" s="82" t="s">
        <v>38</v>
      </c>
      <c r="B285" s="92">
        <v>1271</v>
      </c>
      <c r="C285" s="145"/>
      <c r="D285" s="61"/>
      <c r="E285" s="61"/>
      <c r="F285" s="62"/>
      <c r="G285" s="62"/>
      <c r="H285" s="61">
        <f>SUM(H286:H287)</f>
        <v>0</v>
      </c>
    </row>
    <row r="286" spans="1:8" ht="12.75">
      <c r="A286" s="82"/>
      <c r="B286" s="8" t="s">
        <v>22</v>
      </c>
      <c r="C286" s="144">
        <v>540</v>
      </c>
      <c r="D286" s="59"/>
      <c r="E286" s="59"/>
      <c r="F286" s="59"/>
      <c r="G286" s="59"/>
      <c r="H286" s="7">
        <f>(D286+E286+F286+G286)*C286</f>
        <v>0</v>
      </c>
    </row>
    <row r="287" spans="1:8" ht="12" customHeight="1">
      <c r="A287" s="102"/>
      <c r="B287" s="8" t="s">
        <v>64</v>
      </c>
      <c r="C287" s="144">
        <v>540</v>
      </c>
      <c r="D287" s="59"/>
      <c r="E287" s="59"/>
      <c r="F287" s="59"/>
      <c r="G287" s="59"/>
      <c r="H287" s="7">
        <f>(D287+E287+F287+G287)*C287</f>
        <v>0</v>
      </c>
    </row>
    <row r="288" spans="1:8" ht="12" customHeight="1">
      <c r="A288" s="82" t="s">
        <v>43</v>
      </c>
      <c r="B288" s="92">
        <v>1272</v>
      </c>
      <c r="C288" s="145"/>
      <c r="D288" s="61"/>
      <c r="E288" s="62"/>
      <c r="F288" s="62"/>
      <c r="G288" s="62"/>
      <c r="H288" s="61">
        <f>SUBTOTAL(9,H289:H290)</f>
        <v>0</v>
      </c>
    </row>
    <row r="289" spans="1:8" ht="12" customHeight="1">
      <c r="A289" s="103"/>
      <c r="B289" s="107" t="s">
        <v>65</v>
      </c>
      <c r="C289" s="144">
        <v>630</v>
      </c>
      <c r="D289" s="59"/>
      <c r="E289" s="59"/>
      <c r="F289" s="59"/>
      <c r="G289" s="59"/>
      <c r="H289" s="7">
        <f>(D289+E289+F289+G289)*C289</f>
        <v>0</v>
      </c>
    </row>
    <row r="290" spans="1:8" ht="12" customHeight="1">
      <c r="A290" s="103"/>
      <c r="B290" s="107" t="s">
        <v>122</v>
      </c>
      <c r="C290" s="144">
        <v>630</v>
      </c>
      <c r="D290" s="7"/>
      <c r="E290" s="7"/>
      <c r="F290" s="7"/>
      <c r="G290" s="7"/>
      <c r="H290" s="7">
        <f>(D290+E290+F290+G290)*C290</f>
        <v>0</v>
      </c>
    </row>
    <row r="291" spans="1:8" ht="12.75">
      <c r="A291" s="103"/>
      <c r="B291" s="92">
        <v>1273</v>
      </c>
      <c r="C291" s="145"/>
      <c r="D291" s="61"/>
      <c r="E291" s="62"/>
      <c r="F291" s="62"/>
      <c r="G291" s="62"/>
      <c r="H291" s="61">
        <f>SUM(H292:H294)</f>
        <v>0</v>
      </c>
    </row>
    <row r="292" spans="1:8" ht="12.75">
      <c r="A292" s="103"/>
      <c r="B292" s="8" t="s">
        <v>18</v>
      </c>
      <c r="C292" s="144">
        <v>480</v>
      </c>
      <c r="D292" s="59"/>
      <c r="E292" s="59"/>
      <c r="F292" s="59"/>
      <c r="G292" s="59"/>
      <c r="H292" s="7">
        <f>(D292+E292+F292+G292)*C292</f>
        <v>0</v>
      </c>
    </row>
    <row r="293" spans="1:8" ht="12.75">
      <c r="A293" s="103"/>
      <c r="B293" s="8" t="s">
        <v>11</v>
      </c>
      <c r="C293" s="144">
        <v>480</v>
      </c>
      <c r="D293" s="59"/>
      <c r="E293" s="59"/>
      <c r="F293" s="59"/>
      <c r="G293" s="59"/>
      <c r="H293" s="7">
        <f>(D293+E293+F293+G293)*C293</f>
        <v>0</v>
      </c>
    </row>
    <row r="294" spans="1:8" ht="12.75">
      <c r="A294" s="103"/>
      <c r="B294" s="8" t="s">
        <v>10</v>
      </c>
      <c r="C294" s="144">
        <v>480</v>
      </c>
      <c r="D294" s="7"/>
      <c r="E294" s="7"/>
      <c r="F294" s="7"/>
      <c r="G294" s="59"/>
      <c r="H294" s="7">
        <f>(D294+E294+F294+G294)*C294</f>
        <v>0</v>
      </c>
    </row>
    <row r="295" spans="1:8" ht="12.75">
      <c r="A295" s="103"/>
      <c r="B295" s="92">
        <v>1274</v>
      </c>
      <c r="C295" s="145"/>
      <c r="D295" s="61"/>
      <c r="E295" s="62"/>
      <c r="F295" s="62"/>
      <c r="G295" s="62"/>
      <c r="H295" s="62">
        <f>SUM(H296:H297)</f>
        <v>0</v>
      </c>
    </row>
    <row r="296" spans="1:8" ht="12.75">
      <c r="A296" s="103"/>
      <c r="B296" s="8" t="s">
        <v>18</v>
      </c>
      <c r="C296" s="144">
        <v>530</v>
      </c>
      <c r="D296" s="7"/>
      <c r="E296" s="7"/>
      <c r="F296" s="7"/>
      <c r="G296" s="7"/>
      <c r="H296" s="7">
        <f>(D296+E296+F296+G296)*C296</f>
        <v>0</v>
      </c>
    </row>
    <row r="297" spans="1:8" ht="12.75">
      <c r="A297" s="103"/>
      <c r="B297" s="8" t="s">
        <v>11</v>
      </c>
      <c r="C297" s="144">
        <v>530</v>
      </c>
      <c r="D297" s="7"/>
      <c r="E297" s="7"/>
      <c r="F297" s="7"/>
      <c r="G297" s="7"/>
      <c r="H297" s="7">
        <f>(D297+E297+F297+G297)*C297</f>
        <v>0</v>
      </c>
    </row>
    <row r="298" spans="1:8" ht="12.75">
      <c r="A298" s="102"/>
      <c r="B298" s="92">
        <v>1275</v>
      </c>
      <c r="C298" s="145"/>
      <c r="D298" s="61"/>
      <c r="E298" s="62"/>
      <c r="F298" s="62"/>
      <c r="G298" s="62"/>
      <c r="H298" s="61">
        <f>SUM(H299)</f>
        <v>0</v>
      </c>
    </row>
    <row r="299" spans="1:8" ht="12.75">
      <c r="A299" s="102"/>
      <c r="B299" s="8" t="s">
        <v>18</v>
      </c>
      <c r="C299" s="144">
        <v>530</v>
      </c>
      <c r="D299" s="59"/>
      <c r="E299" s="59"/>
      <c r="F299" s="7"/>
      <c r="G299" s="7"/>
      <c r="H299" s="7">
        <f>(D299+E299+F299+G299)*C299</f>
        <v>0</v>
      </c>
    </row>
    <row r="300" spans="1:8" ht="12.75">
      <c r="A300" s="102"/>
      <c r="B300" s="92">
        <v>1276</v>
      </c>
      <c r="C300" s="145"/>
      <c r="D300" s="61"/>
      <c r="E300" s="62"/>
      <c r="F300" s="62"/>
      <c r="G300" s="62"/>
      <c r="H300" s="61">
        <f>SUM(H301:H303)</f>
        <v>0</v>
      </c>
    </row>
    <row r="301" spans="1:8" ht="12.75">
      <c r="A301" s="82"/>
      <c r="B301" s="8" t="s">
        <v>80</v>
      </c>
      <c r="C301" s="144">
        <v>530</v>
      </c>
      <c r="D301" s="7"/>
      <c r="E301" s="7"/>
      <c r="F301" s="59"/>
      <c r="G301" s="7"/>
      <c r="H301" s="7">
        <f>(D301+E301+F301+G301)*C301</f>
        <v>0</v>
      </c>
    </row>
    <row r="302" spans="1:8" ht="12.75">
      <c r="A302" s="82"/>
      <c r="B302" s="59" t="s">
        <v>103</v>
      </c>
      <c r="C302" s="144">
        <v>530</v>
      </c>
      <c r="D302" s="7"/>
      <c r="E302" s="7"/>
      <c r="F302" s="59"/>
      <c r="G302" s="59"/>
      <c r="H302" s="7">
        <f>(D302+E302+F302+G302)*C302</f>
        <v>0</v>
      </c>
    </row>
    <row r="303" spans="1:8" ht="12.75">
      <c r="A303" s="82"/>
      <c r="B303" s="87" t="s">
        <v>111</v>
      </c>
      <c r="C303" s="144">
        <v>530</v>
      </c>
      <c r="D303" s="59"/>
      <c r="E303" s="7"/>
      <c r="F303" s="59"/>
      <c r="G303" s="59"/>
      <c r="H303" s="7">
        <f>(D303+E303+F303+G303)*C303</f>
        <v>0</v>
      </c>
    </row>
    <row r="304" spans="1:8" ht="12.75">
      <c r="A304" s="82"/>
      <c r="B304" s="92">
        <v>1277</v>
      </c>
      <c r="C304" s="145"/>
      <c r="D304" s="61"/>
      <c r="E304" s="62"/>
      <c r="F304" s="62"/>
      <c r="G304" s="62"/>
      <c r="H304" s="62">
        <f>SUM(H305:H306)</f>
        <v>0</v>
      </c>
    </row>
    <row r="305" spans="1:8" ht="12.75">
      <c r="A305" s="82"/>
      <c r="B305" s="87" t="s">
        <v>102</v>
      </c>
      <c r="C305" s="144">
        <v>470</v>
      </c>
      <c r="D305" s="59"/>
      <c r="E305" s="7"/>
      <c r="F305" s="59"/>
      <c r="G305" s="59"/>
      <c r="H305" s="7">
        <f>(D305+E305+F305+G305)*C305</f>
        <v>0</v>
      </c>
    </row>
    <row r="306" spans="1:8" ht="12.75">
      <c r="A306" s="82"/>
      <c r="B306" s="87" t="s">
        <v>104</v>
      </c>
      <c r="C306" s="144">
        <v>470</v>
      </c>
      <c r="D306" s="59"/>
      <c r="E306" s="59"/>
      <c r="F306" s="59"/>
      <c r="G306" s="59"/>
      <c r="H306" s="7">
        <f>(D306+E306+F306+G306)*C306</f>
        <v>0</v>
      </c>
    </row>
    <row r="307" spans="1:8" ht="12.75">
      <c r="A307" s="82" t="s">
        <v>38</v>
      </c>
      <c r="B307" s="92">
        <v>1278</v>
      </c>
      <c r="C307" s="145"/>
      <c r="D307" s="61"/>
      <c r="E307" s="62"/>
      <c r="F307" s="62"/>
      <c r="G307" s="62"/>
      <c r="H307" s="61">
        <f>SUM(H308:H309)</f>
        <v>0</v>
      </c>
    </row>
    <row r="308" spans="1:8" ht="12.75">
      <c r="A308" s="82"/>
      <c r="B308" s="8" t="s">
        <v>12</v>
      </c>
      <c r="C308" s="144">
        <v>505</v>
      </c>
      <c r="D308" s="7"/>
      <c r="E308" s="8"/>
      <c r="F308" s="8"/>
      <c r="G308" s="87"/>
      <c r="H308" s="7">
        <f>(D308+E308+F308+G308)*C308</f>
        <v>0</v>
      </c>
    </row>
    <row r="309" spans="1:8" ht="12.75">
      <c r="A309" s="82"/>
      <c r="B309" s="107" t="s">
        <v>11</v>
      </c>
      <c r="C309" s="144">
        <v>505</v>
      </c>
      <c r="D309" s="59"/>
      <c r="E309" s="8"/>
      <c r="F309" s="87"/>
      <c r="G309" s="87"/>
      <c r="H309" s="7">
        <f>(D309+E309+F309+G309)*C309</f>
        <v>0</v>
      </c>
    </row>
    <row r="310" spans="1:8" ht="12.75">
      <c r="A310" s="82" t="s">
        <v>38</v>
      </c>
      <c r="B310" s="92">
        <v>1301</v>
      </c>
      <c r="C310" s="145"/>
      <c r="D310" s="61"/>
      <c r="E310" s="62"/>
      <c r="F310" s="62"/>
      <c r="G310" s="62"/>
      <c r="H310" s="61">
        <f>SUM(H311:H313)</f>
        <v>0</v>
      </c>
    </row>
    <row r="311" spans="1:8" ht="12.75">
      <c r="A311" s="151"/>
      <c r="B311" s="8" t="s">
        <v>10</v>
      </c>
      <c r="C311" s="144">
        <v>460</v>
      </c>
      <c r="D311" s="7"/>
      <c r="E311" s="7"/>
      <c r="F311" s="7"/>
      <c r="G311" s="7"/>
      <c r="H311" s="7">
        <f>(D311+E311+F311+G311)*C311</f>
        <v>0</v>
      </c>
    </row>
    <row r="312" spans="1:8" ht="12.75">
      <c r="A312" s="151"/>
      <c r="B312" s="8" t="s">
        <v>12</v>
      </c>
      <c r="C312" s="144">
        <v>460</v>
      </c>
      <c r="D312" s="7"/>
      <c r="E312" s="7"/>
      <c r="F312" s="7"/>
      <c r="G312" s="7"/>
      <c r="H312" s="7">
        <f>(D312+E312+F312+G312)*C312</f>
        <v>0</v>
      </c>
    </row>
    <row r="313" spans="1:8" ht="12.75">
      <c r="A313" s="151"/>
      <c r="B313" s="8" t="s">
        <v>11</v>
      </c>
      <c r="C313" s="144">
        <v>460</v>
      </c>
      <c r="D313" s="7"/>
      <c r="E313" s="7"/>
      <c r="F313" s="7"/>
      <c r="G313" s="7"/>
      <c r="H313" s="7">
        <f>(D313+E313+F313+G313)*C313</f>
        <v>0</v>
      </c>
    </row>
    <row r="314" spans="1:8" ht="12.75">
      <c r="A314" s="150" t="s">
        <v>38</v>
      </c>
      <c r="B314" s="92">
        <v>1302</v>
      </c>
      <c r="C314" s="145"/>
      <c r="D314" s="61"/>
      <c r="E314" s="62"/>
      <c r="F314" s="62"/>
      <c r="G314" s="62"/>
      <c r="H314" s="61">
        <f>SUM(H315:H315)</f>
        <v>0</v>
      </c>
    </row>
    <row r="315" spans="1:8" ht="12.75">
      <c r="A315" s="150"/>
      <c r="B315" s="8" t="s">
        <v>10</v>
      </c>
      <c r="C315" s="144">
        <v>460</v>
      </c>
      <c r="D315" s="7"/>
      <c r="E315" s="7"/>
      <c r="F315" s="7"/>
      <c r="G315" s="7"/>
      <c r="H315" s="7">
        <f>(D315+E315+F315+G315)*C315</f>
        <v>0</v>
      </c>
    </row>
    <row r="316" spans="1:8" ht="12.75">
      <c r="A316" s="82"/>
      <c r="B316" s="92">
        <v>1303</v>
      </c>
      <c r="C316" s="145"/>
      <c r="D316" s="61"/>
      <c r="E316" s="62"/>
      <c r="F316" s="62"/>
      <c r="G316" s="62"/>
      <c r="H316" s="61">
        <f>SUM(H317:H320)</f>
        <v>0</v>
      </c>
    </row>
    <row r="317" spans="1:8" ht="12.75">
      <c r="A317" s="102"/>
      <c r="B317" s="8" t="s">
        <v>10</v>
      </c>
      <c r="C317" s="144">
        <v>480</v>
      </c>
      <c r="D317" s="7"/>
      <c r="E317" s="7"/>
      <c r="F317" s="7"/>
      <c r="G317" s="7"/>
      <c r="H317" s="7">
        <f>(D317+E317+F317+G317)*C317</f>
        <v>0</v>
      </c>
    </row>
    <row r="318" spans="1:8" ht="12.75">
      <c r="A318" s="102"/>
      <c r="B318" s="8" t="s">
        <v>14</v>
      </c>
      <c r="C318" s="144">
        <v>480</v>
      </c>
      <c r="D318" s="7"/>
      <c r="E318" s="7"/>
      <c r="F318" s="59"/>
      <c r="G318" s="7"/>
      <c r="H318" s="7">
        <f>(D318+E318+F318+G318)*C318</f>
        <v>0</v>
      </c>
    </row>
    <row r="319" spans="1:8" ht="12.75">
      <c r="A319" s="102"/>
      <c r="B319" s="8" t="s">
        <v>19</v>
      </c>
      <c r="C319" s="144">
        <v>480</v>
      </c>
      <c r="D319" s="7"/>
      <c r="E319" s="7"/>
      <c r="F319" s="7"/>
      <c r="G319" s="7"/>
      <c r="H319" s="7">
        <f>(D319+E319+F319+G319)*C319</f>
        <v>0</v>
      </c>
    </row>
    <row r="320" spans="1:8" ht="12.75">
      <c r="A320" s="102"/>
      <c r="B320" s="8" t="s">
        <v>32</v>
      </c>
      <c r="C320" s="144">
        <v>480</v>
      </c>
      <c r="D320" s="7"/>
      <c r="E320" s="7"/>
      <c r="F320" s="7"/>
      <c r="G320" s="7"/>
      <c r="H320" s="7">
        <f>(D320+E320+F320+G320)*C320</f>
        <v>0</v>
      </c>
    </row>
    <row r="321" spans="1:8" ht="12.75">
      <c r="A321" s="82" t="s">
        <v>41</v>
      </c>
      <c r="B321" s="92">
        <v>1304</v>
      </c>
      <c r="C321" s="145"/>
      <c r="D321" s="61"/>
      <c r="E321" s="62"/>
      <c r="F321" s="62"/>
      <c r="G321" s="62"/>
      <c r="H321" s="61">
        <f>SUM(H322:H326)</f>
        <v>0</v>
      </c>
    </row>
    <row r="322" spans="1:8" ht="12.75">
      <c r="A322" s="102"/>
      <c r="B322" s="8" t="s">
        <v>14</v>
      </c>
      <c r="C322" s="144">
        <v>510</v>
      </c>
      <c r="D322" s="59"/>
      <c r="E322" s="59"/>
      <c r="F322" s="59"/>
      <c r="G322" s="59"/>
      <c r="H322" s="7">
        <f>(D322+E322+F322+G322)*C322</f>
        <v>0</v>
      </c>
    </row>
    <row r="323" spans="1:8" ht="12.75">
      <c r="A323" s="102"/>
      <c r="B323" s="8" t="s">
        <v>35</v>
      </c>
      <c r="C323" s="144">
        <v>510</v>
      </c>
      <c r="D323" s="59"/>
      <c r="E323" s="59"/>
      <c r="F323" s="59"/>
      <c r="G323" s="59"/>
      <c r="H323" s="7">
        <f>(D323+E323+F323+G323)*C323</f>
        <v>0</v>
      </c>
    </row>
    <row r="324" spans="1:8" ht="12.75">
      <c r="A324" s="102"/>
      <c r="B324" s="8" t="s">
        <v>11</v>
      </c>
      <c r="C324" s="144">
        <v>510</v>
      </c>
      <c r="D324" s="59"/>
      <c r="E324" s="59"/>
      <c r="F324" s="59"/>
      <c r="G324" s="59"/>
      <c r="H324" s="7">
        <f>(D324+E324+F324+G324)*C324</f>
        <v>0</v>
      </c>
    </row>
    <row r="325" spans="1:8" ht="12.75">
      <c r="A325" s="102"/>
      <c r="B325" s="8" t="s">
        <v>32</v>
      </c>
      <c r="C325" s="144">
        <v>510</v>
      </c>
      <c r="D325" s="7"/>
      <c r="E325" s="7"/>
      <c r="F325" s="7"/>
      <c r="G325" s="59"/>
      <c r="H325" s="7">
        <f>(D325+E325+F325+G325)*C325</f>
        <v>0</v>
      </c>
    </row>
    <row r="326" spans="1:8" ht="12.75">
      <c r="A326" s="102"/>
      <c r="B326" s="8" t="s">
        <v>10</v>
      </c>
      <c r="C326" s="144">
        <v>510</v>
      </c>
      <c r="D326" s="7"/>
      <c r="E326" s="59"/>
      <c r="F326" s="7"/>
      <c r="G326" s="59"/>
      <c r="H326" s="7">
        <f>(D326+E326+F326+G326)*C326</f>
        <v>0</v>
      </c>
    </row>
    <row r="327" spans="1:8" ht="12.75">
      <c r="A327" s="82" t="s">
        <v>38</v>
      </c>
      <c r="B327" s="92">
        <v>1305</v>
      </c>
      <c r="C327" s="145"/>
      <c r="D327" s="61"/>
      <c r="E327" s="62"/>
      <c r="F327" s="61"/>
      <c r="G327" s="61"/>
      <c r="H327" s="61">
        <f>SUM(H328:H330)</f>
        <v>0</v>
      </c>
    </row>
    <row r="328" spans="1:8" ht="12.75">
      <c r="A328" s="167"/>
      <c r="B328" s="8" t="s">
        <v>11</v>
      </c>
      <c r="C328" s="144">
        <v>485</v>
      </c>
      <c r="D328" s="59"/>
      <c r="E328" s="59"/>
      <c r="F328" s="59"/>
      <c r="G328" s="59"/>
      <c r="H328" s="7">
        <f>(D328+E328+F328+G328)*C328</f>
        <v>0</v>
      </c>
    </row>
    <row r="329" spans="1:8" ht="12.75">
      <c r="A329" s="167"/>
      <c r="B329" s="8" t="s">
        <v>28</v>
      </c>
      <c r="C329" s="144">
        <v>485</v>
      </c>
      <c r="D329" s="59"/>
      <c r="E329" s="7"/>
      <c r="F329" s="7"/>
      <c r="G329" s="7"/>
      <c r="H329" s="7">
        <f>(D329+E329+F329+G329)*C329</f>
        <v>0</v>
      </c>
    </row>
    <row r="330" spans="1:8" ht="12.75">
      <c r="A330" s="167"/>
      <c r="B330" s="8" t="s">
        <v>12</v>
      </c>
      <c r="C330" s="144">
        <v>485</v>
      </c>
      <c r="D330" s="59"/>
      <c r="E330" s="59"/>
      <c r="F330" s="59"/>
      <c r="G330" s="59"/>
      <c r="H330" s="7">
        <f aca="true" t="shared" si="4" ref="H330:H365">(D330+E330+F330+G330)*C330</f>
        <v>0</v>
      </c>
    </row>
    <row r="331" spans="1:8" ht="12.75">
      <c r="A331" s="82" t="s">
        <v>41</v>
      </c>
      <c r="B331" s="92">
        <v>1306</v>
      </c>
      <c r="C331" s="145"/>
      <c r="D331" s="61"/>
      <c r="E331" s="62"/>
      <c r="F331" s="61"/>
      <c r="G331" s="61"/>
      <c r="H331" s="61">
        <f>SUM(H332:H335)</f>
        <v>0</v>
      </c>
    </row>
    <row r="332" spans="1:8" ht="12.75">
      <c r="A332" s="102"/>
      <c r="B332" s="8" t="s">
        <v>10</v>
      </c>
      <c r="C332" s="144">
        <v>440</v>
      </c>
      <c r="D332" s="59"/>
      <c r="E332" s="59"/>
      <c r="F332" s="59"/>
      <c r="G332" s="7"/>
      <c r="H332" s="7">
        <f t="shared" si="4"/>
        <v>0</v>
      </c>
    </row>
    <row r="333" spans="1:8" ht="12.75">
      <c r="A333" s="102"/>
      <c r="B333" s="8" t="s">
        <v>14</v>
      </c>
      <c r="C333" s="144">
        <v>440</v>
      </c>
      <c r="D333" s="59"/>
      <c r="E333" s="59"/>
      <c r="F333" s="59"/>
      <c r="G333" s="59"/>
      <c r="H333" s="7">
        <f t="shared" si="4"/>
        <v>0</v>
      </c>
    </row>
    <row r="334" spans="1:8" ht="12.75">
      <c r="A334" s="102"/>
      <c r="B334" s="8" t="s">
        <v>19</v>
      </c>
      <c r="C334" s="144">
        <v>440</v>
      </c>
      <c r="D334" s="59"/>
      <c r="E334" s="7"/>
      <c r="F334" s="59"/>
      <c r="G334" s="59"/>
      <c r="H334" s="7">
        <f t="shared" si="4"/>
        <v>0</v>
      </c>
    </row>
    <row r="335" spans="1:8" ht="12.75">
      <c r="A335" s="102"/>
      <c r="B335" s="8" t="s">
        <v>11</v>
      </c>
      <c r="C335" s="144">
        <v>440</v>
      </c>
      <c r="D335" s="59"/>
      <c r="E335" s="59"/>
      <c r="F335" s="59"/>
      <c r="G335" s="59"/>
      <c r="H335" s="7">
        <f t="shared" si="4"/>
        <v>0</v>
      </c>
    </row>
    <row r="336" spans="1:8" ht="12.75">
      <c r="A336" s="82" t="s">
        <v>43</v>
      </c>
      <c r="B336" s="92">
        <v>1307</v>
      </c>
      <c r="C336" s="145"/>
      <c r="D336" s="62"/>
      <c r="E336" s="62"/>
      <c r="F336" s="61"/>
      <c r="G336" s="61"/>
      <c r="H336" s="61">
        <f>SUM(H337:H339)</f>
        <v>0</v>
      </c>
    </row>
    <row r="337" spans="1:8" ht="12.75">
      <c r="A337" s="102"/>
      <c r="B337" s="8" t="s">
        <v>18</v>
      </c>
      <c r="C337" s="144">
        <v>610</v>
      </c>
      <c r="D337" s="7"/>
      <c r="E337" s="7"/>
      <c r="F337" s="7"/>
      <c r="G337" s="7"/>
      <c r="H337" s="7">
        <f t="shared" si="4"/>
        <v>0</v>
      </c>
    </row>
    <row r="338" spans="1:8" ht="12.75">
      <c r="A338" s="102"/>
      <c r="B338" s="8" t="s">
        <v>119</v>
      </c>
      <c r="C338" s="144">
        <v>610</v>
      </c>
      <c r="D338" s="59"/>
      <c r="E338" s="7"/>
      <c r="F338" s="7"/>
      <c r="G338" s="7"/>
      <c r="H338" s="7">
        <f t="shared" si="4"/>
        <v>0</v>
      </c>
    </row>
    <row r="339" spans="1:8" ht="12.75">
      <c r="A339" s="102"/>
      <c r="B339" s="8" t="s">
        <v>28</v>
      </c>
      <c r="C339" s="144">
        <v>610</v>
      </c>
      <c r="D339" s="7"/>
      <c r="E339" s="7"/>
      <c r="F339" s="7"/>
      <c r="G339" s="7"/>
      <c r="H339" s="7">
        <f t="shared" si="4"/>
        <v>0</v>
      </c>
    </row>
    <row r="340" spans="1:8" ht="12.75">
      <c r="A340" s="82" t="s">
        <v>38</v>
      </c>
      <c r="B340" s="92">
        <v>1308</v>
      </c>
      <c r="C340" s="145"/>
      <c r="D340" s="61"/>
      <c r="E340" s="62"/>
      <c r="F340" s="62"/>
      <c r="G340" s="61"/>
      <c r="H340" s="61">
        <f>H341</f>
        <v>0</v>
      </c>
    </row>
    <row r="341" spans="1:8" ht="12.75">
      <c r="A341" s="82"/>
      <c r="B341" s="107" t="s">
        <v>10</v>
      </c>
      <c r="C341" s="144">
        <v>440</v>
      </c>
      <c r="D341" s="7"/>
      <c r="E341" s="87"/>
      <c r="F341" s="8"/>
      <c r="G341" s="7"/>
      <c r="H341" s="7">
        <f t="shared" si="4"/>
        <v>0</v>
      </c>
    </row>
    <row r="342" spans="1:8" ht="12.75">
      <c r="A342" s="82" t="s">
        <v>38</v>
      </c>
      <c r="B342" s="92">
        <v>1309</v>
      </c>
      <c r="C342" s="145"/>
      <c r="D342" s="61"/>
      <c r="E342" s="62"/>
      <c r="F342" s="62"/>
      <c r="G342" s="61"/>
      <c r="H342" s="61">
        <f>SUM(H343:H344)</f>
        <v>0</v>
      </c>
    </row>
    <row r="343" spans="1:8" ht="12.75">
      <c r="A343" s="168"/>
      <c r="B343" s="8" t="s">
        <v>11</v>
      </c>
      <c r="C343" s="144">
        <v>600</v>
      </c>
      <c r="D343" s="59"/>
      <c r="E343" s="59"/>
      <c r="F343" s="59"/>
      <c r="G343" s="59"/>
      <c r="H343" s="7">
        <f t="shared" si="4"/>
        <v>0</v>
      </c>
    </row>
    <row r="344" spans="1:8" ht="12.75">
      <c r="A344" s="168"/>
      <c r="B344" s="8" t="s">
        <v>12</v>
      </c>
      <c r="C344" s="144">
        <v>600</v>
      </c>
      <c r="D344" s="59"/>
      <c r="E344" s="59"/>
      <c r="F344" s="59"/>
      <c r="G344" s="59"/>
      <c r="H344" s="7">
        <f t="shared" si="4"/>
        <v>0</v>
      </c>
    </row>
    <row r="345" spans="1:8" ht="12.75">
      <c r="A345" s="82" t="s">
        <v>42</v>
      </c>
      <c r="B345" s="92">
        <v>1310</v>
      </c>
      <c r="C345" s="145"/>
      <c r="D345" s="61"/>
      <c r="E345" s="61"/>
      <c r="F345" s="62"/>
      <c r="G345" s="62"/>
      <c r="H345" s="61">
        <f>SUM(H346:H349)</f>
        <v>0</v>
      </c>
    </row>
    <row r="346" spans="1:8" ht="12.75">
      <c r="A346" s="82"/>
      <c r="B346" s="8" t="s">
        <v>10</v>
      </c>
      <c r="C346" s="144">
        <v>490</v>
      </c>
      <c r="D346" s="59"/>
      <c r="E346" s="59"/>
      <c r="F346" s="59"/>
      <c r="G346" s="59"/>
      <c r="H346" s="7">
        <f t="shared" si="4"/>
        <v>0</v>
      </c>
    </row>
    <row r="347" spans="1:8" ht="12.75">
      <c r="A347" s="82"/>
      <c r="B347" s="8" t="s">
        <v>9</v>
      </c>
      <c r="C347" s="144">
        <v>490</v>
      </c>
      <c r="D347" s="59"/>
      <c r="E347" s="59"/>
      <c r="F347" s="59"/>
      <c r="G347" s="59"/>
      <c r="H347" s="7">
        <f t="shared" si="4"/>
        <v>0</v>
      </c>
    </row>
    <row r="348" spans="1:8" ht="12.75">
      <c r="A348" s="82"/>
      <c r="B348" s="8" t="s">
        <v>14</v>
      </c>
      <c r="C348" s="144">
        <v>490</v>
      </c>
      <c r="D348" s="59"/>
      <c r="E348" s="59"/>
      <c r="F348" s="59"/>
      <c r="G348" s="59"/>
      <c r="H348" s="7">
        <f t="shared" si="4"/>
        <v>0</v>
      </c>
    </row>
    <row r="349" spans="1:8" ht="12.75">
      <c r="A349" s="82"/>
      <c r="B349" s="8" t="s">
        <v>11</v>
      </c>
      <c r="C349" s="144">
        <v>490</v>
      </c>
      <c r="D349" s="59"/>
      <c r="E349" s="59"/>
      <c r="F349" s="59"/>
      <c r="G349" s="59"/>
      <c r="H349" s="7">
        <f t="shared" si="4"/>
        <v>0</v>
      </c>
    </row>
    <row r="350" spans="1:8" ht="12.75">
      <c r="A350" s="82" t="s">
        <v>86</v>
      </c>
      <c r="B350" s="92">
        <v>1311</v>
      </c>
      <c r="C350" s="145"/>
      <c r="D350" s="61"/>
      <c r="E350" s="61"/>
      <c r="F350" s="62"/>
      <c r="G350" s="62"/>
      <c r="H350" s="61">
        <f>SUM(H351:H352)</f>
        <v>0</v>
      </c>
    </row>
    <row r="351" spans="1:8" ht="12.75">
      <c r="A351" s="82"/>
      <c r="B351" s="8" t="s">
        <v>10</v>
      </c>
      <c r="C351" s="144">
        <v>670</v>
      </c>
      <c r="D351" s="59"/>
      <c r="E351" s="7"/>
      <c r="F351" s="7"/>
      <c r="G351" s="59"/>
      <c r="H351" s="7">
        <f t="shared" si="4"/>
        <v>0</v>
      </c>
    </row>
    <row r="352" spans="1:8" ht="12.75">
      <c r="A352" s="82"/>
      <c r="B352" s="8" t="s">
        <v>9</v>
      </c>
      <c r="C352" s="144">
        <v>670</v>
      </c>
      <c r="D352" s="59"/>
      <c r="E352" s="59"/>
      <c r="F352" s="59"/>
      <c r="G352" s="59"/>
      <c r="H352" s="7">
        <f t="shared" si="4"/>
        <v>0</v>
      </c>
    </row>
    <row r="353" spans="1:8" ht="12.75">
      <c r="A353" s="82"/>
      <c r="B353" s="92">
        <v>1312</v>
      </c>
      <c r="C353" s="145"/>
      <c r="D353" s="61"/>
      <c r="E353" s="61"/>
      <c r="F353" s="62"/>
      <c r="G353" s="62"/>
      <c r="H353" s="61">
        <f>SUM(H354:H355)</f>
        <v>0</v>
      </c>
    </row>
    <row r="354" spans="1:8" ht="12.75">
      <c r="A354" s="82"/>
      <c r="B354" s="8" t="s">
        <v>11</v>
      </c>
      <c r="C354" s="144">
        <v>520</v>
      </c>
      <c r="D354" s="59"/>
      <c r="E354" s="59"/>
      <c r="F354" s="59"/>
      <c r="G354" s="59"/>
      <c r="H354" s="7">
        <f t="shared" si="4"/>
        <v>0</v>
      </c>
    </row>
    <row r="355" spans="1:8" ht="12.75">
      <c r="A355" s="82"/>
      <c r="B355" s="8" t="s">
        <v>12</v>
      </c>
      <c r="C355" s="144">
        <v>520</v>
      </c>
      <c r="D355" s="59"/>
      <c r="E355" s="59"/>
      <c r="F355" s="59"/>
      <c r="G355" s="59"/>
      <c r="H355" s="7">
        <f t="shared" si="4"/>
        <v>0</v>
      </c>
    </row>
    <row r="356" spans="1:8" ht="12.75">
      <c r="A356" s="82" t="s">
        <v>38</v>
      </c>
      <c r="B356" s="92">
        <v>1313</v>
      </c>
      <c r="C356" s="145"/>
      <c r="D356" s="61"/>
      <c r="E356" s="62"/>
      <c r="F356" s="62"/>
      <c r="G356" s="62"/>
      <c r="H356" s="61">
        <f>SUM(H357:H358)</f>
        <v>0</v>
      </c>
    </row>
    <row r="357" spans="1:8" ht="12.75">
      <c r="A357" s="102"/>
      <c r="B357" s="8" t="s">
        <v>10</v>
      </c>
      <c r="C357" s="144">
        <v>630</v>
      </c>
      <c r="D357" s="7"/>
      <c r="E357" s="59"/>
      <c r="F357" s="7"/>
      <c r="G357" s="59"/>
      <c r="H357" s="7">
        <f t="shared" si="4"/>
        <v>0</v>
      </c>
    </row>
    <row r="358" spans="1:8" ht="12.75">
      <c r="A358" s="102"/>
      <c r="B358" s="8" t="s">
        <v>11</v>
      </c>
      <c r="C358" s="144">
        <v>630</v>
      </c>
      <c r="D358" s="59"/>
      <c r="E358" s="7"/>
      <c r="F358" s="7"/>
      <c r="G358" s="7"/>
      <c r="H358" s="7">
        <f t="shared" si="4"/>
        <v>0</v>
      </c>
    </row>
    <row r="359" spans="1:8" ht="12.75">
      <c r="A359" s="82"/>
      <c r="B359" s="92">
        <v>1314</v>
      </c>
      <c r="C359" s="145"/>
      <c r="D359" s="61"/>
      <c r="E359" s="62"/>
      <c r="F359" s="62"/>
      <c r="G359" s="62"/>
      <c r="H359" s="61">
        <f>SUM(H360:H362)</f>
        <v>0</v>
      </c>
    </row>
    <row r="360" spans="1:8" ht="12.75">
      <c r="A360" s="102"/>
      <c r="B360" s="8" t="s">
        <v>8</v>
      </c>
      <c r="C360" s="144">
        <v>715</v>
      </c>
      <c r="D360" s="7"/>
      <c r="E360" s="7"/>
      <c r="F360" s="7"/>
      <c r="G360" s="59"/>
      <c r="H360" s="7">
        <f t="shared" si="4"/>
        <v>0</v>
      </c>
    </row>
    <row r="361" spans="1:8" ht="12.75">
      <c r="A361" s="102"/>
      <c r="B361" s="8" t="s">
        <v>11</v>
      </c>
      <c r="C361" s="144">
        <v>715</v>
      </c>
      <c r="D361" s="59"/>
      <c r="E361" s="7"/>
      <c r="F361" s="7"/>
      <c r="G361" s="7"/>
      <c r="H361" s="7">
        <f t="shared" si="4"/>
        <v>0</v>
      </c>
    </row>
    <row r="362" spans="1:8" ht="12.75">
      <c r="A362" s="102"/>
      <c r="B362" s="8" t="s">
        <v>17</v>
      </c>
      <c r="C362" s="144">
        <v>715</v>
      </c>
      <c r="D362" s="59"/>
      <c r="E362" s="59"/>
      <c r="F362" s="7"/>
      <c r="G362" s="59"/>
      <c r="H362" s="7">
        <f t="shared" si="4"/>
        <v>0</v>
      </c>
    </row>
    <row r="363" spans="1:8" ht="12.75">
      <c r="A363" s="82" t="s">
        <v>38</v>
      </c>
      <c r="B363" s="92">
        <v>1315</v>
      </c>
      <c r="C363" s="145"/>
      <c r="D363" s="61"/>
      <c r="E363" s="62"/>
      <c r="F363" s="62"/>
      <c r="G363" s="62"/>
      <c r="H363" s="61">
        <f>SUM(H364:H365)</f>
        <v>0</v>
      </c>
    </row>
    <row r="364" spans="1:8" ht="12.75">
      <c r="A364" s="102"/>
      <c r="B364" s="8" t="s">
        <v>10</v>
      </c>
      <c r="C364" s="144">
        <v>505</v>
      </c>
      <c r="D364" s="7"/>
      <c r="E364" s="59"/>
      <c r="F364" s="59"/>
      <c r="G364" s="59"/>
      <c r="H364" s="7">
        <f t="shared" si="4"/>
        <v>0</v>
      </c>
    </row>
    <row r="365" spans="1:8" ht="12.75">
      <c r="A365" s="102"/>
      <c r="B365" s="8" t="s">
        <v>11</v>
      </c>
      <c r="C365" s="144">
        <v>505</v>
      </c>
      <c r="D365" s="7"/>
      <c r="E365" s="59"/>
      <c r="F365" s="59"/>
      <c r="G365" s="59"/>
      <c r="H365" s="7">
        <f t="shared" si="4"/>
        <v>0</v>
      </c>
    </row>
    <row r="366" spans="1:8" ht="12.75">
      <c r="A366" s="82" t="s">
        <v>41</v>
      </c>
      <c r="B366" s="92">
        <v>1316</v>
      </c>
      <c r="C366" s="145"/>
      <c r="D366" s="61"/>
      <c r="E366" s="61"/>
      <c r="F366" s="62"/>
      <c r="G366" s="62"/>
      <c r="H366" s="61">
        <f>SUM(H367:H370)</f>
        <v>0</v>
      </c>
    </row>
    <row r="367" spans="1:8" ht="12.75">
      <c r="A367" s="82"/>
      <c r="B367" s="8" t="s">
        <v>14</v>
      </c>
      <c r="C367" s="144">
        <v>430</v>
      </c>
      <c r="D367" s="59"/>
      <c r="E367" s="59"/>
      <c r="F367" s="7"/>
      <c r="G367" s="7"/>
      <c r="H367" s="7">
        <f>(D367+E367+F367+G367)*C367</f>
        <v>0</v>
      </c>
    </row>
    <row r="368" spans="1:8" ht="12.75">
      <c r="A368" s="82"/>
      <c r="B368" s="8" t="s">
        <v>35</v>
      </c>
      <c r="C368" s="144">
        <v>430</v>
      </c>
      <c r="D368" s="59"/>
      <c r="E368" s="59"/>
      <c r="F368" s="59"/>
      <c r="G368" s="7"/>
      <c r="H368" s="7">
        <f>(D368+E368+F368+G368)*C368</f>
        <v>0</v>
      </c>
    </row>
    <row r="369" spans="1:8" ht="12.75">
      <c r="A369" s="82"/>
      <c r="B369" s="8" t="s">
        <v>11</v>
      </c>
      <c r="C369" s="144">
        <v>430</v>
      </c>
      <c r="D369" s="7"/>
      <c r="E369" s="59"/>
      <c r="F369" s="59"/>
      <c r="G369" s="7"/>
      <c r="H369" s="7">
        <f>(D369+E369+F369+G369)*C369</f>
        <v>0</v>
      </c>
    </row>
    <row r="370" spans="1:8" ht="12.75">
      <c r="A370" s="102"/>
      <c r="B370" s="8" t="s">
        <v>10</v>
      </c>
      <c r="C370" s="144">
        <v>430</v>
      </c>
      <c r="D370" s="59"/>
      <c r="E370" s="59"/>
      <c r="F370" s="59"/>
      <c r="G370" s="7"/>
      <c r="H370" s="7">
        <f>(D370+E370+F370+G370)*C370</f>
        <v>0</v>
      </c>
    </row>
    <row r="371" spans="1:8" ht="12.75">
      <c r="A371" s="102"/>
      <c r="B371" s="92">
        <v>1317</v>
      </c>
      <c r="C371" s="145"/>
      <c r="D371" s="61"/>
      <c r="E371" s="61"/>
      <c r="F371" s="62"/>
      <c r="G371" s="62"/>
      <c r="H371" s="61">
        <f>SUM(H372:H373)</f>
        <v>0</v>
      </c>
    </row>
    <row r="372" spans="1:8" ht="12.75">
      <c r="A372" s="102"/>
      <c r="B372" s="8" t="s">
        <v>85</v>
      </c>
      <c r="C372" s="144">
        <v>530</v>
      </c>
      <c r="D372" s="59"/>
      <c r="E372" s="59"/>
      <c r="F372" s="59"/>
      <c r="G372" s="7"/>
      <c r="H372" s="7">
        <f>(D372+E372+F372+G372)*C372</f>
        <v>0</v>
      </c>
    </row>
    <row r="373" spans="1:8" ht="12.75">
      <c r="A373" s="102"/>
      <c r="B373" s="8" t="s">
        <v>84</v>
      </c>
      <c r="C373" s="144">
        <v>530</v>
      </c>
      <c r="D373" s="59"/>
      <c r="E373" s="59"/>
      <c r="F373" s="59"/>
      <c r="G373" s="59"/>
      <c r="H373" s="7">
        <f>(D373+E373+F373+G373)*C373</f>
        <v>0</v>
      </c>
    </row>
    <row r="374" spans="1:8" ht="12.75">
      <c r="A374" s="82" t="s">
        <v>41</v>
      </c>
      <c r="B374" s="92">
        <v>1318</v>
      </c>
      <c r="C374" s="145"/>
      <c r="D374" s="61"/>
      <c r="E374" s="61"/>
      <c r="F374" s="62"/>
      <c r="G374" s="62"/>
      <c r="H374" s="61">
        <f>SUM(H375:H378)</f>
        <v>0</v>
      </c>
    </row>
    <row r="375" spans="1:8" ht="12.75">
      <c r="A375" s="167"/>
      <c r="B375" s="8" t="s">
        <v>18</v>
      </c>
      <c r="C375" s="144">
        <v>360</v>
      </c>
      <c r="D375" s="7"/>
      <c r="E375" s="7"/>
      <c r="F375" s="7"/>
      <c r="G375" s="59"/>
      <c r="H375" s="7">
        <f>(D375+E375+F375+G375)*C375</f>
        <v>0</v>
      </c>
    </row>
    <row r="376" spans="1:8" ht="12.75">
      <c r="A376" s="168"/>
      <c r="B376" s="8" t="s">
        <v>10</v>
      </c>
      <c r="C376" s="144">
        <v>360</v>
      </c>
      <c r="D376" s="7"/>
      <c r="E376" s="7"/>
      <c r="F376" s="7"/>
      <c r="G376" s="7"/>
      <c r="H376" s="7">
        <f>(D376+E376+F376+G376)*C376</f>
        <v>0</v>
      </c>
    </row>
    <row r="377" spans="1:8" ht="12.75">
      <c r="A377" s="82"/>
      <c r="B377" s="8" t="s">
        <v>35</v>
      </c>
      <c r="C377" s="144">
        <v>360</v>
      </c>
      <c r="D377" s="59"/>
      <c r="E377" s="7"/>
      <c r="F377" s="7"/>
      <c r="G377" s="7"/>
      <c r="H377" s="7">
        <f>(D377+E377+F377+G377)*C377</f>
        <v>0</v>
      </c>
    </row>
    <row r="378" spans="1:8" ht="12.75">
      <c r="A378" s="82"/>
      <c r="B378" s="8" t="s">
        <v>11</v>
      </c>
      <c r="C378" s="144">
        <v>360</v>
      </c>
      <c r="D378" s="7"/>
      <c r="E378" s="7"/>
      <c r="F378" s="7"/>
      <c r="G378" s="59"/>
      <c r="H378" s="7">
        <f>(D378+E378+F378+G378)*C378</f>
        <v>0</v>
      </c>
    </row>
    <row r="379" spans="1:8" ht="12.75">
      <c r="A379" s="82" t="s">
        <v>38</v>
      </c>
      <c r="B379" s="92">
        <v>1319</v>
      </c>
      <c r="C379" s="145"/>
      <c r="D379" s="61"/>
      <c r="E379" s="61"/>
      <c r="F379" s="62"/>
      <c r="G379" s="62"/>
      <c r="H379" s="61">
        <f>SUM(H380:H380)</f>
        <v>0</v>
      </c>
    </row>
    <row r="380" spans="1:8" ht="12.75">
      <c r="A380" s="102"/>
      <c r="B380" s="8" t="s">
        <v>14</v>
      </c>
      <c r="C380" s="144">
        <v>430</v>
      </c>
      <c r="D380" s="7"/>
      <c r="E380" s="7"/>
      <c r="F380" s="7"/>
      <c r="G380" s="7"/>
      <c r="H380" s="7">
        <f>(D380+E380+F380+G380)*C380</f>
        <v>0</v>
      </c>
    </row>
    <row r="381" spans="1:10" ht="12.75">
      <c r="A381" s="82"/>
      <c r="B381" s="92">
        <v>1320</v>
      </c>
      <c r="C381" s="145"/>
      <c r="D381" s="61"/>
      <c r="E381" s="61"/>
      <c r="F381" s="61"/>
      <c r="G381" s="62"/>
      <c r="H381" s="61">
        <f>SUM(H382:H383)</f>
        <v>0</v>
      </c>
      <c r="J381" s="95"/>
    </row>
    <row r="382" spans="1:10" ht="12.75">
      <c r="A382" s="82"/>
      <c r="B382" s="8" t="s">
        <v>11</v>
      </c>
      <c r="C382" s="144">
        <v>490</v>
      </c>
      <c r="D382" s="59"/>
      <c r="E382" s="59"/>
      <c r="F382" s="59"/>
      <c r="G382" s="59"/>
      <c r="H382" s="7">
        <f>(D382+E382+F382+G382)*C382</f>
        <v>0</v>
      </c>
      <c r="J382" s="96"/>
    </row>
    <row r="383" spans="1:10" ht="12.75">
      <c r="A383" s="82"/>
      <c r="B383" s="8" t="s">
        <v>12</v>
      </c>
      <c r="C383" s="144">
        <v>490</v>
      </c>
      <c r="D383" s="59"/>
      <c r="E383" s="59"/>
      <c r="F383" s="59"/>
      <c r="G383" s="59"/>
      <c r="H383" s="7">
        <f>(D383+E383+F383+G383)*C383</f>
        <v>0</v>
      </c>
      <c r="J383" s="97"/>
    </row>
    <row r="384" spans="1:10" ht="12.75">
      <c r="A384" s="82" t="s">
        <v>41</v>
      </c>
      <c r="B384" s="92">
        <v>1321</v>
      </c>
      <c r="C384" s="145"/>
      <c r="D384" s="61"/>
      <c r="E384" s="61"/>
      <c r="F384" s="61"/>
      <c r="G384" s="61"/>
      <c r="H384" s="61">
        <f>SUM(H385:H388)</f>
        <v>0</v>
      </c>
      <c r="J384" s="97"/>
    </row>
    <row r="385" spans="1:10" ht="12.75">
      <c r="A385" s="82"/>
      <c r="B385" s="8" t="s">
        <v>11</v>
      </c>
      <c r="C385" s="144">
        <v>440</v>
      </c>
      <c r="D385" s="7"/>
      <c r="E385" s="7"/>
      <c r="F385" s="7"/>
      <c r="G385" s="7"/>
      <c r="H385" s="7">
        <f>(D385+E385+F385+G385)*C385</f>
        <v>0</v>
      </c>
      <c r="J385" s="97"/>
    </row>
    <row r="386" spans="1:10" ht="12.75">
      <c r="A386" s="82"/>
      <c r="B386" s="8" t="s">
        <v>31</v>
      </c>
      <c r="C386" s="144">
        <v>440</v>
      </c>
      <c r="D386" s="59"/>
      <c r="E386" s="59"/>
      <c r="F386" s="59"/>
      <c r="G386" s="59"/>
      <c r="H386" s="7">
        <f>(D386+E386+F386+G386)*C386</f>
        <v>0</v>
      </c>
      <c r="J386" s="97"/>
    </row>
    <row r="387" spans="1:10" ht="12.75">
      <c r="A387" s="82"/>
      <c r="B387" s="8" t="s">
        <v>10</v>
      </c>
      <c r="C387" s="144">
        <v>440</v>
      </c>
      <c r="D387" s="59"/>
      <c r="E387" s="59"/>
      <c r="F387" s="59"/>
      <c r="G387" s="59"/>
      <c r="H387" s="7">
        <f>(D387+E387+F387+G387)*C387</f>
        <v>0</v>
      </c>
      <c r="J387" s="97"/>
    </row>
    <row r="388" spans="1:10" ht="12.75">
      <c r="A388" s="82"/>
      <c r="B388" s="8" t="s">
        <v>14</v>
      </c>
      <c r="C388" s="144">
        <v>440</v>
      </c>
      <c r="D388" s="59"/>
      <c r="E388" s="59"/>
      <c r="F388" s="59"/>
      <c r="G388" s="59"/>
      <c r="H388" s="7">
        <f>(D388+E388+F388+G388)*C388</f>
        <v>0</v>
      </c>
      <c r="J388" s="97"/>
    </row>
    <row r="389" spans="1:10" ht="12.75">
      <c r="A389" s="82"/>
      <c r="B389" s="92">
        <v>1322</v>
      </c>
      <c r="C389" s="145"/>
      <c r="D389" s="61"/>
      <c r="E389" s="61"/>
      <c r="F389" s="61"/>
      <c r="G389" s="61"/>
      <c r="H389" s="61">
        <f>SUM(H390:H392)</f>
        <v>0</v>
      </c>
      <c r="J389" s="97"/>
    </row>
    <row r="390" spans="1:10" ht="12.75">
      <c r="A390" s="82"/>
      <c r="B390" s="8" t="s">
        <v>11</v>
      </c>
      <c r="C390" s="144">
        <v>505</v>
      </c>
      <c r="D390" s="59"/>
      <c r="E390" s="59"/>
      <c r="F390" s="59"/>
      <c r="G390" s="59"/>
      <c r="H390" s="7">
        <f>(D390+E390+F390+G390)*C390</f>
        <v>0</v>
      </c>
      <c r="J390" s="97"/>
    </row>
    <row r="391" spans="1:10" ht="12.75">
      <c r="A391" s="82"/>
      <c r="B391" s="8" t="s">
        <v>18</v>
      </c>
      <c r="C391" s="144">
        <v>505</v>
      </c>
      <c r="D391" s="59"/>
      <c r="E391" s="7"/>
      <c r="F391" s="59"/>
      <c r="G391" s="59"/>
      <c r="H391" s="7">
        <f>(D391+E391+F391+G391)*C391</f>
        <v>0</v>
      </c>
      <c r="J391" s="97"/>
    </row>
    <row r="392" spans="1:10" ht="12.75">
      <c r="A392" s="82"/>
      <c r="B392" s="8" t="s">
        <v>12</v>
      </c>
      <c r="C392" s="144">
        <v>505</v>
      </c>
      <c r="D392" s="59"/>
      <c r="E392" s="59"/>
      <c r="F392" s="59"/>
      <c r="G392" s="59"/>
      <c r="H392" s="7">
        <f>(D392+E392+F392+G392)*C392</f>
        <v>0</v>
      </c>
      <c r="J392" s="97"/>
    </row>
    <row r="393" spans="1:8" ht="12.75">
      <c r="A393" s="82"/>
      <c r="B393" s="92">
        <v>1323</v>
      </c>
      <c r="C393" s="145"/>
      <c r="D393" s="61"/>
      <c r="E393" s="62"/>
      <c r="F393" s="61"/>
      <c r="G393" s="62"/>
      <c r="H393" s="61">
        <f>SUM(H394)</f>
        <v>0</v>
      </c>
    </row>
    <row r="394" spans="1:8" ht="12.75">
      <c r="A394" s="102"/>
      <c r="B394" s="8" t="s">
        <v>12</v>
      </c>
      <c r="C394" s="144">
        <v>485</v>
      </c>
      <c r="D394" s="59"/>
      <c r="E394" s="59"/>
      <c r="F394" s="59"/>
      <c r="G394" s="7"/>
      <c r="H394" s="7">
        <f>(D394+E394+F394+G394)*C394</f>
        <v>0</v>
      </c>
    </row>
    <row r="395" spans="1:8" ht="12.75">
      <c r="A395" s="102"/>
      <c r="B395" s="92">
        <v>1324</v>
      </c>
      <c r="C395" s="145"/>
      <c r="D395" s="61"/>
      <c r="E395" s="62"/>
      <c r="F395" s="61"/>
      <c r="G395" s="62"/>
      <c r="H395" s="61">
        <f>SUM(H396:H398)</f>
        <v>0</v>
      </c>
    </row>
    <row r="396" spans="1:8" ht="12.75">
      <c r="A396" s="102"/>
      <c r="B396" s="8" t="s">
        <v>12</v>
      </c>
      <c r="C396" s="144">
        <v>550</v>
      </c>
      <c r="D396" s="59"/>
      <c r="E396" s="59"/>
      <c r="F396" s="59"/>
      <c r="G396" s="59"/>
      <c r="H396" s="7">
        <f>(D396+E396+F396+G396)*C396</f>
        <v>0</v>
      </c>
    </row>
    <row r="397" spans="1:8" ht="12.75">
      <c r="A397" s="102"/>
      <c r="B397" s="8" t="s">
        <v>11</v>
      </c>
      <c r="C397" s="144">
        <v>550</v>
      </c>
      <c r="D397" s="59"/>
      <c r="E397" s="59"/>
      <c r="F397" s="59"/>
      <c r="G397" s="59"/>
      <c r="H397" s="7">
        <f>(D397+E397+F397+G397)*C397</f>
        <v>0</v>
      </c>
    </row>
    <row r="398" spans="1:8" ht="12.75">
      <c r="A398" s="102"/>
      <c r="B398" s="8" t="s">
        <v>18</v>
      </c>
      <c r="C398" s="144">
        <v>550</v>
      </c>
      <c r="D398" s="59"/>
      <c r="E398" s="59"/>
      <c r="F398" s="59"/>
      <c r="G398" s="59"/>
      <c r="H398" s="7">
        <f>(D398+E398+F398+G398)*C398</f>
        <v>0</v>
      </c>
    </row>
    <row r="399" spans="1:8" ht="12.75">
      <c r="A399" s="82"/>
      <c r="B399" s="92">
        <v>1325</v>
      </c>
      <c r="C399" s="145"/>
      <c r="D399" s="61"/>
      <c r="E399" s="61"/>
      <c r="F399" s="62"/>
      <c r="G399" s="62"/>
      <c r="H399" s="7">
        <f>SUM(H400:H402)</f>
        <v>0</v>
      </c>
    </row>
    <row r="400" spans="1:8" ht="12.75">
      <c r="A400" s="102"/>
      <c r="B400" s="8" t="s">
        <v>23</v>
      </c>
      <c r="C400" s="144">
        <v>460</v>
      </c>
      <c r="D400" s="59"/>
      <c r="E400" s="59"/>
      <c r="F400" s="59"/>
      <c r="G400" s="59"/>
      <c r="H400" s="7">
        <f>(D400+E400+F400+G400)*C400</f>
        <v>0</v>
      </c>
    </row>
    <row r="401" spans="1:8" ht="12.75">
      <c r="A401" s="102"/>
      <c r="B401" s="8" t="s">
        <v>11</v>
      </c>
      <c r="C401" s="144">
        <v>460</v>
      </c>
      <c r="D401" s="59"/>
      <c r="E401" s="59"/>
      <c r="F401" s="59"/>
      <c r="G401" s="59"/>
      <c r="H401" s="7">
        <f>(D401+E401+F401+G401)*C401</f>
        <v>0</v>
      </c>
    </row>
    <row r="402" spans="1:8" ht="12.75">
      <c r="A402" s="102"/>
      <c r="B402" s="8" t="s">
        <v>30</v>
      </c>
      <c r="C402" s="144">
        <v>460</v>
      </c>
      <c r="D402" s="59"/>
      <c r="E402" s="59"/>
      <c r="F402" s="59"/>
      <c r="G402" s="59"/>
      <c r="H402" s="7">
        <f>(D402+E402+F402+G402)*C402</f>
        <v>0</v>
      </c>
    </row>
    <row r="403" spans="1:8" ht="12.75">
      <c r="A403" s="102"/>
      <c r="B403" s="92">
        <v>1326</v>
      </c>
      <c r="C403" s="145"/>
      <c r="D403" s="155" t="s">
        <v>87</v>
      </c>
      <c r="E403" s="179"/>
      <c r="F403" s="155" t="s">
        <v>88</v>
      </c>
      <c r="G403" s="179"/>
      <c r="H403" s="7">
        <f>SUM(H404:H410)</f>
        <v>0</v>
      </c>
    </row>
    <row r="404" spans="1:8" ht="12.75">
      <c r="A404" s="102"/>
      <c r="B404" s="8" t="s">
        <v>14</v>
      </c>
      <c r="C404" s="144">
        <v>400</v>
      </c>
      <c r="D404" s="177"/>
      <c r="E404" s="156"/>
      <c r="F404" s="152"/>
      <c r="G404" s="153"/>
      <c r="H404" s="7">
        <f aca="true" t="shared" si="5" ref="H404:H410">(D404+E404+F404+G404)*C404</f>
        <v>0</v>
      </c>
    </row>
    <row r="405" spans="1:8" ht="12.75">
      <c r="A405" s="102"/>
      <c r="B405" s="8" t="s">
        <v>10</v>
      </c>
      <c r="C405" s="144">
        <v>400</v>
      </c>
      <c r="D405" s="177"/>
      <c r="E405" s="156"/>
      <c r="F405" s="152"/>
      <c r="G405" s="153"/>
      <c r="H405" s="7">
        <f t="shared" si="5"/>
        <v>0</v>
      </c>
    </row>
    <row r="406" spans="1:8" ht="12.75">
      <c r="A406" s="102"/>
      <c r="B406" s="8" t="s">
        <v>19</v>
      </c>
      <c r="C406" s="144">
        <v>400</v>
      </c>
      <c r="D406" s="177"/>
      <c r="E406" s="156"/>
      <c r="F406" s="152"/>
      <c r="G406" s="153"/>
      <c r="H406" s="7">
        <f t="shared" si="5"/>
        <v>0</v>
      </c>
    </row>
    <row r="407" spans="1:8" ht="12.75">
      <c r="A407" s="102"/>
      <c r="B407" s="8" t="s">
        <v>93</v>
      </c>
      <c r="C407" s="144">
        <v>400</v>
      </c>
      <c r="D407" s="177"/>
      <c r="E407" s="156"/>
      <c r="F407" s="152"/>
      <c r="G407" s="153"/>
      <c r="H407" s="7">
        <f t="shared" si="5"/>
        <v>0</v>
      </c>
    </row>
    <row r="408" spans="1:8" ht="12.75">
      <c r="A408" s="102"/>
      <c r="B408" s="8" t="s">
        <v>57</v>
      </c>
      <c r="C408" s="144">
        <v>400</v>
      </c>
      <c r="D408" s="177"/>
      <c r="E408" s="156"/>
      <c r="F408" s="152"/>
      <c r="G408" s="153"/>
      <c r="H408" s="7">
        <f t="shared" si="5"/>
        <v>0</v>
      </c>
    </row>
    <row r="409" spans="1:8" ht="12.75">
      <c r="A409" s="102"/>
      <c r="B409" s="8" t="s">
        <v>112</v>
      </c>
      <c r="C409" s="144">
        <v>500</v>
      </c>
      <c r="D409" s="152"/>
      <c r="E409" s="153"/>
      <c r="F409" s="177"/>
      <c r="G409" s="156"/>
      <c r="H409" s="7">
        <f t="shared" si="5"/>
        <v>0</v>
      </c>
    </row>
    <row r="410" spans="1:8" ht="12.75">
      <c r="A410" s="102"/>
      <c r="B410" s="8" t="s">
        <v>13</v>
      </c>
      <c r="C410" s="144">
        <v>500</v>
      </c>
      <c r="D410" s="152"/>
      <c r="E410" s="153"/>
      <c r="F410" s="177"/>
      <c r="G410" s="156"/>
      <c r="H410" s="7">
        <f t="shared" si="5"/>
        <v>0</v>
      </c>
    </row>
    <row r="411" spans="1:8" ht="12.75">
      <c r="A411" s="102"/>
      <c r="B411" s="92">
        <v>1327</v>
      </c>
      <c r="C411" s="145"/>
      <c r="D411" s="61"/>
      <c r="E411" s="61"/>
      <c r="F411" s="62"/>
      <c r="G411" s="62"/>
      <c r="H411" s="7">
        <f>SUM(H412)</f>
        <v>0</v>
      </c>
    </row>
    <row r="412" spans="1:8" ht="12.75">
      <c r="A412" s="102"/>
      <c r="B412" s="8" t="s">
        <v>12</v>
      </c>
      <c r="C412" s="144">
        <v>450</v>
      </c>
      <c r="D412" s="59"/>
      <c r="E412" s="59"/>
      <c r="F412" s="59"/>
      <c r="G412" s="59"/>
      <c r="H412" s="7">
        <f>(D412+E412+F412+G412)*C412</f>
        <v>0</v>
      </c>
    </row>
    <row r="413" spans="1:8" ht="15" customHeight="1">
      <c r="A413" s="102" t="s">
        <v>41</v>
      </c>
      <c r="B413" s="92">
        <v>1328</v>
      </c>
      <c r="C413" s="145"/>
      <c r="D413" s="61"/>
      <c r="E413" s="62"/>
      <c r="F413" s="61"/>
      <c r="G413" s="62"/>
      <c r="H413" s="61">
        <f>SUM(H414:H416)</f>
        <v>0</v>
      </c>
    </row>
    <row r="414" spans="1:8" ht="12.75">
      <c r="A414" s="167"/>
      <c r="B414" s="8" t="s">
        <v>10</v>
      </c>
      <c r="C414" s="144">
        <v>450</v>
      </c>
      <c r="D414" s="59"/>
      <c r="E414" s="7"/>
      <c r="F414" s="7"/>
      <c r="G414" s="7"/>
      <c r="H414" s="7">
        <f>(D414+E414+F414+G414)*C414</f>
        <v>0</v>
      </c>
    </row>
    <row r="415" spans="1:8" ht="12.75">
      <c r="A415" s="167"/>
      <c r="B415" s="8" t="s">
        <v>14</v>
      </c>
      <c r="C415" s="144">
        <v>450</v>
      </c>
      <c r="D415" s="7"/>
      <c r="E415" s="7"/>
      <c r="F415" s="7"/>
      <c r="G415" s="7"/>
      <c r="H415" s="7">
        <f>(D415+E415+F415+G415)*C415</f>
        <v>0</v>
      </c>
    </row>
    <row r="416" spans="1:8" ht="12.75">
      <c r="A416" s="167"/>
      <c r="B416" s="8" t="s">
        <v>11</v>
      </c>
      <c r="C416" s="144">
        <v>450</v>
      </c>
      <c r="D416" s="59"/>
      <c r="E416" s="7"/>
      <c r="F416" s="7"/>
      <c r="G416" s="7"/>
      <c r="H416" s="7">
        <f>(D416+E416+F416+G416)*C416</f>
        <v>0</v>
      </c>
    </row>
    <row r="417" spans="1:8" ht="12.75">
      <c r="A417" s="102"/>
      <c r="B417" s="92">
        <v>1329</v>
      </c>
      <c r="C417" s="145"/>
      <c r="D417" s="61"/>
      <c r="E417" s="62"/>
      <c r="F417" s="61"/>
      <c r="G417" s="62"/>
      <c r="H417" s="61">
        <f>SUM(H418:H420)</f>
        <v>0</v>
      </c>
    </row>
    <row r="418" spans="1:8" ht="12.75">
      <c r="A418" s="102"/>
      <c r="B418" s="8" t="s">
        <v>10</v>
      </c>
      <c r="C418" s="144">
        <v>630</v>
      </c>
      <c r="D418" s="59"/>
      <c r="E418" s="59"/>
      <c r="F418" s="59"/>
      <c r="G418" s="59"/>
      <c r="H418" s="7">
        <f>(D418+E418+F418+G418)*C418</f>
        <v>0</v>
      </c>
    </row>
    <row r="419" spans="1:8" ht="12.75">
      <c r="A419" s="102"/>
      <c r="B419" s="8" t="s">
        <v>23</v>
      </c>
      <c r="C419" s="144">
        <v>630</v>
      </c>
      <c r="D419" s="59"/>
      <c r="E419" s="59"/>
      <c r="F419" s="59"/>
      <c r="G419" s="59"/>
      <c r="H419" s="7">
        <f>(D419+E419+F419+G419)*C419</f>
        <v>0</v>
      </c>
    </row>
    <row r="420" spans="1:8" ht="12.75">
      <c r="A420" s="102"/>
      <c r="B420" s="8" t="s">
        <v>11</v>
      </c>
      <c r="C420" s="144">
        <v>630</v>
      </c>
      <c r="D420" s="59"/>
      <c r="E420" s="59"/>
      <c r="F420" s="59"/>
      <c r="G420" s="59"/>
      <c r="H420" s="7">
        <f>(D420+E420+F420+G420)*C420</f>
        <v>0</v>
      </c>
    </row>
    <row r="421" spans="1:8" ht="13.5" customHeight="1">
      <c r="A421" s="102" t="s">
        <v>41</v>
      </c>
      <c r="B421" s="92">
        <v>1330</v>
      </c>
      <c r="C421" s="145"/>
      <c r="D421" s="155" t="s">
        <v>69</v>
      </c>
      <c r="E421" s="156"/>
      <c r="F421" s="156"/>
      <c r="G421" s="156"/>
      <c r="H421" s="61">
        <f>SUM(H422:H425)</f>
        <v>0</v>
      </c>
    </row>
    <row r="422" spans="1:8" ht="12.75">
      <c r="A422" s="167"/>
      <c r="B422" s="8" t="s">
        <v>14</v>
      </c>
      <c r="C422" s="144">
        <v>615</v>
      </c>
      <c r="D422" s="157"/>
      <c r="E422" s="158"/>
      <c r="F422" s="158"/>
      <c r="G422" s="158"/>
      <c r="H422" s="7">
        <f>(D422+E422+F422+G422)*C422</f>
        <v>0</v>
      </c>
    </row>
    <row r="423" spans="1:8" ht="12.75">
      <c r="A423" s="167"/>
      <c r="B423" s="8" t="s">
        <v>10</v>
      </c>
      <c r="C423" s="144">
        <v>615</v>
      </c>
      <c r="D423" s="177"/>
      <c r="E423" s="178"/>
      <c r="F423" s="178"/>
      <c r="G423" s="178"/>
      <c r="H423" s="7">
        <f>(D423+E423+F423+G423)*C423</f>
        <v>0</v>
      </c>
    </row>
    <row r="424" spans="1:8" ht="12.75">
      <c r="A424" s="167"/>
      <c r="B424" s="8" t="s">
        <v>19</v>
      </c>
      <c r="C424" s="144">
        <v>615</v>
      </c>
      <c r="D424" s="157"/>
      <c r="E424" s="158"/>
      <c r="F424" s="158"/>
      <c r="G424" s="158"/>
      <c r="H424" s="7">
        <f>(D424+E424+F424+G424)*C424</f>
        <v>0</v>
      </c>
    </row>
    <row r="425" spans="1:8" ht="12.75">
      <c r="A425" s="167"/>
      <c r="B425" s="8" t="s">
        <v>11</v>
      </c>
      <c r="C425" s="144">
        <v>615</v>
      </c>
      <c r="D425" s="152"/>
      <c r="E425" s="153"/>
      <c r="F425" s="153"/>
      <c r="G425" s="153"/>
      <c r="H425" s="7">
        <f>(D425+E425+F425+G425)*C425</f>
        <v>0</v>
      </c>
    </row>
    <row r="426" spans="1:8" ht="12.75">
      <c r="A426" s="102"/>
      <c r="B426" s="8" t="s">
        <v>28</v>
      </c>
      <c r="C426" s="144">
        <v>615</v>
      </c>
      <c r="D426" s="152"/>
      <c r="E426" s="153"/>
      <c r="F426" s="153"/>
      <c r="G426" s="153"/>
      <c r="H426" s="7">
        <f aca="true" t="shared" si="6" ref="H426:H431">(D426+E426+F426+G426)*C426</f>
        <v>0</v>
      </c>
    </row>
    <row r="427" spans="1:8" ht="12.75">
      <c r="A427" s="102"/>
      <c r="B427" s="8" t="s">
        <v>35</v>
      </c>
      <c r="C427" s="144">
        <v>615</v>
      </c>
      <c r="D427" s="152"/>
      <c r="E427" s="153"/>
      <c r="F427" s="153"/>
      <c r="G427" s="153"/>
      <c r="H427" s="7">
        <f t="shared" si="6"/>
        <v>0</v>
      </c>
    </row>
    <row r="428" spans="1:8" ht="12.75">
      <c r="A428" s="102"/>
      <c r="B428" s="8" t="s">
        <v>31</v>
      </c>
      <c r="C428" s="144">
        <v>615</v>
      </c>
      <c r="D428" s="157"/>
      <c r="E428" s="158"/>
      <c r="F428" s="158"/>
      <c r="G428" s="158"/>
      <c r="H428" s="7">
        <f t="shared" si="6"/>
        <v>0</v>
      </c>
    </row>
    <row r="429" spans="1:8" ht="12.75">
      <c r="A429" s="102"/>
      <c r="B429" s="8" t="s">
        <v>34</v>
      </c>
      <c r="C429" s="144">
        <v>615</v>
      </c>
      <c r="D429" s="152"/>
      <c r="E429" s="153"/>
      <c r="F429" s="153"/>
      <c r="G429" s="153"/>
      <c r="H429" s="7">
        <f>(D429+E429+F429+G429)*C429</f>
        <v>0</v>
      </c>
    </row>
    <row r="430" spans="1:8" ht="12.75">
      <c r="A430" s="102"/>
      <c r="B430" s="8" t="s">
        <v>93</v>
      </c>
      <c r="C430" s="144">
        <v>615</v>
      </c>
      <c r="D430" s="152"/>
      <c r="E430" s="153"/>
      <c r="F430" s="153"/>
      <c r="G430" s="153"/>
      <c r="H430" s="7">
        <f>(D430+E430+F430+G430)*C430</f>
        <v>0</v>
      </c>
    </row>
    <row r="431" spans="1:8" ht="12.75">
      <c r="A431" s="102"/>
      <c r="B431" s="8" t="s">
        <v>20</v>
      </c>
      <c r="C431" s="144">
        <v>615</v>
      </c>
      <c r="D431" s="152"/>
      <c r="E431" s="153"/>
      <c r="F431" s="153"/>
      <c r="G431" s="153"/>
      <c r="H431" s="7">
        <f t="shared" si="6"/>
        <v>0</v>
      </c>
    </row>
    <row r="432" spans="1:8" ht="12.75">
      <c r="A432" s="102"/>
      <c r="B432" s="92">
        <v>1331</v>
      </c>
      <c r="C432" s="145"/>
      <c r="D432" s="155" t="s">
        <v>87</v>
      </c>
      <c r="E432" s="179"/>
      <c r="F432" s="155" t="s">
        <v>88</v>
      </c>
      <c r="G432" s="179"/>
      <c r="H432" s="61">
        <f>SUM(H433:H436)</f>
        <v>0</v>
      </c>
    </row>
    <row r="433" spans="1:8" ht="12.75">
      <c r="A433" s="102"/>
      <c r="B433" s="8" t="s">
        <v>12</v>
      </c>
      <c r="C433" s="144">
        <v>650</v>
      </c>
      <c r="D433" s="177"/>
      <c r="E433" s="178"/>
      <c r="F433" s="177"/>
      <c r="G433" s="178"/>
      <c r="H433" s="7">
        <f>(D433+E433+F433+G433)*C433</f>
        <v>0</v>
      </c>
    </row>
    <row r="434" spans="1:8" ht="12.75">
      <c r="A434" s="102"/>
      <c r="B434" s="8" t="s">
        <v>18</v>
      </c>
      <c r="C434" s="144">
        <v>650</v>
      </c>
      <c r="D434" s="177"/>
      <c r="E434" s="178"/>
      <c r="F434" s="177"/>
      <c r="G434" s="178"/>
      <c r="H434" s="7">
        <f>(D434+E434+F434+G434)*C434</f>
        <v>0</v>
      </c>
    </row>
    <row r="435" spans="1:8" ht="12.75">
      <c r="A435" s="102"/>
      <c r="B435" s="8" t="s">
        <v>11</v>
      </c>
      <c r="C435" s="144">
        <v>650</v>
      </c>
      <c r="D435" s="177"/>
      <c r="E435" s="156"/>
      <c r="F435" s="152"/>
      <c r="G435" s="153"/>
      <c r="H435" s="7">
        <f>(D435+E435+F435+G435)*C435</f>
        <v>0</v>
      </c>
    </row>
    <row r="436" spans="1:8" ht="12.75">
      <c r="A436" s="102"/>
      <c r="B436" s="8" t="s">
        <v>10</v>
      </c>
      <c r="C436" s="144">
        <v>650</v>
      </c>
      <c r="D436" s="177"/>
      <c r="E436" s="156"/>
      <c r="F436" s="177"/>
      <c r="G436" s="156"/>
      <c r="H436" s="7">
        <f>(D436+E436+F436+G436)*C436</f>
        <v>0</v>
      </c>
    </row>
    <row r="437" spans="1:8" ht="12.75">
      <c r="A437" s="102"/>
      <c r="B437" s="92">
        <v>1332</v>
      </c>
      <c r="C437" s="145"/>
      <c r="D437" s="155" t="s">
        <v>135</v>
      </c>
      <c r="E437" s="156"/>
      <c r="F437" s="156"/>
      <c r="G437" s="156"/>
      <c r="H437" s="61">
        <f>SUM(H438:H441)</f>
        <v>0</v>
      </c>
    </row>
    <row r="438" spans="1:8" ht="12.75">
      <c r="A438" s="102"/>
      <c r="B438" s="8" t="s">
        <v>14</v>
      </c>
      <c r="C438" s="144">
        <v>490</v>
      </c>
      <c r="D438" s="157"/>
      <c r="E438" s="158"/>
      <c r="F438" s="158"/>
      <c r="G438" s="158"/>
      <c r="H438" s="7">
        <f>(D438+E438+F438+G438)*C438</f>
        <v>0</v>
      </c>
    </row>
    <row r="439" spans="1:8" ht="12" customHeight="1">
      <c r="A439" s="102" t="s">
        <v>41</v>
      </c>
      <c r="B439" s="92">
        <v>1333</v>
      </c>
      <c r="C439" s="145"/>
      <c r="D439" s="61">
        <v>60</v>
      </c>
      <c r="E439" s="61">
        <v>64</v>
      </c>
      <c r="F439" s="62">
        <v>68</v>
      </c>
      <c r="G439" s="62"/>
      <c r="H439" s="7">
        <f>SUM(H440:H441)</f>
        <v>0</v>
      </c>
    </row>
    <row r="440" spans="1:8" ht="12.75">
      <c r="A440" s="167"/>
      <c r="B440" s="8" t="s">
        <v>14</v>
      </c>
      <c r="C440" s="144">
        <v>570</v>
      </c>
      <c r="D440" s="7"/>
      <c r="E440" s="7"/>
      <c r="F440" s="7"/>
      <c r="G440" s="7"/>
      <c r="H440" s="7">
        <f>(D440+E440+F440+G440)*C440</f>
        <v>0</v>
      </c>
    </row>
    <row r="441" spans="1:8" ht="12.75">
      <c r="A441" s="167"/>
      <c r="B441" s="8" t="s">
        <v>10</v>
      </c>
      <c r="C441" s="144">
        <v>570</v>
      </c>
      <c r="D441" s="7"/>
      <c r="E441" s="7"/>
      <c r="F441" s="7"/>
      <c r="G441" s="7"/>
      <c r="H441" s="7">
        <f>(D441+E441+F441+G441)*C441</f>
        <v>0</v>
      </c>
    </row>
    <row r="442" spans="1:8" ht="12.75">
      <c r="A442" s="102"/>
      <c r="B442" s="92">
        <v>1334</v>
      </c>
      <c r="C442" s="145"/>
      <c r="D442" s="61"/>
      <c r="E442" s="62"/>
      <c r="F442" s="61"/>
      <c r="G442" s="62"/>
      <c r="H442" s="61">
        <f>SUM(H443:H445)</f>
        <v>0</v>
      </c>
    </row>
    <row r="443" spans="1:8" ht="12.75">
      <c r="A443" s="102"/>
      <c r="B443" s="8" t="s">
        <v>10</v>
      </c>
      <c r="C443" s="144">
        <v>460</v>
      </c>
      <c r="D443" s="59"/>
      <c r="E443" s="59"/>
      <c r="F443" s="59"/>
      <c r="G443" s="59"/>
      <c r="H443" s="7">
        <f>(D443+E443+F443+G443)*C443</f>
        <v>0</v>
      </c>
    </row>
    <row r="444" spans="1:8" ht="12.75">
      <c r="A444" s="102"/>
      <c r="B444" s="8" t="s">
        <v>12</v>
      </c>
      <c r="C444" s="144">
        <v>460</v>
      </c>
      <c r="D444" s="59"/>
      <c r="E444" s="59"/>
      <c r="F444" s="59"/>
      <c r="G444" s="59"/>
      <c r="H444" s="7">
        <f>(D444+E444+F444+G444)*C444</f>
        <v>0</v>
      </c>
    </row>
    <row r="445" spans="1:8" ht="12.75">
      <c r="A445" s="102"/>
      <c r="B445" s="8" t="s">
        <v>93</v>
      </c>
      <c r="C445" s="144">
        <v>460</v>
      </c>
      <c r="D445" s="59"/>
      <c r="E445" s="59"/>
      <c r="F445" s="59"/>
      <c r="G445" s="59"/>
      <c r="H445" s="7">
        <f>(D445+E445+F445+G445)*C445</f>
        <v>0</v>
      </c>
    </row>
    <row r="446" spans="1:8" ht="12.75">
      <c r="A446" s="82" t="s">
        <v>38</v>
      </c>
      <c r="B446" s="92">
        <v>1401</v>
      </c>
      <c r="C446" s="145"/>
      <c r="D446" s="61"/>
      <c r="E446" s="61"/>
      <c r="F446" s="62"/>
      <c r="G446" s="62"/>
      <c r="H446" s="61">
        <v>0</v>
      </c>
    </row>
    <row r="447" spans="1:8" ht="12.75">
      <c r="A447" s="82" t="s">
        <v>38</v>
      </c>
      <c r="B447" s="92">
        <v>1402</v>
      </c>
      <c r="C447" s="145"/>
      <c r="D447" s="61"/>
      <c r="E447" s="61"/>
      <c r="F447" s="61"/>
      <c r="G447" s="62"/>
      <c r="H447" s="61">
        <v>0</v>
      </c>
    </row>
    <row r="448" spans="1:8" ht="12.75">
      <c r="A448" s="82"/>
      <c r="B448" s="92">
        <v>1403</v>
      </c>
      <c r="C448" s="145"/>
      <c r="D448" s="61"/>
      <c r="E448" s="61"/>
      <c r="F448" s="62"/>
      <c r="G448" s="62"/>
      <c r="H448" s="61">
        <f>SUM(H449:H450)</f>
        <v>0</v>
      </c>
    </row>
    <row r="449" spans="1:8" ht="12.75">
      <c r="A449" s="102"/>
      <c r="B449" s="8" t="s">
        <v>11</v>
      </c>
      <c r="C449" s="144">
        <v>650</v>
      </c>
      <c r="D449" s="59"/>
      <c r="E449" s="59"/>
      <c r="F449" s="59"/>
      <c r="G449" s="59"/>
      <c r="H449" s="7">
        <f>(D449+E449+F449+G449)*C449</f>
        <v>0</v>
      </c>
    </row>
    <row r="450" spans="1:8" ht="12.75">
      <c r="A450" s="102"/>
      <c r="B450" s="8" t="s">
        <v>10</v>
      </c>
      <c r="C450" s="144">
        <v>650</v>
      </c>
      <c r="D450" s="59"/>
      <c r="E450" s="59"/>
      <c r="F450" s="59"/>
      <c r="G450" s="59"/>
      <c r="H450" s="7">
        <f>(D450+E450+F450+G450)*C450</f>
        <v>0</v>
      </c>
    </row>
    <row r="451" spans="1:8" ht="12.75">
      <c r="A451" s="82"/>
      <c r="B451" s="92">
        <v>1404</v>
      </c>
      <c r="C451" s="145"/>
      <c r="D451" s="61"/>
      <c r="E451" s="61"/>
      <c r="F451" s="62"/>
      <c r="G451" s="62"/>
      <c r="H451" s="7">
        <f>SUM(H452:H454)</f>
        <v>0</v>
      </c>
    </row>
    <row r="452" spans="1:8" ht="12.75">
      <c r="A452" s="102"/>
      <c r="B452" s="8" t="s">
        <v>11</v>
      </c>
      <c r="C452" s="144">
        <v>520</v>
      </c>
      <c r="D452" s="59"/>
      <c r="E452" s="59"/>
      <c r="F452" s="59"/>
      <c r="G452" s="7"/>
      <c r="H452" s="7">
        <f>(D452+E452+F452+G452)*C452</f>
        <v>0</v>
      </c>
    </row>
    <row r="453" spans="1:8" ht="12.75">
      <c r="A453" s="102"/>
      <c r="B453" s="8" t="s">
        <v>12</v>
      </c>
      <c r="C453" s="144">
        <v>520</v>
      </c>
      <c r="D453" s="7"/>
      <c r="E453" s="7"/>
      <c r="F453" s="7"/>
      <c r="G453" s="7"/>
      <c r="H453" s="7">
        <f>(D453+E453+F453+G453)*C453</f>
        <v>0</v>
      </c>
    </row>
    <row r="454" spans="1:8" ht="12.75">
      <c r="A454" s="102"/>
      <c r="B454" s="8" t="s">
        <v>18</v>
      </c>
      <c r="C454" s="144">
        <v>520</v>
      </c>
      <c r="D454" s="59"/>
      <c r="E454" s="59"/>
      <c r="F454" s="59"/>
      <c r="G454" s="7"/>
      <c r="H454" s="7">
        <f>(D454+E454+F454+G454)*C454</f>
        <v>0</v>
      </c>
    </row>
    <row r="455" spans="1:10" ht="12.75">
      <c r="A455" s="82"/>
      <c r="B455" s="92">
        <v>1405</v>
      </c>
      <c r="C455" s="145"/>
      <c r="D455" s="61"/>
      <c r="E455" s="61"/>
      <c r="F455" s="61"/>
      <c r="G455" s="62"/>
      <c r="H455" s="7">
        <f>SUM(H456:H457)</f>
        <v>0</v>
      </c>
      <c r="J455" s="81"/>
    </row>
    <row r="456" spans="1:8" ht="12.75">
      <c r="A456" s="102"/>
      <c r="B456" s="8" t="s">
        <v>18</v>
      </c>
      <c r="C456" s="144">
        <v>480</v>
      </c>
      <c r="D456" s="59"/>
      <c r="E456" s="59"/>
      <c r="F456" s="7"/>
      <c r="G456" s="7"/>
      <c r="H456" s="7">
        <f aca="true" t="shared" si="7" ref="H456:H477">(D456+E456+F456+G456)*C456</f>
        <v>0</v>
      </c>
    </row>
    <row r="457" spans="1:8" ht="12.75">
      <c r="A457" s="102"/>
      <c r="B457" s="8" t="s">
        <v>10</v>
      </c>
      <c r="C457" s="144">
        <v>480</v>
      </c>
      <c r="D457" s="59"/>
      <c r="E457" s="59"/>
      <c r="F457" s="59"/>
      <c r="G457" s="59"/>
      <c r="H457" s="7">
        <f t="shared" si="7"/>
        <v>0</v>
      </c>
    </row>
    <row r="458" spans="1:8" ht="12.75">
      <c r="A458" s="82" t="s">
        <v>43</v>
      </c>
      <c r="B458" s="92">
        <v>1406</v>
      </c>
      <c r="C458" s="145"/>
      <c r="D458" s="61"/>
      <c r="E458" s="61"/>
      <c r="F458" s="62"/>
      <c r="G458" s="62"/>
      <c r="H458" s="61">
        <f>SUM(H459:H461)</f>
        <v>0</v>
      </c>
    </row>
    <row r="459" spans="1:8" ht="12.75">
      <c r="A459" s="167"/>
      <c r="B459" s="8" t="s">
        <v>12</v>
      </c>
      <c r="C459" s="144">
        <v>505</v>
      </c>
      <c r="D459" s="7"/>
      <c r="E459" s="59"/>
      <c r="F459" s="7"/>
      <c r="G459" s="7"/>
      <c r="H459" s="7">
        <f t="shared" si="7"/>
        <v>0</v>
      </c>
    </row>
    <row r="460" spans="1:8" ht="12.75">
      <c r="A460" s="167"/>
      <c r="B460" s="8" t="s">
        <v>10</v>
      </c>
      <c r="C460" s="144">
        <v>505</v>
      </c>
      <c r="D460" s="7"/>
      <c r="E460" s="7"/>
      <c r="F460" s="7"/>
      <c r="G460" s="7"/>
      <c r="H460" s="7">
        <f t="shared" si="7"/>
        <v>0</v>
      </c>
    </row>
    <row r="461" spans="1:8" ht="12.75">
      <c r="A461" s="167"/>
      <c r="B461" s="8" t="s">
        <v>9</v>
      </c>
      <c r="C461" s="144">
        <v>505</v>
      </c>
      <c r="D461" s="59"/>
      <c r="E461" s="59"/>
      <c r="F461" s="7"/>
      <c r="G461" s="59"/>
      <c r="H461" s="7">
        <f t="shared" si="7"/>
        <v>0</v>
      </c>
    </row>
    <row r="462" spans="1:8" ht="12.75">
      <c r="A462" s="82"/>
      <c r="B462" s="92">
        <v>1407</v>
      </c>
      <c r="C462" s="145"/>
      <c r="D462" s="61"/>
      <c r="E462" s="61"/>
      <c r="F462" s="62"/>
      <c r="G462" s="62"/>
      <c r="H462" s="61">
        <f>SUM(H463:H465)</f>
        <v>0</v>
      </c>
    </row>
    <row r="463" spans="1:8" ht="12.75">
      <c r="A463" s="167"/>
      <c r="B463" s="8" t="s">
        <v>19</v>
      </c>
      <c r="C463" s="144">
        <v>470</v>
      </c>
      <c r="D463" s="59"/>
      <c r="E463" s="59"/>
      <c r="F463" s="59"/>
      <c r="G463" s="59"/>
      <c r="H463" s="7">
        <f t="shared" si="7"/>
        <v>0</v>
      </c>
    </row>
    <row r="464" spans="1:8" ht="12.75">
      <c r="A464" s="167"/>
      <c r="B464" s="8" t="s">
        <v>11</v>
      </c>
      <c r="C464" s="144">
        <v>470</v>
      </c>
      <c r="D464" s="59"/>
      <c r="E464" s="59"/>
      <c r="F464" s="7"/>
      <c r="G464" s="7"/>
      <c r="H464" s="7">
        <f t="shared" si="7"/>
        <v>0</v>
      </c>
    </row>
    <row r="465" spans="1:8" ht="12.75">
      <c r="A465" s="102"/>
      <c r="B465" s="8" t="s">
        <v>10</v>
      </c>
      <c r="C465" s="144">
        <v>470</v>
      </c>
      <c r="D465" s="59"/>
      <c r="E465" s="59"/>
      <c r="F465" s="59"/>
      <c r="G465" s="59"/>
      <c r="H465" s="7">
        <f t="shared" si="7"/>
        <v>0</v>
      </c>
    </row>
    <row r="466" spans="1:8" ht="12.75">
      <c r="A466" s="102"/>
      <c r="B466" s="92">
        <v>1408</v>
      </c>
      <c r="C466" s="145"/>
      <c r="D466" s="61"/>
      <c r="E466" s="61"/>
      <c r="F466" s="62"/>
      <c r="G466" s="62"/>
      <c r="H466" s="62">
        <f>H467</f>
        <v>0</v>
      </c>
    </row>
    <row r="467" spans="1:8" ht="12.75">
      <c r="A467" s="102"/>
      <c r="B467" s="8" t="s">
        <v>80</v>
      </c>
      <c r="C467" s="144">
        <v>495</v>
      </c>
      <c r="D467" s="7"/>
      <c r="E467" s="7"/>
      <c r="F467" s="7"/>
      <c r="G467" s="7"/>
      <c r="H467" s="7">
        <f t="shared" si="7"/>
        <v>0</v>
      </c>
    </row>
    <row r="468" spans="1:8" ht="12.75">
      <c r="A468" s="82"/>
      <c r="B468" s="92">
        <v>1409</v>
      </c>
      <c r="C468" s="145"/>
      <c r="D468" s="61"/>
      <c r="E468" s="61"/>
      <c r="F468" s="62"/>
      <c r="G468" s="62"/>
      <c r="H468" s="7">
        <f>SUM(H469)</f>
        <v>0</v>
      </c>
    </row>
    <row r="469" spans="1:8" ht="12.75">
      <c r="A469" s="102"/>
      <c r="B469" s="8"/>
      <c r="C469" s="144"/>
      <c r="D469" s="6"/>
      <c r="E469" s="6"/>
      <c r="F469" s="7"/>
      <c r="G469" s="7"/>
      <c r="H469" s="7">
        <f t="shared" si="7"/>
        <v>0</v>
      </c>
    </row>
    <row r="470" spans="1:8" ht="12.75">
      <c r="A470" s="82" t="s">
        <v>38</v>
      </c>
      <c r="B470" s="92">
        <v>1410</v>
      </c>
      <c r="C470" s="145"/>
      <c r="D470" s="61"/>
      <c r="E470" s="61"/>
      <c r="F470" s="62"/>
      <c r="G470" s="62"/>
      <c r="H470" s="61">
        <f>SUM(H471:H472)</f>
        <v>0</v>
      </c>
    </row>
    <row r="471" spans="1:8" ht="12.75">
      <c r="A471" s="102"/>
      <c r="B471" s="8" t="s">
        <v>10</v>
      </c>
      <c r="C471" s="144">
        <v>460</v>
      </c>
      <c r="D471" s="7"/>
      <c r="E471" s="7"/>
      <c r="F471" s="7"/>
      <c r="G471" s="7"/>
      <c r="H471" s="7">
        <f t="shared" si="7"/>
        <v>0</v>
      </c>
    </row>
    <row r="472" spans="1:8" ht="12.75">
      <c r="A472" s="102"/>
      <c r="B472" s="8" t="s">
        <v>12</v>
      </c>
      <c r="C472" s="144">
        <v>460</v>
      </c>
      <c r="D472" s="7"/>
      <c r="E472" s="7"/>
      <c r="F472" s="59"/>
      <c r="G472" s="59"/>
      <c r="H472" s="7">
        <f t="shared" si="7"/>
        <v>0</v>
      </c>
    </row>
    <row r="473" spans="1:8" ht="12.75">
      <c r="A473" s="82" t="s">
        <v>38</v>
      </c>
      <c r="B473" s="92">
        <v>1414</v>
      </c>
      <c r="C473" s="145"/>
      <c r="D473" s="61"/>
      <c r="E473" s="61"/>
      <c r="F473" s="61"/>
      <c r="G473" s="61"/>
      <c r="H473" s="61">
        <f>SUM(H474:H477)</f>
        <v>0</v>
      </c>
    </row>
    <row r="474" spans="1:8" ht="12.75">
      <c r="A474" s="167"/>
      <c r="B474" s="8" t="s">
        <v>24</v>
      </c>
      <c r="C474" s="144">
        <v>485</v>
      </c>
      <c r="D474" s="59"/>
      <c r="E474" s="59"/>
      <c r="F474" s="59"/>
      <c r="G474" s="59"/>
      <c r="H474" s="7">
        <f t="shared" si="7"/>
        <v>0</v>
      </c>
    </row>
    <row r="475" spans="1:8" ht="12.75">
      <c r="A475" s="167"/>
      <c r="B475" s="8" t="s">
        <v>18</v>
      </c>
      <c r="C475" s="144">
        <v>485</v>
      </c>
      <c r="D475" s="59"/>
      <c r="E475" s="7"/>
      <c r="F475" s="7"/>
      <c r="G475" s="7"/>
      <c r="H475" s="7">
        <f t="shared" si="7"/>
        <v>0</v>
      </c>
    </row>
    <row r="476" spans="1:8" ht="12.75">
      <c r="A476" s="167"/>
      <c r="B476" s="8" t="s">
        <v>29</v>
      </c>
      <c r="C476" s="144">
        <v>485</v>
      </c>
      <c r="D476" s="59"/>
      <c r="E476" s="59"/>
      <c r="F476" s="59"/>
      <c r="G476" s="7"/>
      <c r="H476" s="7">
        <f t="shared" si="7"/>
        <v>0</v>
      </c>
    </row>
    <row r="477" spans="1:8" ht="12.75">
      <c r="A477" s="102"/>
      <c r="B477" s="8" t="s">
        <v>11</v>
      </c>
      <c r="C477" s="144">
        <v>485</v>
      </c>
      <c r="D477" s="59"/>
      <c r="E477" s="59"/>
      <c r="F477" s="59"/>
      <c r="G477" s="59"/>
      <c r="H477" s="7">
        <f t="shared" si="7"/>
        <v>0</v>
      </c>
    </row>
    <row r="478" spans="1:8" ht="12.75">
      <c r="A478" s="102"/>
      <c r="B478" s="92">
        <v>1415</v>
      </c>
      <c r="C478" s="145"/>
      <c r="D478" s="61"/>
      <c r="E478" s="61"/>
      <c r="F478" s="61"/>
      <c r="G478" s="61"/>
      <c r="H478" s="61">
        <f>SUM(H479:H480)</f>
        <v>0</v>
      </c>
    </row>
    <row r="479" spans="1:8" ht="12.75">
      <c r="A479" s="102"/>
      <c r="B479" s="8" t="s">
        <v>11</v>
      </c>
      <c r="C479" s="144">
        <v>505</v>
      </c>
      <c r="D479" s="7"/>
      <c r="E479" s="7"/>
      <c r="F479" s="7"/>
      <c r="G479" s="7"/>
      <c r="H479" s="7">
        <f>(D479+E479+F479+G479)*C479</f>
        <v>0</v>
      </c>
    </row>
    <row r="480" spans="1:8" ht="12.75">
      <c r="A480" s="102"/>
      <c r="B480" s="8" t="s">
        <v>10</v>
      </c>
      <c r="C480" s="144">
        <v>505</v>
      </c>
      <c r="D480" s="59"/>
      <c r="E480" s="7"/>
      <c r="F480" s="7"/>
      <c r="G480" s="7"/>
      <c r="H480" s="7">
        <f>(D480+E480+F480+G480)*C480</f>
        <v>0</v>
      </c>
    </row>
    <row r="481" spans="1:8" ht="12.75">
      <c r="A481" s="102"/>
      <c r="B481" s="92">
        <v>2005</v>
      </c>
      <c r="C481" s="145"/>
      <c r="D481" s="61"/>
      <c r="E481" s="61"/>
      <c r="F481" s="61"/>
      <c r="G481" s="61"/>
      <c r="H481" s="61">
        <f>SUM(H482:H482)</f>
        <v>0</v>
      </c>
    </row>
    <row r="482" spans="1:8" ht="12.75">
      <c r="A482" s="102"/>
      <c r="B482" s="8" t="s">
        <v>10</v>
      </c>
      <c r="C482" s="144">
        <v>595</v>
      </c>
      <c r="D482" s="7"/>
      <c r="E482" s="59"/>
      <c r="F482" s="59"/>
      <c r="G482" s="59"/>
      <c r="H482" s="7">
        <f>(D482+E482+F482+G482)*C482</f>
        <v>0</v>
      </c>
    </row>
    <row r="483" spans="1:8" ht="12.75">
      <c r="A483" s="102"/>
      <c r="B483" s="92">
        <v>2006</v>
      </c>
      <c r="C483" s="145"/>
      <c r="D483" s="61"/>
      <c r="E483" s="61"/>
      <c r="F483" s="61"/>
      <c r="G483" s="61"/>
      <c r="H483" s="61">
        <f>SUM(H484:H484)</f>
        <v>0</v>
      </c>
    </row>
    <row r="484" spans="1:8" ht="12.75">
      <c r="A484" s="102"/>
      <c r="B484" s="8" t="s">
        <v>10</v>
      </c>
      <c r="C484" s="144">
        <v>580</v>
      </c>
      <c r="D484" s="7"/>
      <c r="E484" s="59"/>
      <c r="F484" s="7"/>
      <c r="G484" s="7"/>
      <c r="H484" s="7">
        <f>(D484+E484+F484+G484)*C484</f>
        <v>0</v>
      </c>
    </row>
    <row r="485" spans="1:8" ht="15.75">
      <c r="A485" s="102"/>
      <c r="B485" s="82"/>
      <c r="C485" s="52"/>
      <c r="D485" s="52"/>
      <c r="E485" s="52"/>
      <c r="F485" s="52"/>
      <c r="G485" s="52"/>
      <c r="H485" s="105">
        <f>SUM(H53:H484)/2</f>
        <v>0</v>
      </c>
    </row>
    <row r="486" ht="15.75">
      <c r="H486" s="105"/>
    </row>
  </sheetData>
  <autoFilter ref="H1:H486"/>
  <mergeCells count="87">
    <mergeCell ref="D410:E410"/>
    <mergeCell ref="F410:G410"/>
    <mergeCell ref="D409:E409"/>
    <mergeCell ref="F409:G409"/>
    <mergeCell ref="D427:G427"/>
    <mergeCell ref="D428:G428"/>
    <mergeCell ref="D24:G24"/>
    <mergeCell ref="F407:G407"/>
    <mergeCell ref="D403:E403"/>
    <mergeCell ref="F403:G403"/>
    <mergeCell ref="D26:G26"/>
    <mergeCell ref="D406:E406"/>
    <mergeCell ref="D408:E408"/>
    <mergeCell ref="D421:G421"/>
    <mergeCell ref="D405:E405"/>
    <mergeCell ref="F405:G405"/>
    <mergeCell ref="D407:E407"/>
    <mergeCell ref="F404:G404"/>
    <mergeCell ref="D429:G429"/>
    <mergeCell ref="D426:G426"/>
    <mergeCell ref="D14:G14"/>
    <mergeCell ref="D17:G17"/>
    <mergeCell ref="D19:G19"/>
    <mergeCell ref="D18:G18"/>
    <mergeCell ref="D15:G15"/>
    <mergeCell ref="D16:G16"/>
    <mergeCell ref="D37:G37"/>
    <mergeCell ref="D404:E404"/>
    <mergeCell ref="F435:G435"/>
    <mergeCell ref="D431:G431"/>
    <mergeCell ref="D430:G430"/>
    <mergeCell ref="F434:G434"/>
    <mergeCell ref="D432:E432"/>
    <mergeCell ref="D433:E433"/>
    <mergeCell ref="D435:E435"/>
    <mergeCell ref="D436:E436"/>
    <mergeCell ref="D434:E434"/>
    <mergeCell ref="A422:A425"/>
    <mergeCell ref="D425:G425"/>
    <mergeCell ref="D422:G422"/>
    <mergeCell ref="F436:G436"/>
    <mergeCell ref="D423:G423"/>
    <mergeCell ref="D424:G424"/>
    <mergeCell ref="F432:G432"/>
    <mergeCell ref="F433:G433"/>
    <mergeCell ref="A463:A464"/>
    <mergeCell ref="A440:A441"/>
    <mergeCell ref="A459:A461"/>
    <mergeCell ref="A474:A476"/>
    <mergeCell ref="E1:G1"/>
    <mergeCell ref="E2:G2"/>
    <mergeCell ref="C1:D1"/>
    <mergeCell ref="C2:D2"/>
    <mergeCell ref="D38:G38"/>
    <mergeCell ref="A414:A416"/>
    <mergeCell ref="A375:A376"/>
    <mergeCell ref="A314:A315"/>
    <mergeCell ref="A219:A220"/>
    <mergeCell ref="A343:A344"/>
    <mergeCell ref="A328:A330"/>
    <mergeCell ref="A311:A313"/>
    <mergeCell ref="F406:G406"/>
    <mergeCell ref="F408:G408"/>
    <mergeCell ref="D29:G29"/>
    <mergeCell ref="D28:G28"/>
    <mergeCell ref="D36:G36"/>
    <mergeCell ref="D35:G35"/>
    <mergeCell ref="D12:G12"/>
    <mergeCell ref="D10:G10"/>
    <mergeCell ref="D11:G11"/>
    <mergeCell ref="A189:A190"/>
    <mergeCell ref="D25:G25"/>
    <mergeCell ref="D20:G20"/>
    <mergeCell ref="D22:G22"/>
    <mergeCell ref="D21:G21"/>
    <mergeCell ref="A148:A150"/>
    <mergeCell ref="D27:G27"/>
    <mergeCell ref="D437:G437"/>
    <mergeCell ref="D438:G438"/>
    <mergeCell ref="C3:D3"/>
    <mergeCell ref="E3:G3"/>
    <mergeCell ref="D23:G23"/>
    <mergeCell ref="D13:G13"/>
    <mergeCell ref="D8:G8"/>
    <mergeCell ref="D6:G6"/>
    <mergeCell ref="D7:G7"/>
    <mergeCell ref="D9:G9"/>
  </mergeCells>
  <printOptions/>
  <pageMargins left="1.23" right="0.22" top="0.16" bottom="0.2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C1:O70"/>
  <sheetViews>
    <sheetView workbookViewId="0" topLeftCell="D1">
      <pane ySplit="1" topLeftCell="BM2" activePane="bottomLeft" state="frozen"/>
      <selection pane="topLeft" activeCell="A1" sqref="A1"/>
      <selection pane="bottomLeft" activeCell="E64" sqref="E64"/>
    </sheetView>
  </sheetViews>
  <sheetFormatPr defaultColWidth="9.00390625" defaultRowHeight="12.75"/>
  <cols>
    <col min="1" max="1" width="21.375" style="1" hidden="1" customWidth="1"/>
    <col min="2" max="2" width="8.00390625" style="1" hidden="1" customWidth="1"/>
    <col min="3" max="3" width="8.25390625" style="68" hidden="1" customWidth="1"/>
    <col min="4" max="4" width="21.875" style="1" customWidth="1"/>
    <col min="5" max="5" width="8.375" style="2" customWidth="1"/>
    <col min="6" max="6" width="6.375" style="2" customWidth="1"/>
    <col min="7" max="12" width="6.375" style="58" customWidth="1"/>
    <col min="13" max="13" width="8.875" style="58" customWidth="1"/>
    <col min="14" max="14" width="3.25390625" style="71" customWidth="1"/>
    <col min="15" max="15" width="3.25390625" style="72" customWidth="1"/>
    <col min="16" max="21" width="3.25390625" style="1" customWidth="1"/>
    <col min="22" max="16384" width="9.125" style="1" customWidth="1"/>
  </cols>
  <sheetData>
    <row r="1" spans="3:15" ht="13.5" thickBot="1">
      <c r="C1" s="69" t="s">
        <v>44</v>
      </c>
      <c r="D1" s="118" t="s">
        <v>0</v>
      </c>
      <c r="E1" s="119" t="s">
        <v>1</v>
      </c>
      <c r="F1" s="120" t="s">
        <v>40</v>
      </c>
      <c r="G1" s="120" t="s">
        <v>3</v>
      </c>
      <c r="H1" s="119" t="s">
        <v>4</v>
      </c>
      <c r="I1" s="120" t="s">
        <v>5</v>
      </c>
      <c r="J1" s="119" t="s">
        <v>6</v>
      </c>
      <c r="K1" s="119" t="s">
        <v>7</v>
      </c>
      <c r="L1" s="119" t="s">
        <v>21</v>
      </c>
      <c r="M1" s="121" t="s">
        <v>26</v>
      </c>
      <c r="N1" s="100"/>
      <c r="O1" s="1"/>
    </row>
    <row r="2" spans="3:15" ht="11.25">
      <c r="C2" s="70"/>
      <c r="D2" s="3">
        <v>1000</v>
      </c>
      <c r="E2" s="4"/>
      <c r="F2" s="5"/>
      <c r="G2" s="17"/>
      <c r="H2" s="37"/>
      <c r="I2" s="31"/>
      <c r="J2" s="17"/>
      <c r="K2" s="37"/>
      <c r="L2" s="49"/>
      <c r="M2" s="9">
        <f>SUM(M3:M3)</f>
        <v>0</v>
      </c>
      <c r="N2" s="10"/>
      <c r="O2" s="1"/>
    </row>
    <row r="3" spans="3:15" ht="12" thickBot="1">
      <c r="C3" s="65"/>
      <c r="D3" s="7" t="s">
        <v>12</v>
      </c>
      <c r="E3" s="188">
        <v>430</v>
      </c>
      <c r="F3" s="15"/>
      <c r="G3" s="108"/>
      <c r="H3" s="143"/>
      <c r="I3" s="142"/>
      <c r="J3" s="48"/>
      <c r="K3" s="56"/>
      <c r="L3" s="16"/>
      <c r="M3" s="7">
        <f>(F3+G3+H3+I3+J3+K3+L3)*E3</f>
        <v>0</v>
      </c>
      <c r="N3" s="10"/>
      <c r="O3" s="1"/>
    </row>
    <row r="4" spans="3:15" ht="11.25">
      <c r="C4" s="66"/>
      <c r="D4" s="12">
        <v>1049</v>
      </c>
      <c r="E4" s="187"/>
      <c r="F4" s="13"/>
      <c r="G4" s="14"/>
      <c r="H4" s="40"/>
      <c r="I4" s="26"/>
      <c r="J4" s="13"/>
      <c r="K4" s="42"/>
      <c r="L4" s="50"/>
      <c r="M4" s="7">
        <f>SUM(M5:M8)</f>
        <v>0</v>
      </c>
      <c r="N4" s="10"/>
      <c r="O4" s="1"/>
    </row>
    <row r="5" spans="3:15" ht="11.25">
      <c r="C5" s="66"/>
      <c r="D5" s="7" t="s">
        <v>16</v>
      </c>
      <c r="E5" s="183">
        <v>420</v>
      </c>
      <c r="F5" s="15"/>
      <c r="G5" s="15"/>
      <c r="H5" s="39"/>
      <c r="I5" s="28"/>
      <c r="J5" s="15"/>
      <c r="K5" s="39"/>
      <c r="L5" s="27"/>
      <c r="M5" s="7">
        <f>(F5+G5+H5+I5+J5+K5+L5)*E5</f>
        <v>0</v>
      </c>
      <c r="N5" s="10"/>
      <c r="O5" s="1"/>
    </row>
    <row r="6" spans="3:15" ht="11.25">
      <c r="C6" s="66"/>
      <c r="D6" s="7" t="s">
        <v>17</v>
      </c>
      <c r="E6" s="183">
        <v>420</v>
      </c>
      <c r="F6" s="11"/>
      <c r="G6" s="15"/>
      <c r="H6" s="39"/>
      <c r="I6" s="131"/>
      <c r="J6" s="15"/>
      <c r="K6" s="39"/>
      <c r="L6" s="27"/>
      <c r="M6" s="7">
        <f>(F6+G6+H6+I6+J6+K6+L6)*E6</f>
        <v>0</v>
      </c>
      <c r="N6" s="10"/>
      <c r="O6" s="1"/>
    </row>
    <row r="7" spans="3:15" ht="11.25">
      <c r="C7" s="66"/>
      <c r="D7" s="7" t="s">
        <v>11</v>
      </c>
      <c r="E7" s="183">
        <v>420</v>
      </c>
      <c r="F7" s="15"/>
      <c r="G7" s="15"/>
      <c r="H7" s="39"/>
      <c r="I7" s="29"/>
      <c r="J7" s="132"/>
      <c r="K7" s="39"/>
      <c r="L7" s="27"/>
      <c r="M7" s="7">
        <f>(F7+G7+H7+I7+J7+K7+L7)*E7</f>
        <v>0</v>
      </c>
      <c r="N7" s="10"/>
      <c r="O7" s="1"/>
    </row>
    <row r="8" spans="3:15" ht="12" thickBot="1">
      <c r="C8" s="66"/>
      <c r="D8" s="7" t="s">
        <v>14</v>
      </c>
      <c r="E8" s="188">
        <v>420</v>
      </c>
      <c r="F8" s="15"/>
      <c r="G8" s="15"/>
      <c r="H8" s="39"/>
      <c r="I8" s="29"/>
      <c r="J8" s="15"/>
      <c r="K8" s="39"/>
      <c r="L8" s="27"/>
      <c r="M8" s="7">
        <f>(F8+G8+H8+I8+J8+K8+L8)*E8</f>
        <v>0</v>
      </c>
      <c r="N8" s="10"/>
      <c r="O8" s="1"/>
    </row>
    <row r="9" spans="3:15" ht="11.25">
      <c r="C9" s="74">
        <v>23</v>
      </c>
      <c r="D9" s="75">
        <v>1104</v>
      </c>
      <c r="E9" s="187"/>
      <c r="F9" s="63"/>
      <c r="G9" s="76"/>
      <c r="H9" s="77"/>
      <c r="I9" s="78"/>
      <c r="J9" s="76"/>
      <c r="K9" s="77"/>
      <c r="L9" s="79"/>
      <c r="M9" s="7">
        <f>SUM(M10:M10)</f>
        <v>0</v>
      </c>
      <c r="N9" s="10"/>
      <c r="O9" s="1"/>
    </row>
    <row r="10" spans="3:15" ht="11.25">
      <c r="C10" s="66"/>
      <c r="D10" s="7" t="s">
        <v>10</v>
      </c>
      <c r="E10" s="183">
        <v>380</v>
      </c>
      <c r="F10" s="59"/>
      <c r="G10" s="59"/>
      <c r="H10" s="7"/>
      <c r="I10" s="7"/>
      <c r="J10" s="7"/>
      <c r="K10" s="7"/>
      <c r="L10" s="7"/>
      <c r="M10" s="7">
        <f>(F10+G10+H10+I10+J10+K10+L10)*E10</f>
        <v>0</v>
      </c>
      <c r="N10" s="10"/>
      <c r="O10" s="1"/>
    </row>
    <row r="11" spans="3:15" ht="11.25">
      <c r="C11" s="70">
        <v>27</v>
      </c>
      <c r="D11" s="3" t="s">
        <v>2</v>
      </c>
      <c r="E11" s="184"/>
      <c r="F11" s="5"/>
      <c r="G11" s="17"/>
      <c r="H11" s="37"/>
      <c r="I11" s="32"/>
      <c r="J11" s="5"/>
      <c r="K11" s="43"/>
      <c r="L11" s="49"/>
      <c r="M11" s="7">
        <f>M14</f>
        <v>0</v>
      </c>
      <c r="N11" s="10"/>
      <c r="O11" s="1"/>
    </row>
    <row r="12" spans="3:15" ht="11.25">
      <c r="C12" s="65"/>
      <c r="D12" s="7" t="s">
        <v>14</v>
      </c>
      <c r="E12" s="183">
        <v>450</v>
      </c>
      <c r="F12" s="7"/>
      <c r="G12" s="7"/>
      <c r="H12" s="7"/>
      <c r="I12" s="7"/>
      <c r="J12" s="59"/>
      <c r="K12" s="7"/>
      <c r="L12" s="59"/>
      <c r="M12" s="7">
        <f>(F12+G12+H12+I12+J12+K12+L12)*E12</f>
        <v>0</v>
      </c>
      <c r="N12" s="10"/>
      <c r="O12" s="1"/>
    </row>
    <row r="13" spans="3:15" ht="11.25">
      <c r="C13" s="65"/>
      <c r="D13" s="23" t="s">
        <v>30</v>
      </c>
      <c r="E13" s="183">
        <v>450</v>
      </c>
      <c r="F13" s="59"/>
      <c r="G13" s="7"/>
      <c r="H13" s="7"/>
      <c r="I13" s="7"/>
      <c r="J13" s="59"/>
      <c r="K13" s="6"/>
      <c r="L13" s="59"/>
      <c r="M13" s="7">
        <f>(F13+G13+H13+I13+J13+K13+L13)*E13</f>
        <v>0</v>
      </c>
      <c r="N13" s="10"/>
      <c r="O13" s="1"/>
    </row>
    <row r="14" spans="3:15" ht="11.25">
      <c r="C14" s="65"/>
      <c r="D14" s="23" t="s">
        <v>35</v>
      </c>
      <c r="E14" s="183">
        <v>450</v>
      </c>
      <c r="F14" s="7"/>
      <c r="G14" s="7"/>
      <c r="H14" s="7"/>
      <c r="I14" s="7"/>
      <c r="J14" s="7"/>
      <c r="K14" s="7"/>
      <c r="L14" s="7"/>
      <c r="M14" s="7">
        <f>(F14+G14+H14+I14+J14+K14+L14)*E14</f>
        <v>0</v>
      </c>
      <c r="N14" s="10"/>
      <c r="O14" s="1"/>
    </row>
    <row r="15" spans="3:15" ht="11.25">
      <c r="C15" s="65"/>
      <c r="D15" s="23" t="s">
        <v>10</v>
      </c>
      <c r="E15" s="183">
        <v>450</v>
      </c>
      <c r="F15" s="59"/>
      <c r="G15" s="7"/>
      <c r="H15" s="125"/>
      <c r="I15" s="7"/>
      <c r="J15" s="125"/>
      <c r="K15" s="7"/>
      <c r="L15" s="7"/>
      <c r="M15" s="7">
        <f>(F15+G15+H15+I15+J15+K15+L15)*E15</f>
        <v>0</v>
      </c>
      <c r="N15" s="10"/>
      <c r="O15" s="1"/>
    </row>
    <row r="16" spans="3:15" ht="11.25">
      <c r="C16" s="65"/>
      <c r="D16" s="3" t="s">
        <v>97</v>
      </c>
      <c r="E16" s="184"/>
      <c r="F16" s="5"/>
      <c r="G16" s="17"/>
      <c r="H16" s="37"/>
      <c r="I16" s="32"/>
      <c r="J16" s="5"/>
      <c r="K16" s="43"/>
      <c r="L16" s="49"/>
      <c r="M16" s="7">
        <f>SUM(M17:M20)</f>
        <v>0</v>
      </c>
      <c r="N16" s="10"/>
      <c r="O16" s="1"/>
    </row>
    <row r="17" spans="3:15" ht="11.25">
      <c r="C17" s="65"/>
      <c r="D17" s="23" t="s">
        <v>18</v>
      </c>
      <c r="E17" s="183">
        <v>430</v>
      </c>
      <c r="F17" s="7"/>
      <c r="G17" s="7"/>
      <c r="H17" s="7"/>
      <c r="I17" s="7"/>
      <c r="J17" s="7"/>
      <c r="K17" s="6"/>
      <c r="L17" s="7"/>
      <c r="M17" s="7">
        <f>SUM(F17:L17)*E17</f>
        <v>0</v>
      </c>
      <c r="N17" s="10"/>
      <c r="O17" s="1"/>
    </row>
    <row r="18" spans="3:15" ht="11.25">
      <c r="C18" s="65"/>
      <c r="D18" s="23" t="s">
        <v>14</v>
      </c>
      <c r="E18" s="183">
        <v>430</v>
      </c>
      <c r="F18" s="59"/>
      <c r="G18" s="7"/>
      <c r="H18" s="59"/>
      <c r="I18" s="7"/>
      <c r="J18" s="59"/>
      <c r="K18" s="6"/>
      <c r="L18" s="59"/>
      <c r="M18" s="7">
        <f>SUM(F18:L18)*E18</f>
        <v>0</v>
      </c>
      <c r="N18" s="10"/>
      <c r="O18" s="1"/>
    </row>
    <row r="19" spans="3:15" ht="11.25">
      <c r="C19" s="65"/>
      <c r="D19" s="23" t="s">
        <v>32</v>
      </c>
      <c r="E19" s="183">
        <v>430</v>
      </c>
      <c r="F19" s="7"/>
      <c r="G19" s="7"/>
      <c r="H19" s="7"/>
      <c r="I19" s="7"/>
      <c r="J19" s="59"/>
      <c r="K19" s="6"/>
      <c r="L19" s="7"/>
      <c r="M19" s="7">
        <f>SUM(F19:L19)*E19</f>
        <v>0</v>
      </c>
      <c r="N19" s="10"/>
      <c r="O19" s="1"/>
    </row>
    <row r="20" spans="3:15" ht="11.25">
      <c r="C20" s="65"/>
      <c r="D20" s="23" t="s">
        <v>10</v>
      </c>
      <c r="E20" s="183">
        <v>430</v>
      </c>
      <c r="F20" s="25"/>
      <c r="G20" s="24"/>
      <c r="H20" s="55"/>
      <c r="I20" s="36"/>
      <c r="J20" s="24"/>
      <c r="K20" s="110"/>
      <c r="L20" s="55"/>
      <c r="M20" s="7">
        <f>SUM(F20:L20)*E20</f>
        <v>0</v>
      </c>
      <c r="N20" s="10"/>
      <c r="O20" s="1"/>
    </row>
    <row r="21" spans="3:15" ht="11.25">
      <c r="C21" s="65"/>
      <c r="D21" s="3" t="s">
        <v>123</v>
      </c>
      <c r="E21" s="184"/>
      <c r="F21" s="5"/>
      <c r="G21" s="17"/>
      <c r="H21" s="37"/>
      <c r="I21" s="32"/>
      <c r="J21" s="5"/>
      <c r="K21" s="43"/>
      <c r="L21" s="49"/>
      <c r="M21" s="7">
        <v>0</v>
      </c>
      <c r="N21" s="10"/>
      <c r="O21" s="1"/>
    </row>
    <row r="22" spans="3:15" ht="11.25">
      <c r="C22" s="65"/>
      <c r="D22" s="23" t="s">
        <v>34</v>
      </c>
      <c r="E22" s="183">
        <v>430</v>
      </c>
      <c r="F22" s="111"/>
      <c r="G22" s="7"/>
      <c r="H22" s="111"/>
      <c r="I22" s="7"/>
      <c r="J22" s="59"/>
      <c r="K22" s="6"/>
      <c r="L22" s="111"/>
      <c r="M22" s="7">
        <f>SUM(F22:L22)*E22</f>
        <v>0</v>
      </c>
      <c r="N22" s="10"/>
      <c r="O22" s="1"/>
    </row>
    <row r="23" spans="3:15" ht="11.25">
      <c r="C23" s="65"/>
      <c r="D23" s="3" t="s">
        <v>124</v>
      </c>
      <c r="E23" s="184"/>
      <c r="F23" s="5"/>
      <c r="G23" s="17"/>
      <c r="H23" s="37"/>
      <c r="I23" s="32"/>
      <c r="J23" s="5"/>
      <c r="K23" s="43"/>
      <c r="L23" s="49"/>
      <c r="M23" s="7">
        <v>0</v>
      </c>
      <c r="N23" s="10"/>
      <c r="O23" s="1"/>
    </row>
    <row r="24" spans="3:15" ht="11.25">
      <c r="C24" s="65"/>
      <c r="D24" s="23" t="s">
        <v>13</v>
      </c>
      <c r="E24" s="183">
        <v>450</v>
      </c>
      <c r="F24" s="111"/>
      <c r="G24" s="7"/>
      <c r="H24" s="111"/>
      <c r="I24" s="7"/>
      <c r="J24" s="59"/>
      <c r="K24" s="6"/>
      <c r="L24" s="111"/>
      <c r="M24" s="7">
        <f>SUM(F24:L24)*E24</f>
        <v>0</v>
      </c>
      <c r="N24" s="10"/>
      <c r="O24" s="1"/>
    </row>
    <row r="25" spans="3:15" ht="11.25">
      <c r="C25" s="65"/>
      <c r="D25" s="23"/>
      <c r="E25" s="183">
        <v>450</v>
      </c>
      <c r="F25" s="59"/>
      <c r="G25" s="7"/>
      <c r="H25" s="111"/>
      <c r="I25" s="7"/>
      <c r="J25" s="59"/>
      <c r="K25" s="6"/>
      <c r="L25" s="111"/>
      <c r="M25" s="7">
        <f>SUM(F25:L25)*E25</f>
        <v>0</v>
      </c>
      <c r="N25" s="10"/>
      <c r="O25" s="1"/>
    </row>
    <row r="26" spans="3:15" ht="11.25">
      <c r="C26" s="65"/>
      <c r="D26" s="3" t="s">
        <v>96</v>
      </c>
      <c r="E26" s="184"/>
      <c r="F26" s="5" t="s">
        <v>58</v>
      </c>
      <c r="G26" s="17"/>
      <c r="H26" s="37" t="s">
        <v>59</v>
      </c>
      <c r="I26" s="32"/>
      <c r="J26" s="5" t="s">
        <v>60</v>
      </c>
      <c r="K26" s="43"/>
      <c r="L26" s="49"/>
      <c r="M26" s="7">
        <f>M27</f>
        <v>0</v>
      </c>
      <c r="N26" s="10"/>
      <c r="O26" s="1"/>
    </row>
    <row r="27" spans="3:15" ht="11.25">
      <c r="C27" s="65"/>
      <c r="D27" s="7" t="s">
        <v>10</v>
      </c>
      <c r="E27" s="183">
        <v>485</v>
      </c>
      <c r="F27" s="15"/>
      <c r="G27" s="11"/>
      <c r="H27" s="38"/>
      <c r="I27" s="28"/>
      <c r="J27" s="11"/>
      <c r="K27" s="41"/>
      <c r="L27" s="51"/>
      <c r="M27" s="7">
        <f>(F27+G27+H27+I27+J27+K27+L27)*E27</f>
        <v>0</v>
      </c>
      <c r="N27" s="10"/>
      <c r="O27" s="1"/>
    </row>
    <row r="28" spans="3:15" ht="11.25">
      <c r="C28" s="64"/>
      <c r="D28" s="136" t="s">
        <v>121</v>
      </c>
      <c r="E28" s="184"/>
      <c r="F28" s="5">
        <v>54</v>
      </c>
      <c r="G28" s="17">
        <v>56</v>
      </c>
      <c r="H28" s="37">
        <v>58</v>
      </c>
      <c r="I28" s="32"/>
      <c r="J28" s="5">
        <v>66</v>
      </c>
      <c r="K28" s="43">
        <v>68</v>
      </c>
      <c r="L28" s="49"/>
      <c r="M28" s="7">
        <f>SUM(M29:M30)</f>
        <v>0</v>
      </c>
      <c r="N28" s="10"/>
      <c r="O28" s="1"/>
    </row>
    <row r="29" spans="3:15" ht="11.25">
      <c r="C29" s="64"/>
      <c r="D29" s="23" t="s">
        <v>39</v>
      </c>
      <c r="E29" s="183">
        <v>480</v>
      </c>
      <c r="F29" s="7"/>
      <c r="G29" s="7"/>
      <c r="H29" s="7"/>
      <c r="I29" s="7"/>
      <c r="J29" s="7"/>
      <c r="K29" s="7"/>
      <c r="L29" s="7"/>
      <c r="M29" s="7">
        <f>SUM(F29:L29)*E29</f>
        <v>0</v>
      </c>
      <c r="N29" s="10"/>
      <c r="O29" s="1"/>
    </row>
    <row r="30" spans="3:15" ht="12" thickBot="1">
      <c r="C30" s="64"/>
      <c r="D30" s="23" t="s">
        <v>8</v>
      </c>
      <c r="E30" s="183">
        <v>480</v>
      </c>
      <c r="F30" s="7"/>
      <c r="G30" s="7"/>
      <c r="H30" s="7"/>
      <c r="I30" s="7"/>
      <c r="J30" s="7"/>
      <c r="K30" s="7"/>
      <c r="L30" s="7"/>
      <c r="M30" s="7">
        <f>SUM(F30:L30)*E30</f>
        <v>0</v>
      </c>
      <c r="N30" s="10"/>
      <c r="O30" s="1"/>
    </row>
    <row r="31" spans="3:13" s="10" customFormat="1" ht="11.25">
      <c r="C31" s="64"/>
      <c r="D31" s="12" t="s">
        <v>27</v>
      </c>
      <c r="E31" s="184"/>
      <c r="F31" s="61"/>
      <c r="G31" s="61"/>
      <c r="H31" s="61"/>
      <c r="I31" s="61"/>
      <c r="J31" s="61"/>
      <c r="K31" s="61"/>
      <c r="L31" s="61" t="s">
        <v>120</v>
      </c>
      <c r="M31" s="7">
        <f>SUM(M32:M33)</f>
        <v>0</v>
      </c>
    </row>
    <row r="32" spans="3:13" s="10" customFormat="1" ht="11.25">
      <c r="C32" s="65"/>
      <c r="D32" s="7" t="s">
        <v>33</v>
      </c>
      <c r="E32" s="183">
        <v>490</v>
      </c>
      <c r="F32" s="11"/>
      <c r="G32" s="11"/>
      <c r="H32" s="38"/>
      <c r="I32" s="28"/>
      <c r="J32" s="11"/>
      <c r="K32" s="38"/>
      <c r="L32" s="29"/>
      <c r="M32" s="7">
        <f>(F32+G32+H32+I32+J32+K32+L32)*E32</f>
        <v>0</v>
      </c>
    </row>
    <row r="33" spans="3:13" s="10" customFormat="1" ht="12" thickBot="1">
      <c r="C33" s="8"/>
      <c r="D33" s="7" t="s">
        <v>10</v>
      </c>
      <c r="E33" s="183">
        <v>490</v>
      </c>
      <c r="F33" s="59"/>
      <c r="G33" s="7"/>
      <c r="H33" s="7"/>
      <c r="I33" s="7"/>
      <c r="J33" s="7"/>
      <c r="K33" s="7"/>
      <c r="L33" s="59"/>
      <c r="M33" s="7">
        <f>(F33+G33+H33+I33+J33+K33+L33)*E33</f>
        <v>0</v>
      </c>
    </row>
    <row r="34" spans="3:13" s="10" customFormat="1" ht="11.25" customHeight="1" thickBot="1">
      <c r="C34" s="60"/>
      <c r="D34" s="22" t="s">
        <v>36</v>
      </c>
      <c r="E34" s="184"/>
      <c r="F34" s="5" t="s">
        <v>58</v>
      </c>
      <c r="G34" s="17"/>
      <c r="H34" s="37" t="s">
        <v>59</v>
      </c>
      <c r="I34" s="32"/>
      <c r="J34" s="5" t="s">
        <v>60</v>
      </c>
      <c r="K34" s="45"/>
      <c r="L34" s="53"/>
      <c r="M34" s="7">
        <f>SUM(M35:M36)</f>
        <v>0</v>
      </c>
    </row>
    <row r="35" spans="3:13" s="10" customFormat="1" ht="9.75" customHeight="1">
      <c r="C35" s="60"/>
      <c r="D35" s="7" t="s">
        <v>8</v>
      </c>
      <c r="E35" s="183">
        <v>460</v>
      </c>
      <c r="F35" s="111"/>
      <c r="G35" s="91"/>
      <c r="H35" s="111"/>
      <c r="I35" s="91"/>
      <c r="J35" s="111"/>
      <c r="K35" s="7"/>
      <c r="L35" s="7"/>
      <c r="M35" s="7">
        <f>(F35+G35+H35+I35+J35+K35+L35)*E35</f>
        <v>0</v>
      </c>
    </row>
    <row r="36" spans="3:13" s="10" customFormat="1" ht="9.75" customHeight="1">
      <c r="C36" s="60"/>
      <c r="D36" s="7" t="s">
        <v>13</v>
      </c>
      <c r="E36" s="183">
        <v>460</v>
      </c>
      <c r="F36" s="111"/>
      <c r="G36" s="91"/>
      <c r="H36" s="111"/>
      <c r="I36" s="91"/>
      <c r="J36" s="111"/>
      <c r="K36" s="7"/>
      <c r="L36" s="7"/>
      <c r="M36" s="7">
        <f>(F36+G36+H36+I36+J36+K36+L36)*E36</f>
        <v>0</v>
      </c>
    </row>
    <row r="37" spans="3:13" s="10" customFormat="1" ht="12" thickBot="1">
      <c r="C37" s="60"/>
      <c r="D37" s="21" t="s">
        <v>37</v>
      </c>
      <c r="E37" s="186"/>
      <c r="F37" s="18"/>
      <c r="G37" s="18"/>
      <c r="H37" s="44"/>
      <c r="I37" s="33"/>
      <c r="J37" s="18"/>
      <c r="K37" s="44"/>
      <c r="L37" s="57"/>
      <c r="M37" s="113">
        <f>SUM(M38:M42)</f>
        <v>0</v>
      </c>
    </row>
    <row r="38" spans="3:13" s="10" customFormat="1" ht="11.25">
      <c r="C38" s="60"/>
      <c r="D38" s="23" t="s">
        <v>11</v>
      </c>
      <c r="E38" s="185">
        <v>450</v>
      </c>
      <c r="F38" s="59"/>
      <c r="G38" s="7"/>
      <c r="H38" s="7"/>
      <c r="I38" s="7"/>
      <c r="J38" s="7"/>
      <c r="K38" s="7"/>
      <c r="L38" s="7"/>
      <c r="M38" s="7">
        <f>(F38+G38+H38+I38+J38+K38+L38)*E38</f>
        <v>0</v>
      </c>
    </row>
    <row r="39" spans="3:13" s="10" customFormat="1" ht="11.25">
      <c r="C39" s="60"/>
      <c r="D39" s="19" t="s">
        <v>57</v>
      </c>
      <c r="E39" s="183">
        <v>450</v>
      </c>
      <c r="F39" s="111"/>
      <c r="G39" s="7"/>
      <c r="H39" s="7"/>
      <c r="I39" s="7"/>
      <c r="J39" s="111"/>
      <c r="K39" s="7"/>
      <c r="L39" s="7"/>
      <c r="M39" s="7">
        <f>(F39+G39+H39+I39+J39+K39+L39)*E39</f>
        <v>0</v>
      </c>
    </row>
    <row r="40" spans="3:13" s="10" customFormat="1" ht="11.25">
      <c r="C40" s="60"/>
      <c r="D40" s="19" t="s">
        <v>39</v>
      </c>
      <c r="E40" s="183">
        <v>450</v>
      </c>
      <c r="F40" s="111"/>
      <c r="G40" s="7"/>
      <c r="H40" s="59"/>
      <c r="I40" s="7"/>
      <c r="J40" s="111"/>
      <c r="K40" s="7"/>
      <c r="L40" s="111"/>
      <c r="M40" s="7">
        <f>(F40+G40+H40+I40+J40+K40+L40)*E40</f>
        <v>0</v>
      </c>
    </row>
    <row r="41" spans="3:13" s="10" customFormat="1" ht="11.25">
      <c r="C41" s="60"/>
      <c r="D41" s="19" t="s">
        <v>14</v>
      </c>
      <c r="E41" s="183">
        <v>450</v>
      </c>
      <c r="F41" s="59"/>
      <c r="G41" s="7"/>
      <c r="H41" s="59"/>
      <c r="I41" s="7"/>
      <c r="J41" s="111"/>
      <c r="K41" s="7"/>
      <c r="L41" s="59"/>
      <c r="M41" s="7">
        <f>(F41+G41+H41+I41+J41+K41+L41)*E41</f>
        <v>0</v>
      </c>
    </row>
    <row r="42" spans="3:13" s="10" customFormat="1" ht="11.25">
      <c r="C42" s="60"/>
      <c r="D42" s="23" t="s">
        <v>35</v>
      </c>
      <c r="E42" s="183">
        <v>450</v>
      </c>
      <c r="F42" s="124"/>
      <c r="G42" s="24"/>
      <c r="H42" s="47"/>
      <c r="I42" s="36"/>
      <c r="J42" s="24"/>
      <c r="K42" s="47"/>
      <c r="L42" s="55"/>
      <c r="M42" s="23">
        <f>(F42+G42+H42+I42+J42+K42+L42)*E42</f>
        <v>0</v>
      </c>
    </row>
    <row r="43" spans="3:13" s="10" customFormat="1" ht="12" thickBot="1">
      <c r="C43" s="60" t="s">
        <v>46</v>
      </c>
      <c r="D43" s="21" t="s">
        <v>45</v>
      </c>
      <c r="E43" s="186"/>
      <c r="F43" s="30"/>
      <c r="G43" s="30"/>
      <c r="H43" s="46"/>
      <c r="I43" s="35"/>
      <c r="J43" s="30"/>
      <c r="K43" s="46"/>
      <c r="L43" s="54"/>
      <c r="M43" s="7">
        <f>SUM(M44:M44)</f>
        <v>0</v>
      </c>
    </row>
    <row r="44" spans="3:13" s="10" customFormat="1" ht="11.25">
      <c r="C44" s="60"/>
      <c r="D44" s="23" t="s">
        <v>14</v>
      </c>
      <c r="E44" s="185">
        <v>380</v>
      </c>
      <c r="F44" s="24"/>
      <c r="G44" s="24"/>
      <c r="H44" s="47"/>
      <c r="I44" s="36"/>
      <c r="J44" s="25"/>
      <c r="K44" s="47"/>
      <c r="L44" s="55"/>
      <c r="M44" s="7">
        <f>(F44+G44+H44+I44+J44+K44+L44)*E44</f>
        <v>0</v>
      </c>
    </row>
    <row r="45" spans="3:15" ht="11.25">
      <c r="C45" s="8"/>
      <c r="D45" s="62" t="s">
        <v>47</v>
      </c>
      <c r="E45" s="184"/>
      <c r="F45" s="61"/>
      <c r="G45" s="61"/>
      <c r="H45" s="61"/>
      <c r="I45" s="61"/>
      <c r="J45" s="61"/>
      <c r="K45" s="61"/>
      <c r="L45" s="61"/>
      <c r="M45" s="7">
        <f>SUM(M46:M47)</f>
        <v>0</v>
      </c>
      <c r="N45" s="10"/>
      <c r="O45" s="1"/>
    </row>
    <row r="46" spans="3:15" ht="11.25">
      <c r="C46" s="8"/>
      <c r="D46" s="7" t="s">
        <v>35</v>
      </c>
      <c r="E46" s="183">
        <v>420</v>
      </c>
      <c r="F46" s="7"/>
      <c r="G46" s="7"/>
      <c r="H46" s="7"/>
      <c r="I46" s="7"/>
      <c r="J46" s="7"/>
      <c r="K46" s="7"/>
      <c r="L46" s="7"/>
      <c r="M46" s="7">
        <f>(F46+G46+H46+I46+J46+K46+L46)*E46</f>
        <v>0</v>
      </c>
      <c r="N46" s="10"/>
      <c r="O46" s="1"/>
    </row>
    <row r="47" spans="3:15" ht="11.25">
      <c r="C47" s="8"/>
      <c r="D47" s="19" t="s">
        <v>18</v>
      </c>
      <c r="E47" s="183">
        <v>420</v>
      </c>
      <c r="F47" s="122"/>
      <c r="G47" s="20"/>
      <c r="H47" s="52"/>
      <c r="I47" s="34"/>
      <c r="J47" s="20"/>
      <c r="K47" s="52"/>
      <c r="L47" s="52"/>
      <c r="M47" s="7">
        <f>(F47+G47+H47+I47+J47+K47+L47)*E47</f>
        <v>0</v>
      </c>
      <c r="N47" s="10"/>
      <c r="O47" s="1"/>
    </row>
    <row r="48" spans="3:15" ht="12" thickBot="1">
      <c r="C48" s="68" t="s">
        <v>41</v>
      </c>
      <c r="D48" s="67" t="s">
        <v>49</v>
      </c>
      <c r="E48" s="186"/>
      <c r="F48" s="30">
        <v>54</v>
      </c>
      <c r="G48" s="30">
        <v>56</v>
      </c>
      <c r="H48" s="46">
        <v>58</v>
      </c>
      <c r="I48" s="35">
        <v>60</v>
      </c>
      <c r="J48" s="30">
        <v>64</v>
      </c>
      <c r="K48" s="46">
        <v>66</v>
      </c>
      <c r="L48" s="54">
        <v>68</v>
      </c>
      <c r="M48" s="7">
        <f>SUM(M49:M57)</f>
        <v>0</v>
      </c>
      <c r="N48" s="10"/>
      <c r="O48" s="1"/>
    </row>
    <row r="49" spans="4:15" ht="11.25">
      <c r="D49" s="7" t="s">
        <v>10</v>
      </c>
      <c r="E49" s="185">
        <v>650</v>
      </c>
      <c r="F49" s="7"/>
      <c r="G49" s="7"/>
      <c r="H49" s="7"/>
      <c r="I49" s="7"/>
      <c r="J49" s="59"/>
      <c r="K49" s="7"/>
      <c r="L49" s="59"/>
      <c r="M49" s="7">
        <f aca="true" t="shared" si="0" ref="M49:M57">(F49+G49+H49+I49+J49+K49+L49)*E49</f>
        <v>0</v>
      </c>
      <c r="N49" s="10"/>
      <c r="O49" s="1"/>
    </row>
    <row r="50" spans="4:15" ht="11.25">
      <c r="D50" s="7" t="s">
        <v>14</v>
      </c>
      <c r="E50" s="183">
        <v>650</v>
      </c>
      <c r="F50" s="59"/>
      <c r="G50" s="7"/>
      <c r="H50" s="7"/>
      <c r="I50" s="7"/>
      <c r="J50" s="59"/>
      <c r="K50" s="7"/>
      <c r="L50" s="7"/>
      <c r="M50" s="7">
        <f t="shared" si="0"/>
        <v>0</v>
      </c>
      <c r="N50" s="10"/>
      <c r="O50" s="1"/>
    </row>
    <row r="51" spans="4:15" ht="11.25">
      <c r="D51" s="7" t="s">
        <v>35</v>
      </c>
      <c r="E51" s="183">
        <v>650</v>
      </c>
      <c r="F51" s="59"/>
      <c r="G51" s="7"/>
      <c r="H51" s="7"/>
      <c r="I51" s="7"/>
      <c r="J51" s="111"/>
      <c r="K51" s="7"/>
      <c r="L51" s="111"/>
      <c r="M51" s="7">
        <f t="shared" si="0"/>
        <v>0</v>
      </c>
      <c r="N51" s="10"/>
      <c r="O51" s="1"/>
    </row>
    <row r="52" spans="4:15" ht="11.25">
      <c r="D52" s="7" t="s">
        <v>11</v>
      </c>
      <c r="E52" s="183">
        <v>650</v>
      </c>
      <c r="F52" s="7"/>
      <c r="G52" s="7"/>
      <c r="H52" s="7"/>
      <c r="I52" s="59"/>
      <c r="J52" s="59"/>
      <c r="K52" s="7"/>
      <c r="L52" s="59"/>
      <c r="M52" s="7">
        <f t="shared" si="0"/>
        <v>0</v>
      </c>
      <c r="N52" s="10"/>
      <c r="O52" s="1"/>
    </row>
    <row r="53" spans="4:15" ht="11.25">
      <c r="D53" s="8" t="s">
        <v>28</v>
      </c>
      <c r="E53" s="183">
        <v>650</v>
      </c>
      <c r="F53" s="7"/>
      <c r="G53" s="7"/>
      <c r="H53" s="7"/>
      <c r="I53" s="7"/>
      <c r="J53" s="59"/>
      <c r="K53" s="7"/>
      <c r="L53" s="59"/>
      <c r="M53" s="7">
        <f t="shared" si="0"/>
        <v>0</v>
      </c>
      <c r="N53" s="10"/>
      <c r="O53" s="1"/>
    </row>
    <row r="54" spans="4:15" ht="11.25">
      <c r="D54" s="8" t="s">
        <v>31</v>
      </c>
      <c r="E54" s="183">
        <v>650</v>
      </c>
      <c r="F54" s="7"/>
      <c r="G54" s="7"/>
      <c r="H54" s="7"/>
      <c r="I54" s="7"/>
      <c r="J54" s="59"/>
      <c r="K54" s="7"/>
      <c r="L54" s="59"/>
      <c r="M54" s="7">
        <f t="shared" si="0"/>
        <v>0</v>
      </c>
      <c r="N54" s="10"/>
      <c r="O54" s="1"/>
    </row>
    <row r="55" spans="4:15" ht="11.25">
      <c r="D55" s="8" t="s">
        <v>34</v>
      </c>
      <c r="E55" s="183">
        <v>650</v>
      </c>
      <c r="F55" s="7"/>
      <c r="G55" s="7"/>
      <c r="H55" s="7"/>
      <c r="I55" s="7"/>
      <c r="J55" s="59"/>
      <c r="K55" s="7"/>
      <c r="L55" s="59"/>
      <c r="M55" s="7">
        <f t="shared" si="0"/>
        <v>0</v>
      </c>
      <c r="N55" s="10"/>
      <c r="O55" s="1"/>
    </row>
    <row r="56" spans="4:15" ht="11.25">
      <c r="D56" s="8" t="s">
        <v>93</v>
      </c>
      <c r="E56" s="183">
        <v>650</v>
      </c>
      <c r="F56" s="7"/>
      <c r="G56" s="7"/>
      <c r="H56" s="7"/>
      <c r="I56" s="7"/>
      <c r="J56" s="7"/>
      <c r="K56" s="7"/>
      <c r="L56" s="59"/>
      <c r="M56" s="7">
        <f t="shared" si="0"/>
        <v>0</v>
      </c>
      <c r="N56" s="10"/>
      <c r="O56" s="1"/>
    </row>
    <row r="57" spans="4:15" ht="11.25">
      <c r="D57" s="8" t="s">
        <v>20</v>
      </c>
      <c r="E57" s="183">
        <v>650</v>
      </c>
      <c r="F57" s="7"/>
      <c r="G57" s="7"/>
      <c r="H57" s="7"/>
      <c r="I57" s="7"/>
      <c r="J57" s="59"/>
      <c r="K57" s="7"/>
      <c r="L57" s="59"/>
      <c r="M57" s="7">
        <f t="shared" si="0"/>
        <v>0</v>
      </c>
      <c r="N57" s="10"/>
      <c r="O57" s="1"/>
    </row>
    <row r="58" spans="4:15" ht="12" thickBot="1">
      <c r="D58" s="21" t="s">
        <v>98</v>
      </c>
      <c r="E58" s="186"/>
      <c r="F58" s="30"/>
      <c r="G58" s="30"/>
      <c r="H58" s="46"/>
      <c r="I58" s="35"/>
      <c r="J58" s="30"/>
      <c r="K58" s="46"/>
      <c r="L58" s="54"/>
      <c r="M58" s="23">
        <f>SUM(M59:M60)</f>
        <v>0</v>
      </c>
      <c r="N58" s="10"/>
      <c r="O58" s="1"/>
    </row>
    <row r="59" spans="4:15" ht="11.25">
      <c r="D59" s="7" t="s">
        <v>20</v>
      </c>
      <c r="E59" s="185">
        <v>480</v>
      </c>
      <c r="F59" s="59"/>
      <c r="G59" s="7"/>
      <c r="H59" s="7"/>
      <c r="I59" s="7"/>
      <c r="J59" s="7"/>
      <c r="K59" s="7"/>
      <c r="L59" s="7"/>
      <c r="M59" s="7">
        <f>(F59+G59+H59+I59+J59+K59+L59)*E59</f>
        <v>0</v>
      </c>
      <c r="N59" s="10"/>
      <c r="O59" s="1"/>
    </row>
    <row r="60" spans="4:15" ht="11.25">
      <c r="D60" s="7" t="s">
        <v>28</v>
      </c>
      <c r="E60" s="183">
        <v>480</v>
      </c>
      <c r="F60" s="59"/>
      <c r="G60" s="7"/>
      <c r="H60" s="7"/>
      <c r="I60" s="7"/>
      <c r="J60" s="7"/>
      <c r="K60" s="7"/>
      <c r="L60" s="7"/>
      <c r="M60" s="7">
        <f>(F60+G60+H60+I60+J60+K60+L60)*E60</f>
        <v>0</v>
      </c>
      <c r="N60" s="10"/>
      <c r="O60" s="1"/>
    </row>
    <row r="61" spans="4:15" ht="11.25">
      <c r="D61" s="62" t="s">
        <v>127</v>
      </c>
      <c r="E61" s="184"/>
      <c r="F61" s="61">
        <v>40</v>
      </c>
      <c r="G61" s="61">
        <v>42</v>
      </c>
      <c r="H61" s="61">
        <v>44</v>
      </c>
      <c r="I61" s="61">
        <v>46</v>
      </c>
      <c r="J61" s="61"/>
      <c r="K61" s="61"/>
      <c r="L61" s="61"/>
      <c r="M61" s="28">
        <f>SUM(M62:M64)</f>
        <v>0</v>
      </c>
      <c r="N61" s="10"/>
      <c r="O61" s="1"/>
    </row>
    <row r="62" spans="4:15" ht="11.25">
      <c r="D62" s="7" t="s">
        <v>31</v>
      </c>
      <c r="E62" s="183">
        <v>350</v>
      </c>
      <c r="F62" s="59"/>
      <c r="G62" s="59"/>
      <c r="H62" s="59"/>
      <c r="I62" s="59"/>
      <c r="J62" s="7"/>
      <c r="K62" s="7"/>
      <c r="L62" s="7"/>
      <c r="M62" s="28">
        <f>(F62+G62+H62+I62+J62+K62+L62)*E62</f>
        <v>0</v>
      </c>
      <c r="N62" s="10"/>
      <c r="O62" s="1"/>
    </row>
    <row r="63" spans="4:15" ht="12" thickBot="1">
      <c r="D63" s="21" t="s">
        <v>132</v>
      </c>
      <c r="E63" s="186"/>
      <c r="F63" s="30"/>
      <c r="G63" s="30"/>
      <c r="H63" s="46"/>
      <c r="I63" s="35"/>
      <c r="J63" s="30"/>
      <c r="K63" s="46"/>
      <c r="L63" s="54"/>
      <c r="M63" s="28"/>
      <c r="N63" s="10"/>
      <c r="O63" s="1"/>
    </row>
    <row r="64" spans="4:15" ht="11.25">
      <c r="D64" s="7" t="s">
        <v>10</v>
      </c>
      <c r="E64" s="185">
        <v>450</v>
      </c>
      <c r="F64" s="59"/>
      <c r="G64" s="59"/>
      <c r="H64" s="7"/>
      <c r="I64" s="7"/>
      <c r="J64" s="7"/>
      <c r="K64" s="7"/>
      <c r="L64" s="7"/>
      <c r="M64" s="28">
        <f>(F64+G64+H64+I64+J64+K64+L64)*E64</f>
        <v>0</v>
      </c>
      <c r="N64" s="10"/>
      <c r="O64" s="1"/>
    </row>
    <row r="65" spans="3:15" ht="11.25">
      <c r="C65" s="68" t="s">
        <v>43</v>
      </c>
      <c r="D65" s="62" t="s">
        <v>50</v>
      </c>
      <c r="E65" s="184"/>
      <c r="F65" s="61"/>
      <c r="G65" s="61"/>
      <c r="H65" s="61"/>
      <c r="I65" s="61"/>
      <c r="J65" s="61"/>
      <c r="K65" s="61"/>
      <c r="L65" s="61"/>
      <c r="M65" s="28">
        <f>SUM(M66:M66)</f>
        <v>0</v>
      </c>
      <c r="N65" s="10"/>
      <c r="O65" s="1"/>
    </row>
    <row r="66" spans="4:15" ht="11.25">
      <c r="D66" s="7" t="s">
        <v>33</v>
      </c>
      <c r="E66" s="183">
        <v>520</v>
      </c>
      <c r="F66" s="7"/>
      <c r="G66" s="7"/>
      <c r="H66" s="7"/>
      <c r="I66" s="7"/>
      <c r="J66" s="7"/>
      <c r="K66" s="7"/>
      <c r="L66" s="7"/>
      <c r="M66" s="28">
        <f>(F66+G66+H66+I66+J66+K66+L66)*E66</f>
        <v>0</v>
      </c>
      <c r="N66" s="10"/>
      <c r="O66" s="1"/>
    </row>
    <row r="67" spans="4:15" ht="11.25">
      <c r="D67" s="7" t="s">
        <v>12</v>
      </c>
      <c r="E67" s="183">
        <v>520</v>
      </c>
      <c r="F67" s="7"/>
      <c r="G67" s="7"/>
      <c r="H67" s="7"/>
      <c r="I67" s="7"/>
      <c r="J67" s="7"/>
      <c r="K67" s="7"/>
      <c r="L67" s="7"/>
      <c r="M67" s="28">
        <f>(F67+G67+H67+I67+J67+K67+L67)*E67</f>
        <v>0</v>
      </c>
      <c r="N67" s="10"/>
      <c r="O67" s="1"/>
    </row>
    <row r="68" spans="4:15" ht="11.25">
      <c r="D68" s="7" t="s">
        <v>19</v>
      </c>
      <c r="E68" s="183">
        <v>520</v>
      </c>
      <c r="F68" s="7"/>
      <c r="G68" s="7"/>
      <c r="H68" s="59"/>
      <c r="I68" s="7"/>
      <c r="J68" s="7"/>
      <c r="K68" s="7"/>
      <c r="L68" s="7"/>
      <c r="M68" s="28">
        <f>(F68+G68+H68+I68+J68+K68+L68)*E68</f>
        <v>0</v>
      </c>
      <c r="N68" s="10"/>
      <c r="O68" s="1"/>
    </row>
    <row r="69" spans="4:15" ht="11.25">
      <c r="D69" s="7" t="s">
        <v>10</v>
      </c>
      <c r="E69" s="183">
        <v>520</v>
      </c>
      <c r="F69" s="7"/>
      <c r="G69" s="7"/>
      <c r="H69" s="59"/>
      <c r="I69" s="7"/>
      <c r="J69" s="7"/>
      <c r="K69" s="7"/>
      <c r="L69" s="7"/>
      <c r="M69" s="28">
        <f>(F69+G69+H69+I69+J69+K69+L69)*E69</f>
        <v>0</v>
      </c>
      <c r="N69" s="10"/>
      <c r="O69" s="1"/>
    </row>
    <row r="70" spans="6:14" ht="15">
      <c r="F70" s="73"/>
      <c r="G70" s="52"/>
      <c r="H70" s="52"/>
      <c r="I70" s="52"/>
      <c r="J70" s="52"/>
      <c r="K70" s="52"/>
      <c r="L70" s="88"/>
      <c r="M70" s="88">
        <f>SUM(M3:M69)/2</f>
        <v>0</v>
      </c>
      <c r="N70" s="89"/>
    </row>
  </sheetData>
  <autoFilter ref="M1:M70"/>
  <printOptions/>
  <pageMargins left="0.25" right="0.04" top="4.42" bottom="0.17" header="2.01" footer="0.11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H16"/>
  <sheetViews>
    <sheetView workbookViewId="0" topLeftCell="A1">
      <pane ySplit="1" topLeftCell="BM2" activePane="bottomLeft" state="frozen"/>
      <selection pane="topLeft" activeCell="A1" sqref="A1"/>
      <selection pane="bottomLeft" activeCell="M17" sqref="M17"/>
    </sheetView>
  </sheetViews>
  <sheetFormatPr defaultColWidth="9.00390625" defaultRowHeight="12.75"/>
  <cols>
    <col min="1" max="1" width="7.00390625" style="98" customWidth="1"/>
    <col min="2" max="2" width="9.375" style="99" bestFit="1" customWidth="1"/>
    <col min="3" max="3" width="8.875" style="99" customWidth="1"/>
    <col min="4" max="4" width="14.125" style="99" bestFit="1" customWidth="1"/>
    <col min="5" max="5" width="8.875" style="99" customWidth="1"/>
    <col min="6" max="6" width="13.75390625" style="99" bestFit="1" customWidth="1"/>
    <col min="7" max="7" width="8.875" style="98" customWidth="1"/>
    <col min="8" max="8" width="8.875" style="99" customWidth="1"/>
    <col min="9" max="16384" width="8.875" style="98" customWidth="1"/>
  </cols>
  <sheetData>
    <row r="1" spans="2:8" ht="12">
      <c r="B1" s="93" t="s">
        <v>75</v>
      </c>
      <c r="C1" s="93" t="s">
        <v>77</v>
      </c>
      <c r="D1" s="93" t="s">
        <v>76</v>
      </c>
      <c r="E1" s="93" t="s">
        <v>78</v>
      </c>
      <c r="F1" s="94" t="s">
        <v>79</v>
      </c>
      <c r="G1" s="94" t="s">
        <v>81</v>
      </c>
      <c r="H1" s="93" t="s">
        <v>26</v>
      </c>
    </row>
    <row r="2" spans="2:8" ht="12">
      <c r="B2" s="139" t="s">
        <v>53</v>
      </c>
      <c r="C2" s="189">
        <v>350</v>
      </c>
      <c r="D2" s="139" t="s">
        <v>34</v>
      </c>
      <c r="E2" s="139">
        <v>54</v>
      </c>
      <c r="F2" s="139">
        <v>15</v>
      </c>
      <c r="G2" s="139"/>
      <c r="H2" s="94">
        <f>G2*C2</f>
        <v>0</v>
      </c>
    </row>
    <row r="3" spans="1:8" ht="12">
      <c r="A3" s="106"/>
      <c r="B3" s="139" t="s">
        <v>53</v>
      </c>
      <c r="C3" s="189">
        <v>350</v>
      </c>
      <c r="D3" s="139" t="s">
        <v>11</v>
      </c>
      <c r="E3" s="139">
        <v>52</v>
      </c>
      <c r="F3" s="139">
        <v>10</v>
      </c>
      <c r="G3" s="139"/>
      <c r="H3" s="94">
        <f>G3*C3</f>
        <v>0</v>
      </c>
    </row>
    <row r="4" spans="1:8" ht="12">
      <c r="A4" s="106"/>
      <c r="B4" s="139" t="s">
        <v>53</v>
      </c>
      <c r="C4" s="189">
        <v>350</v>
      </c>
      <c r="D4" s="139" t="s">
        <v>11</v>
      </c>
      <c r="E4" s="139">
        <v>54</v>
      </c>
      <c r="F4" s="139">
        <v>18</v>
      </c>
      <c r="G4" s="139"/>
      <c r="H4" s="94">
        <f>G4*C4</f>
        <v>0</v>
      </c>
    </row>
    <row r="5" spans="2:8" ht="12">
      <c r="B5" s="94" t="s">
        <v>94</v>
      </c>
      <c r="C5" s="190">
        <v>250</v>
      </c>
      <c r="D5" s="94" t="s">
        <v>35</v>
      </c>
      <c r="E5" s="94">
        <v>46</v>
      </c>
      <c r="F5" s="94">
        <v>3</v>
      </c>
      <c r="G5" s="140"/>
      <c r="H5" s="141">
        <f aca="true" t="shared" si="0" ref="H5:H15">G5*C5</f>
        <v>0</v>
      </c>
    </row>
    <row r="6" spans="2:8" ht="12">
      <c r="B6" s="94" t="s">
        <v>94</v>
      </c>
      <c r="C6" s="190">
        <v>250</v>
      </c>
      <c r="D6" s="94" t="s">
        <v>56</v>
      </c>
      <c r="E6" s="94">
        <v>46</v>
      </c>
      <c r="F6" s="94">
        <v>5</v>
      </c>
      <c r="G6" s="140"/>
      <c r="H6" s="141">
        <f t="shared" si="0"/>
        <v>0</v>
      </c>
    </row>
    <row r="7" spans="2:8" ht="12">
      <c r="B7" s="94" t="s">
        <v>74</v>
      </c>
      <c r="C7" s="190">
        <v>310</v>
      </c>
      <c r="D7" s="94" t="s">
        <v>11</v>
      </c>
      <c r="E7" s="94">
        <v>44</v>
      </c>
      <c r="F7" s="94">
        <v>5</v>
      </c>
      <c r="G7" s="140"/>
      <c r="H7" s="141">
        <f t="shared" si="0"/>
        <v>0</v>
      </c>
    </row>
    <row r="8" spans="2:8" ht="12">
      <c r="B8" s="94" t="s">
        <v>25</v>
      </c>
      <c r="C8" s="190">
        <v>320</v>
      </c>
      <c r="D8" s="94" t="s">
        <v>8</v>
      </c>
      <c r="E8" s="94">
        <v>44</v>
      </c>
      <c r="F8" s="94">
        <v>3</v>
      </c>
      <c r="G8" s="140"/>
      <c r="H8" s="141">
        <f t="shared" si="0"/>
        <v>0</v>
      </c>
    </row>
    <row r="9" spans="2:8" ht="12">
      <c r="B9" s="94" t="s">
        <v>25</v>
      </c>
      <c r="C9" s="190">
        <v>320</v>
      </c>
      <c r="D9" s="94" t="s">
        <v>10</v>
      </c>
      <c r="E9" s="94">
        <v>44</v>
      </c>
      <c r="F9" s="94">
        <v>7</v>
      </c>
      <c r="G9" s="140"/>
      <c r="H9" s="141">
        <f t="shared" si="0"/>
        <v>0</v>
      </c>
    </row>
    <row r="10" spans="2:8" ht="12">
      <c r="B10" s="94" t="s">
        <v>55</v>
      </c>
      <c r="C10" s="190">
        <v>270</v>
      </c>
      <c r="D10" s="94" t="s">
        <v>19</v>
      </c>
      <c r="E10" s="94" t="s">
        <v>95</v>
      </c>
      <c r="F10" s="94">
        <v>6</v>
      </c>
      <c r="G10" s="140"/>
      <c r="H10" s="94">
        <f t="shared" si="0"/>
        <v>0</v>
      </c>
    </row>
    <row r="11" spans="2:8" ht="12">
      <c r="B11" s="94" t="s">
        <v>55</v>
      </c>
      <c r="C11" s="190">
        <v>270</v>
      </c>
      <c r="D11" s="94" t="s">
        <v>9</v>
      </c>
      <c r="E11" s="94" t="s">
        <v>128</v>
      </c>
      <c r="F11" s="94">
        <v>6</v>
      </c>
      <c r="G11" s="140"/>
      <c r="H11" s="94">
        <f t="shared" si="0"/>
        <v>0</v>
      </c>
    </row>
    <row r="12" spans="2:8" ht="12">
      <c r="B12" s="8" t="s">
        <v>54</v>
      </c>
      <c r="C12" s="87">
        <v>350</v>
      </c>
      <c r="D12" s="94" t="s">
        <v>34</v>
      </c>
      <c r="E12" s="94">
        <v>44</v>
      </c>
      <c r="F12" s="94">
        <v>2</v>
      </c>
      <c r="G12" s="140"/>
      <c r="H12" s="94">
        <f t="shared" si="0"/>
        <v>0</v>
      </c>
    </row>
    <row r="13" spans="2:8" ht="12">
      <c r="B13" s="8" t="s">
        <v>54</v>
      </c>
      <c r="C13" s="87">
        <v>350</v>
      </c>
      <c r="D13" s="94" t="s">
        <v>34</v>
      </c>
      <c r="E13" s="94">
        <v>50</v>
      </c>
      <c r="F13" s="94">
        <v>3</v>
      </c>
      <c r="G13" s="140"/>
      <c r="H13" s="94">
        <f t="shared" si="0"/>
        <v>0</v>
      </c>
    </row>
    <row r="14" spans="2:8" ht="12">
      <c r="B14" s="8" t="s">
        <v>54</v>
      </c>
      <c r="C14" s="87">
        <v>350</v>
      </c>
      <c r="D14" s="94" t="s">
        <v>12</v>
      </c>
      <c r="E14" s="94">
        <v>52</v>
      </c>
      <c r="F14" s="94">
        <v>5</v>
      </c>
      <c r="G14" s="140"/>
      <c r="H14" s="94">
        <f t="shared" si="0"/>
        <v>0</v>
      </c>
    </row>
    <row r="15" spans="2:8" ht="12">
      <c r="B15" s="94">
        <v>1035</v>
      </c>
      <c r="C15" s="190">
        <v>350</v>
      </c>
      <c r="D15" s="94" t="s">
        <v>133</v>
      </c>
      <c r="E15" s="94">
        <v>52</v>
      </c>
      <c r="F15" s="94">
        <v>20</v>
      </c>
      <c r="G15" s="140"/>
      <c r="H15" s="94">
        <f t="shared" si="0"/>
        <v>0</v>
      </c>
    </row>
    <row r="16" ht="15.75">
      <c r="H16" s="114">
        <f>SUM(H2:H12)</f>
        <v>0</v>
      </c>
    </row>
  </sheetData>
  <autoFilter ref="H1:H16"/>
  <printOptions/>
  <pageMargins left="0.75" right="0.75" top="8.14" bottom="0.25" header="0.16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illaeva</cp:lastModifiedBy>
  <cp:lastPrinted>2015-09-16T09:56:33Z</cp:lastPrinted>
  <dcterms:created xsi:type="dcterms:W3CDTF">2009-06-19T16:03:11Z</dcterms:created>
  <dcterms:modified xsi:type="dcterms:W3CDTF">2015-10-11T18:05:32Z</dcterms:modified>
  <cp:category/>
  <cp:version/>
  <cp:contentType/>
  <cp:contentStatus/>
</cp:coreProperties>
</file>