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385" activeTab="1"/>
  </bookViews>
  <sheets>
    <sheet name="прайс_лист" sheetId="1" r:id="rId1"/>
    <sheet name="Настольные_игры" sheetId="2" r:id="rId2"/>
    <sheet name="ККИ" sheetId="3" r:id="rId3"/>
    <sheet name="Миниатюры" sheetId="4" r:id="rId4"/>
    <sheet name="Покер" sheetId="5" r:id="rId5"/>
    <sheet name="Прочие" sheetId="6" r:id="rId6"/>
    <sheet name="Лист1" sheetId="7" r:id="rId7"/>
    <sheet name="Лист2" sheetId="8" r:id="rId8"/>
    <sheet name="Лист3" sheetId="9" r:id="rId9"/>
  </sheets>
  <definedNames/>
  <calcPr fullCalcOnLoad="1"/>
</workbook>
</file>

<file path=xl/sharedStrings.xml><?xml version="1.0" encoding="utf-8"?>
<sst xmlns="http://schemas.openxmlformats.org/spreadsheetml/2006/main" count="7382" uniqueCount="6455">
  <si>
    <t>ЦБ-00006298</t>
  </si>
  <si>
    <t>КОРОБОЧКА "Ultra-Pro" (маг., для колод формата "Командир"): рисунок "Гидра"</t>
  </si>
  <si>
    <t>86223</t>
  </si>
  <si>
    <t>ЦБ-00006297</t>
  </si>
  <si>
    <t>Коробочка "Ultra-Pro" (маг., для колод формата "Командир"): рисунок "Даксос, Возвращенный"</t>
  </si>
  <si>
    <t>86316</t>
  </si>
  <si>
    <t>ЦБ-00007592</t>
  </si>
  <si>
    <t>Коробочка "Ultra-Pro" (маг., для колод формата "Командир"): рисунок "Изури, Коготь Прогресса "</t>
  </si>
  <si>
    <t>86318</t>
  </si>
  <si>
    <t>ЦБ-00007590</t>
  </si>
  <si>
    <t>Коробочка "Ultra-Pro" (маг., для колод формата "Командир"): рисунок "Калемна, Ученик Айро"</t>
  </si>
  <si>
    <t>86320</t>
  </si>
  <si>
    <t>ЦБ-00007594</t>
  </si>
  <si>
    <t>Коробочка "Ultra-Pro" (маг., для колод формата "Командир"): рисунок "Мирен из клана Нель-Тот"</t>
  </si>
  <si>
    <t>86322</t>
  </si>
  <si>
    <t>ЦБ-00007593</t>
  </si>
  <si>
    <t>Коробочка "Ultra-Pro" (маг., для колод формата "Командир"): рисунок "Миццикс из Измагнуса"</t>
  </si>
  <si>
    <t>86324</t>
  </si>
  <si>
    <t>ЦБ-00007591</t>
  </si>
  <si>
    <t>КОРОБОЧКА "Ultra-Pro" (маг., для колод формата "Командир"): рисунок "Рику. Два Отражения"</t>
  </si>
  <si>
    <t>86222</t>
  </si>
  <si>
    <t>ЦБ-00006296</t>
  </si>
  <si>
    <t>КОРОБОЧКА "Ultra-Pro" (магическая металлическая): рисунок "Мастера Модерна"</t>
  </si>
  <si>
    <t>86256</t>
  </si>
  <si>
    <t>ЦБ-00006307</t>
  </si>
  <si>
    <t>КОРОБОЧКА "Ultra-Pro" (магическая пластиковая): рисунок "Аджани (Путешествие в Никс)"</t>
  </si>
  <si>
    <t>86158</t>
  </si>
  <si>
    <t>ЦБ-00003694</t>
  </si>
  <si>
    <t>КОРОБОЧКА "Ultra-Pro" (магическая пластиковая): рисунок "Гидеон Джур"</t>
  </si>
  <si>
    <t>86264</t>
  </si>
  <si>
    <t>ЦБ-00006313</t>
  </si>
  <si>
    <t>КОРОБОЧКА "Ultra-Pro" (магическая пластиковая): рисунок "Джейс Белерен"</t>
  </si>
  <si>
    <t>86265</t>
  </si>
  <si>
    <t>ЦБ-00006314</t>
  </si>
  <si>
    <t>КОРОБОЧКА "Ultra-Pro" (магическая пластиковая): рисунок "Драконы Таркира"</t>
  </si>
  <si>
    <t>86245</t>
  </si>
  <si>
    <t>ЦБ-00006304</t>
  </si>
  <si>
    <t>КОРОБОЧКА "Ultra-Pro" (магическая пластиковая): рисунок "Лилиана Весс"</t>
  </si>
  <si>
    <t>86266</t>
  </si>
  <si>
    <t>ЦБ-00006315</t>
  </si>
  <si>
    <t>КОРОБОЧКА "Ultra-Pro" (магическая пластиковая): рисунок "Нарсет Превзошедшая"</t>
  </si>
  <si>
    <t>86247</t>
  </si>
  <si>
    <t>ЦБ-00006302</t>
  </si>
  <si>
    <t>КОРОБОЧКА "Ultra-Pro" (магическая пластиковая): рисунок "Нисса Ревейн"</t>
  </si>
  <si>
    <t>86268</t>
  </si>
  <si>
    <t>ЦБ-00006317</t>
  </si>
  <si>
    <t>КОРОБОЧКА "Ultra-Pro" (магическая пластиковая): рисунок "Сархан Несломленный"</t>
  </si>
  <si>
    <t>86246</t>
  </si>
  <si>
    <t>ЦБ-00006303</t>
  </si>
  <si>
    <t>КОРОБОЧКА "Ultra-Pro" (магическая пластиковая): рисунок "Чандра М15"</t>
  </si>
  <si>
    <t>86179</t>
  </si>
  <si>
    <t>ЦБ-00003692</t>
  </si>
  <si>
    <t>КОРОБОЧКА "Ultra-Pro" (магическая пластиковая): рисунок "Чандра Налаар"</t>
  </si>
  <si>
    <t>86267</t>
  </si>
  <si>
    <t>ЦБ-00006316</t>
  </si>
  <si>
    <t>КОРОБОЧКА "Ultra-Pro" (множество цветов): аквамарин</t>
  </si>
  <si>
    <t>84228</t>
  </si>
  <si>
    <t>ЦБ-00005261</t>
  </si>
  <si>
    <t>КОРОБОЧКА "Ultra-Pro" (множество цветов): белая</t>
  </si>
  <si>
    <t>82591</t>
  </si>
  <si>
    <t>КОРОБОЧКА "Ultra-Pro" (множество цветов): голубая</t>
  </si>
  <si>
    <t>82477</t>
  </si>
  <si>
    <t>КОРОБОЧКА "Ultra-Pro" (множество цветов): ежевичная</t>
  </si>
  <si>
    <t>84508</t>
  </si>
  <si>
    <t>ЦБ-00006294</t>
  </si>
  <si>
    <t>КОРОБОЧКА "Ultra-Pro" (множество цветов): жёлтая</t>
  </si>
  <si>
    <t>82476</t>
  </si>
  <si>
    <t>КОРОБОЧКА "Ultra-Pro" (множество цветов): зеленая</t>
  </si>
  <si>
    <t>81451</t>
  </si>
  <si>
    <t>КОРОБОЧКА "Ultra-Pro" (множество цветов): коричневая</t>
  </si>
  <si>
    <t>82556</t>
  </si>
  <si>
    <t>КОРОБОЧКА "Ultra-Pro" (множество цветов): красная</t>
  </si>
  <si>
    <t>81452</t>
  </si>
  <si>
    <t>КОРОБОЧКА "Ultra-Pro" (множество цветов): лиловая</t>
  </si>
  <si>
    <t>84507</t>
  </si>
  <si>
    <t>ЦБ-00006293</t>
  </si>
  <si>
    <t>КОРОБОЧКА "Ultra-Pro" (множество цветов): оранжевая</t>
  </si>
  <si>
    <t>82478</t>
  </si>
  <si>
    <t>КОРОБОЧКА "Ultra-Pro" (множество цветов): персиковая</t>
  </si>
  <si>
    <t>84229</t>
  </si>
  <si>
    <t>ЦБ-00005259</t>
  </si>
  <si>
    <t>КОРОБОЧКА "Ultra-Pro" (множество цветов): прозрачная</t>
  </si>
  <si>
    <t>81454</t>
  </si>
  <si>
    <t>КОРОБОЧКА "Ultra-Pro" (множество цветов): розовая</t>
  </si>
  <si>
    <t>82481</t>
  </si>
  <si>
    <t>КОРОБОЧКА "Ultra-Pro" (множество цветов): светло-зеленая</t>
  </si>
  <si>
    <t>82480</t>
  </si>
  <si>
    <t>КОРОБОЧКА "Ultra-Pro" (множество цветов): синяя</t>
  </si>
  <si>
    <t>81429</t>
  </si>
  <si>
    <t>КОРОБОЧКА "Ultra-Pro" (множество цветов): фиолетовая</t>
  </si>
  <si>
    <t>82482</t>
  </si>
  <si>
    <t>КОРОБОЧКА "Ultra-Pro" (множество цветов): фуксия</t>
  </si>
  <si>
    <t>84509</t>
  </si>
  <si>
    <t>ЦБ-00006295</t>
  </si>
  <si>
    <t>КОРОБОЧКА "Ultra-Pro" (множество цветов): черная</t>
  </si>
  <si>
    <t>81453</t>
  </si>
  <si>
    <t>КОРОБОЧКА "Ultra-Pro" (множество цветов): ярко-жёлтая</t>
  </si>
  <si>
    <t>84227</t>
  </si>
  <si>
    <t>ЦБ-00005260</t>
  </si>
  <si>
    <t>КОРОБОЧКА "Ultra-Pro" (прозрачная): на 110 карт в протекторах</t>
  </si>
  <si>
    <t>82623</t>
  </si>
  <si>
    <t>КОРОБОЧКА "Ultra-Pro" (прозрачная): на 240 карт в протекторах с 4-мя отделениями</t>
  </si>
  <si>
    <t>81163</t>
  </si>
  <si>
    <t>КОРОБОЧКА "Ultra-Pro" (с илл. Херрера, пластиковая): рисунок "Волшебница"</t>
  </si>
  <si>
    <t>84408</t>
  </si>
  <si>
    <t>ЦБ-00005257</t>
  </si>
  <si>
    <t>КОРОБОЧКА "Ultra-Pro" (стальная): рисунок "Родовой герб"</t>
  </si>
  <si>
    <t>82711</t>
  </si>
  <si>
    <t>КОРОБОЧКА "Ultra-Pro" (стальная): рисунок "Темная сторона Оз"</t>
  </si>
  <si>
    <t>84122</t>
  </si>
  <si>
    <t>ЦБ-00005262</t>
  </si>
  <si>
    <t>КОРОБОЧКА "Ultra-Pro" (стальная): рисунок "Фиолетовый дракон"</t>
  </si>
  <si>
    <t>84068</t>
  </si>
  <si>
    <t>ЦБ-00003680</t>
  </si>
  <si>
    <t>КОРОБОЧКА "Ultra-Pro" (стальная, с 3-мя отделениями): рисунок "Королевства Хавока"</t>
  </si>
  <si>
    <t>84470</t>
  </si>
  <si>
    <t>ЦБ-00006292</t>
  </si>
  <si>
    <t>КОРОБОЧКА "Ultra-Pro" PRO-100+ (пластиковая, на 100 карт в протекторах): белая</t>
  </si>
  <si>
    <t>82885</t>
  </si>
  <si>
    <t>ЦБ-00000473</t>
  </si>
  <si>
    <t>КОРОБОЧКА "Ultra-Pro" PRO-100+ (пластиковая, на 100 карт в протекторах): зеленая</t>
  </si>
  <si>
    <t>82888</t>
  </si>
  <si>
    <t>ЦБ-00000476</t>
  </si>
  <si>
    <t>КОРОБОЧКА "Ultra-Pro" PRO-100+ (пластиковая, на 100 карт в протекторах): красная</t>
  </si>
  <si>
    <t>82887</t>
  </si>
  <si>
    <t>ЦБ-00000069</t>
  </si>
  <si>
    <t>КОРОБОЧКА "Ultra-Pro" PRO-100+ (пластиковая, на 100 карт в протекторах): синяя</t>
  </si>
  <si>
    <t>82886</t>
  </si>
  <si>
    <t>ЦБ-00000864</t>
  </si>
  <si>
    <t>КОРОБОЧКА "Ultra-Pro" PRO-100+ (пластиковая, на 100 карт в протекторах): черная</t>
  </si>
  <si>
    <t>82884</t>
  </si>
  <si>
    <t>ЦБ-00000084</t>
  </si>
  <si>
    <t>КОРОБОЧКА "Ultra-Pro" PRO-DUAL (пластиковая, на 180 карт в протекторах): белая</t>
  </si>
  <si>
    <t>82987</t>
  </si>
  <si>
    <t>ЦБ-00000868</t>
  </si>
  <si>
    <t>КОРОБОЧКА "Ultra-Pro" PRO-DUAL (пластиковая, на 180 карт в протекторах): зеленая</t>
  </si>
  <si>
    <t>82990</t>
  </si>
  <si>
    <t>ЦБ-00001066</t>
  </si>
  <si>
    <t>КОРОБОЧКА "Ultra-Pro" PRO-DUAL (пластиковая, на 180 карт в протекторах): красная</t>
  </si>
  <si>
    <t>82989</t>
  </si>
  <si>
    <t>ЦБ-00000866</t>
  </si>
  <si>
    <t>КОРОБОЧКА "Ultra-Pro" PRO-DUAL (пластиковая, на 180 карт в протекторах): рисунок "Pathfinder"</t>
  </si>
  <si>
    <t>84459</t>
  </si>
  <si>
    <t>ЦБ-00006291</t>
  </si>
  <si>
    <t>КОРОБОЧКА "Ultra-Pro" PRO-DUAL (пластиковая, на 180 карт в протекторах): синяя</t>
  </si>
  <si>
    <t>82988</t>
  </si>
  <si>
    <t>ЦБ-00001067</t>
  </si>
  <si>
    <t>КОРОБОЧКА "Ultra-Pro" PRO-DUAL (пластиковая, на 180 карт в протекторах): фиолетовая</t>
  </si>
  <si>
    <t>84357</t>
  </si>
  <si>
    <t>ЦБ-00003682</t>
  </si>
  <si>
    <t>КОРОБОЧКА "Ultra-Pro" PRO-DUAL (пластиковая, на 180 карт в протекторах): черная</t>
  </si>
  <si>
    <t>82991</t>
  </si>
  <si>
    <t>ЦБ-00000870</t>
  </si>
  <si>
    <t>КОРОБОЧКА "Ultra-Pro"(пластиковая): рисунок "Хаки"</t>
  </si>
  <si>
    <t>84364</t>
  </si>
  <si>
    <t>ЦБ-00004401</t>
  </si>
  <si>
    <t>КОРОБОЧКА "Ultra-Pro": Сатиновая башня: белая</t>
  </si>
  <si>
    <t>84172</t>
  </si>
  <si>
    <t>ЦБ-00002016</t>
  </si>
  <si>
    <t>КОРОБОЧКА "Ultra-Pro": Сатиновая башня: голубая</t>
  </si>
  <si>
    <t>84180</t>
  </si>
  <si>
    <t>ЦБ-00002044</t>
  </si>
  <si>
    <t>КОРОБОЧКА "Ultra-Pro": Сатиновая башня: желтая</t>
  </si>
  <si>
    <t>84182</t>
  </si>
  <si>
    <t>ЦБ-00003681</t>
  </si>
  <si>
    <t>КОРОБОЧКА "Ultra-Pro": Сатиновая башня: зеленая</t>
  </si>
  <si>
    <t>84176</t>
  </si>
  <si>
    <t>ЦБ-00002010</t>
  </si>
  <si>
    <t>КОРОБОЧКА "Ultra-Pro": Сатиновая башня: красная</t>
  </si>
  <si>
    <t>84174</t>
  </si>
  <si>
    <t>ЦБ-00002015</t>
  </si>
  <si>
    <t>КОРОБОЧКА "Ultra-Pro": Сатиновая башня: лимонная</t>
  </si>
  <si>
    <t>84179</t>
  </si>
  <si>
    <t>ЦБ-00002049</t>
  </si>
  <si>
    <t>КОРОБОЧКА "Ultra-Pro": Сатиновая башня: синяя</t>
  </si>
  <si>
    <t>84175</t>
  </si>
  <si>
    <t>ЦБ-00002022</t>
  </si>
  <si>
    <t>КОРОБОЧКА "Ultra-Pro": Сатиновая башня: фиолетовая</t>
  </si>
  <si>
    <t>84181</t>
  </si>
  <si>
    <t>ЦБ-00002048</t>
  </si>
  <si>
    <t>КОРОБОЧКА "Ultra-Pro": Сатиновая башня: черная</t>
  </si>
  <si>
    <t>84173</t>
  </si>
  <si>
    <t>ЦБ-00002021</t>
  </si>
  <si>
    <t>Коробочка Большая Ultra-Pro (размер 100х150, пластиковая): черная</t>
  </si>
  <si>
    <t>82487</t>
  </si>
  <si>
    <t>КОРОБОЧКА С ПРОТЕКТОРАМИ "Ultra-Pro" (80 шт., магическая, пластиковая): рисунок "Conspiracy"</t>
  </si>
  <si>
    <t>86168</t>
  </si>
  <si>
    <t>ЦБ-00003699</t>
  </si>
  <si>
    <t>КОРОБОЧКА С ПРОТЕКТОРАМИ "Ultra-Pro" (80 шт., магическая, пластиковая): рисунок "Плейнсволкеры"</t>
  </si>
  <si>
    <t>82854</t>
  </si>
  <si>
    <t>КОРОБОЧКА С ПРОТЕКТОРАМИ "Ultra-Pro" (80 шт., магическая, пластиковая): рисунок "Элспет"</t>
  </si>
  <si>
    <t>82853</t>
  </si>
  <si>
    <t>КОРОБОЧКА С ПРОТЕКТОРАМИ "Ultra-Pro" PRO-SLAYER (100 шт., пластиковая): вишневые</t>
  </si>
  <si>
    <t>84256</t>
  </si>
  <si>
    <t>ЦБ-00004405</t>
  </si>
  <si>
    <t>КОРОБОЧКА С ПРОТЕКТОРАМИ "Ultra-Pro" PRO-SLAYER (100 шт., пластиковая): розовые</t>
  </si>
  <si>
    <t>84257</t>
  </si>
  <si>
    <t>ЦБ-00004404</t>
  </si>
  <si>
    <t>КОРОБОЧКА С ПРОТЕКТОРАМИ "Ultra-Pro" PRO-SLAYER (100 шт., пластиковая): фиолетовые</t>
  </si>
  <si>
    <t>84254</t>
  </si>
  <si>
    <t>ЦБ-00004403</t>
  </si>
  <si>
    <t>КОРОБОЧКА С ПРОТЕКТОРАМИ "Ultra-Pro" PRO-SLAYER (100 шт., пластиковая): черные</t>
  </si>
  <si>
    <t>84258</t>
  </si>
  <si>
    <t>ЦБ-00004402</t>
  </si>
  <si>
    <t>КОРОБОЧКА со счетчиком жизни "Ultra-Pro" (магическая, пластиковая): рисунок "Символы Маны-3"</t>
  </si>
  <si>
    <t>86138</t>
  </si>
  <si>
    <t>ЦБ-00003698</t>
  </si>
  <si>
    <t>ЛИСТ "Ultra-Pro" 2,5''х3,5'' (2х2 кармашка на листе): платиновая серия с голограммой</t>
  </si>
  <si>
    <t>214D</t>
  </si>
  <si>
    <t>ЛИСТ "Ultra-Pro" 2,5''х3,5'' (3х3): платиновая серия с голограммой</t>
  </si>
  <si>
    <t>209D-1E</t>
  </si>
  <si>
    <t>ЛИСТ "Ultra-Pro" 2,5''х3,5'' (3х3): серебрянная серия</t>
  </si>
  <si>
    <t>81442-E</t>
  </si>
  <si>
    <t>Набор разделителей карт "Ultra-Pro": рисунок "Символы Маны-4"</t>
  </si>
  <si>
    <t>86101</t>
  </si>
  <si>
    <t>ЦБ-00001872</t>
  </si>
  <si>
    <t>ПАЧКА ЛИСТОВ "Ultra-Pro" 2,5''х3,5'' (2х2, 10 шт.): платиновая серия с голограммой</t>
  </si>
  <si>
    <t>82304</t>
  </si>
  <si>
    <t>ПАЧКА ЛИСТОВ "Ultra-Pro" 2,5''х3,5'' (3х3, 10 шт.): платиновая серия с голограммой</t>
  </si>
  <si>
    <t>81359</t>
  </si>
  <si>
    <t>ПАЧКА ЛИСТОВ с черной перегородкой "Ultra-Pro" 3х3 (10 шт.)</t>
  </si>
  <si>
    <t>82826</t>
  </si>
  <si>
    <t>00-00000028</t>
  </si>
  <si>
    <t>ПОРТАТИВНЫЙ ЧЕМОДАНЧИК "Ultra-Pro"</t>
  </si>
  <si>
    <t>81127</t>
  </si>
  <si>
    <t>ПРОТЕКТОРЫ "Ultra-Pro" (100 шт.): прозрачные</t>
  </si>
  <si>
    <t>81385(RPSCG-1)</t>
  </si>
  <si>
    <t>ПРОТЕКТОРЫ "Ultra-Pro" (Pathfinder 50 шт 66 мм*91 мм): рисунок "Герои"</t>
  </si>
  <si>
    <t>84350</t>
  </si>
  <si>
    <t>ПРОТЕКТОРЫ "Ultra-Pro" (маг, 80 шт. 66мм*91мм): рисунок "Мастера Модерна"</t>
  </si>
  <si>
    <t>86255</t>
  </si>
  <si>
    <t>ЦБ-00006306</t>
  </si>
  <si>
    <t>ПРОТЕКТОРЫ "Ultra-Pro" (маг, 80 шт.): рисунок "Тейса"</t>
  </si>
  <si>
    <t>86055</t>
  </si>
  <si>
    <t>ЦБ-00000068</t>
  </si>
  <si>
    <t>ПРОТЕКТОРЫ "Ultra-Pro" (маг, 80 шт., 66мм*91мм): рисунок "Гильдейский Маг Оржовых"</t>
  </si>
  <si>
    <t>86031</t>
  </si>
  <si>
    <t>ЦБ-00000873</t>
  </si>
  <si>
    <t>ПРОТЕКТОРЫ "Ultra-Pro" (маг, 80 шт., 66мм*91мм): рисунок "Рубашка "Магия"</t>
  </si>
  <si>
    <t>82801</t>
  </si>
  <si>
    <t>ПРОТЕКТОРЫ "Ultra-Pro" (маг. 80 шт 66мм*91 мм): рисунок "Драконы Таркира"</t>
  </si>
  <si>
    <t>86242</t>
  </si>
  <si>
    <t>ЦБ-00006299</t>
  </si>
  <si>
    <t>ПРОТЕКТОРЫ "Ultra-Pro" (маг. 80 шт 66мм*91 мм): рисунок "Нарсет Превзошедшая"</t>
  </si>
  <si>
    <t>86244</t>
  </si>
  <si>
    <t>ЦБ-00006301</t>
  </si>
  <si>
    <t>ПРОТЕКТОРЫ "Ultra-Pro" (маг. 80 шт 66мм*91 мм): рисунок "Сархан Несломленный"</t>
  </si>
  <si>
    <t>86243</t>
  </si>
  <si>
    <t>ЦБ-00006300</t>
  </si>
  <si>
    <t>ПРОТЕКТОРЫ "Ultra-Pro" (маг., 80 шт., 66мм*91мм): рисунок "Киора"</t>
  </si>
  <si>
    <t>86140</t>
  </si>
  <si>
    <t>ЦБ-00002910</t>
  </si>
  <si>
    <t>ПРОТЕКТОРЫ "Ultra-Pro" (маг., 80 шт., 66мм*91мм): рисунок "Ксенаг"</t>
  </si>
  <si>
    <t>86141</t>
  </si>
  <si>
    <t>ЦБ-00001615</t>
  </si>
  <si>
    <t>ПРОТЕКТОРЫ "Ultra-Pro" (разноцветные, 100 шт., 66мм*91мм): белые</t>
  </si>
  <si>
    <t>82690</t>
  </si>
  <si>
    <t>ПРОТЕКТОРЫ "Ultra-Pro" (разноцветные, 100 шт., 66мм*91мм): зеленые</t>
  </si>
  <si>
    <t>82693</t>
  </si>
  <si>
    <t>ПРОТЕКТОРЫ "Ultra-Pro" (разноцветные, 100 шт., 66мм*91мм): красные</t>
  </si>
  <si>
    <t>82694</t>
  </si>
  <si>
    <t>ПРОТЕКТОРЫ "Ultra-Pro" (разноцветные, 100 шт., 66мм*91мм): прозрачные</t>
  </si>
  <si>
    <t>82689</t>
  </si>
  <si>
    <t>ПРОТЕКТОРЫ "Ultra-Pro" (разноцветные, 100 шт., 66мм*91мм): синие</t>
  </si>
  <si>
    <t>82692</t>
  </si>
  <si>
    <t>ПРОТЕКТОРЫ "Ultra-Pro" (разноцветные, 100 шт., 66мм*91мм): черные</t>
  </si>
  <si>
    <t>82691</t>
  </si>
  <si>
    <t>ПРОТЕКТОРЫ "Ultra-Pro" (разноцветные, 50 шт., 66мм*91мм): белые</t>
  </si>
  <si>
    <t>82668</t>
  </si>
  <si>
    <t>ПРОТЕКТОРЫ "Ultra-Pro" (разноцветные, 50 шт., 66мм*91мм): голубые</t>
  </si>
  <si>
    <t>82677</t>
  </si>
  <si>
    <t>ПРОТЕКТОРЫ "Ultra-Pro" (разноцветные, 50 шт., 66мм*91мм): желтые</t>
  </si>
  <si>
    <t>82675</t>
  </si>
  <si>
    <t>ПРОТЕКТОРЫ "Ultra-Pro" (разноцветные, 50 шт., 66мм*91мм): зеленые</t>
  </si>
  <si>
    <t>82671</t>
  </si>
  <si>
    <t>ПРОТЕКТОРЫ "Ultra-Pro" (разноцветные, 50 шт., 66мм*91мм): коричневые</t>
  </si>
  <si>
    <t>84027</t>
  </si>
  <si>
    <t>ЦБ-00000478</t>
  </si>
  <si>
    <t>ПРОТЕКТОРЫ "Ultra-Pro" (разноцветные, 50 шт., 66мм*91мм): красные</t>
  </si>
  <si>
    <t>82672</t>
  </si>
  <si>
    <t>ПРОТЕКТОРЫ "Ultra-Pro" (разноцветные, 50 шт., 66мм*91мм): лимонно-зеленый</t>
  </si>
  <si>
    <t>84099</t>
  </si>
  <si>
    <t>ЦБ-00000065</t>
  </si>
  <si>
    <t>ПРОТЕКТОРЫ "Ultra-Pro" (разноцветные, 50 шт., 66мм*91мм): оранжевые</t>
  </si>
  <si>
    <t>82673</t>
  </si>
  <si>
    <t>ПРОТЕКТОРЫ "Ultra-Pro" (разноцветные, 50 шт., 66мм*91мм): прозрачные</t>
  </si>
  <si>
    <t>82667</t>
  </si>
  <si>
    <t>ПРОТЕКТОРЫ "Ultra-Pro" (разноцветные, 50 шт., 66мм*91мм): розовые</t>
  </si>
  <si>
    <t>82674</t>
  </si>
  <si>
    <t>ПРОТЕКТОРЫ "Ultra-Pro" (разноцветные, 50 шт., 66мм*91мм): синие</t>
  </si>
  <si>
    <t>82670</t>
  </si>
  <si>
    <t>ПРОТЕКТОРЫ "Ultra-Pro" (разноцветные, 50 шт., 66мм*91мм): фиолетовые</t>
  </si>
  <si>
    <t>82676</t>
  </si>
  <si>
    <t>ПРОТЕКТОРЫ "Ultra-Pro" (разноцветные, 50 шт., 66мм*91мм): черные</t>
  </si>
  <si>
    <t>82669</t>
  </si>
  <si>
    <t>ПРОТЕКТОРЫ "Ultra-Pro" (с илл. Джефа Исли, 66мм*91мм, 50 шт.): рисунок "Дракон"</t>
  </si>
  <si>
    <t>82608</t>
  </si>
  <si>
    <t>ЦБ-00001620</t>
  </si>
  <si>
    <t>ПРОТЕКТОРЫ "Ultra-Pro" (с илл. Паркинсона, 66мм*91мм, 50 шт.): рисунок "Синий Демон"</t>
  </si>
  <si>
    <t>82708</t>
  </si>
  <si>
    <t>ЦБ-00001616</t>
  </si>
  <si>
    <t>ПРОТЕКТОРЫ "Ultra-Pro" (с илл. Сируело, 66мм*91мм, 50 шт.): рисунок "Драконий гость"</t>
  </si>
  <si>
    <t>82508</t>
  </si>
  <si>
    <t>ЦБ-00001619</t>
  </si>
  <si>
    <t>ПРОТЕКТОРЫ "Ultra-Pro" 66х91 мм (50 шт.): рисунок "Закат Майя"</t>
  </si>
  <si>
    <t>82878</t>
  </si>
  <si>
    <t>00-00000027</t>
  </si>
  <si>
    <t>ПРОТЕКТОРЫ "Ultra-Pro" PRO-FIT (100 шт.): прозрачные</t>
  </si>
  <si>
    <t>82712</t>
  </si>
  <si>
    <t>00-00000029</t>
  </si>
  <si>
    <t>ПРОТЕКТОРЫ "Ultra-Pro" PRO-MATTE (66мм*91мм, 50 шт.): водные</t>
  </si>
  <si>
    <t>84151</t>
  </si>
  <si>
    <t>ЦБ-00002911</t>
  </si>
  <si>
    <t>ПРОТЕКТОРЫ "Ultra-Pro" PRO-MATTE (66мм*91мм, 50 шт.): черные</t>
  </si>
  <si>
    <t>82728</t>
  </si>
  <si>
    <t>ЦБ-00001614</t>
  </si>
  <si>
    <t>ПРОТЕКТОРЫ Большие "Ultra-Pro" (размер 90х125 мм, 40 шт.): черные</t>
  </si>
  <si>
    <t>82420</t>
  </si>
  <si>
    <t>Протекторы для настольных игр "Ultra-Pro" (размер 54х80 мм, 50 шт.): прозрачные</t>
  </si>
  <si>
    <t>82915</t>
  </si>
  <si>
    <t>ЦБ-00000076</t>
  </si>
  <si>
    <t>Протекторы для настольных игр Ultra-Pro (размер 41х63 мм, 50 шт.): прозрачные</t>
  </si>
  <si>
    <t>82662</t>
  </si>
  <si>
    <t>Протекторы для настольных игр Ultra-Pro (размер 44х68 мм, 50 шт.): прозрачные</t>
  </si>
  <si>
    <t>82661</t>
  </si>
  <si>
    <t>Протекторы для настольных игр Ultra-Pro (размер 56х87 мм, 50 шт.): прозрачные</t>
  </si>
  <si>
    <t>82914</t>
  </si>
  <si>
    <t>ЦБ-00000067</t>
  </si>
  <si>
    <t>Протекторы для настольных игр Ultra-Pro (размер 59х92 мм, 50 шт.): прозрачные</t>
  </si>
  <si>
    <t>82602</t>
  </si>
  <si>
    <t>Протекторы для настольных игр Ultra-Pro (размер 65х100 мм, 50 шт.): прозрачные</t>
  </si>
  <si>
    <t>82660</t>
  </si>
  <si>
    <t>Протекторы для настольных игр Ultra-Pro (размер 69х69 мм, 50 шт.): прозрачные</t>
  </si>
  <si>
    <t>82659</t>
  </si>
  <si>
    <t>ПРОТЕКТОРЫ МИНИ "Ultra-Pro" (с илл. Брома, 50 шт, 62*91 мм.): рисунок "Череп"</t>
  </si>
  <si>
    <t>81899</t>
  </si>
  <si>
    <t>ПРОТЕКТОРЫ МИНИ "Ultra-Pro" (с илл. Джефа Исли, 50 шт, 62*91 мм.): рисунок "Битва"</t>
  </si>
  <si>
    <t>81903</t>
  </si>
  <si>
    <t>ПРОТЕКТОРЫ МИНИ "Ultra-Pro" (с илл. Монте, 50 шт, 62*91 мм.): рисунок "Золотой Ангел (манга)"</t>
  </si>
  <si>
    <t>82346</t>
  </si>
  <si>
    <t>ПРОТЕКТОРЫ МИНИ "Ultra-Pro" (с илл. Монте, 50 шт, 62*91 мм.): рисунок "Леди дракона"</t>
  </si>
  <si>
    <t>81902</t>
  </si>
  <si>
    <t>ПРОТЕКТОРЫ МИНИ "Ultra-Pro" (с илл. Монте, 50 шт, 62*91 мм.): рисунок "Синий Ангел (манга)"</t>
  </si>
  <si>
    <t>82361</t>
  </si>
  <si>
    <t>СУМКА ДЛЯ CD/DVD "Ultra-Pro" (с илл. Брома): рисунок "Оттенки синего"</t>
  </si>
  <si>
    <t>81852</t>
  </si>
  <si>
    <t>СУМКА ДЛЯ CD/DVD "Ultra-Pro" (с илл. Ларри Элмора): рисунок "Дракон"</t>
  </si>
  <si>
    <t>81813</t>
  </si>
  <si>
    <t>АЛЬБОМ "Arcane Tinman" (искусственная кожа, для листов 2,5x3,5(3x3 кармашка на листе)): черный</t>
  </si>
  <si>
    <t>АТ-30002</t>
  </si>
  <si>
    <t>ЦБ-00001484</t>
  </si>
  <si>
    <t>АЛЬБОМ "Arcane Tinman" (искусственная кожа, со встроенными листами по 2x2 кармашка): черный</t>
  </si>
  <si>
    <t>АТ-30202</t>
  </si>
  <si>
    <t>Альбом "Arcane Tinman"(для листов 2,5х3,5 (3х3 кармашка на листе)рисунок "Зеленый Дракон":</t>
  </si>
  <si>
    <t>АТ-30304</t>
  </si>
  <si>
    <t>ЦБ-00001428</t>
  </si>
  <si>
    <t>Альбом "Arcane Tinman"(для листов 2,5х3,5 (3х3 кармашка на листе)рисунок "Серый Дракон"</t>
  </si>
  <si>
    <t>АТ-30311</t>
  </si>
  <si>
    <t>ЦБ-00001429</t>
  </si>
  <si>
    <t>Альбом "Arcane Tinman"(для листов 2,5х3,5 (3х3 кармашка на листе, 10 лист): рисунок "Зеленый Дракон"</t>
  </si>
  <si>
    <t>АТ-30404</t>
  </si>
  <si>
    <t>ЦБ-00001430</t>
  </si>
  <si>
    <t>Альбом "Arcane Tinman"(для листов 2,5х3,5 (3х3 кармашка на листе,10 листов)рисунок "Серый Дракон":</t>
  </si>
  <si>
    <t>АТ-30411</t>
  </si>
  <si>
    <t>ЦБ-00001431</t>
  </si>
  <si>
    <t>Игровое поле "Dragon Shield": зеленое</t>
  </si>
  <si>
    <t>АТ-20104</t>
  </si>
  <si>
    <t>ЦБ-00001423</t>
  </si>
  <si>
    <t>Игровое поле "Dragon Shield": красная зона</t>
  </si>
  <si>
    <t>АТ-20150</t>
  </si>
  <si>
    <t>ЦБ-00001426</t>
  </si>
  <si>
    <t>Игровое поле "Dragon Shield": красное</t>
  </si>
  <si>
    <t>АТ-20107</t>
  </si>
  <si>
    <t>ЦБ-00001424</t>
  </si>
  <si>
    <t>Игровое поле "Dragon Shield": серое</t>
  </si>
  <si>
    <t>АТ-20108</t>
  </si>
  <si>
    <t>ЦБ-00001425</t>
  </si>
  <si>
    <t>Игровое поле "Dragon Shield": синее</t>
  </si>
  <si>
    <t>АТ-20103</t>
  </si>
  <si>
    <t>ЦБ-00001422</t>
  </si>
  <si>
    <t>КАУНТЕРЫ "Dragon Shield" (цветные, 30 шт.): ассорти "Мана"</t>
  </si>
  <si>
    <t>АТ-202101</t>
  </si>
  <si>
    <t>КАУНТЕРЫ "Dragon Shield" (цветные, 30 шт.): ассорти "Мана"2</t>
  </si>
  <si>
    <t>АТ-202118</t>
  </si>
  <si>
    <t>WARHAMMER 40000 MINIATURES: Start Collecting! Space Marines</t>
  </si>
  <si>
    <t>70-48</t>
  </si>
  <si>
    <t>ЦБ-00007550</t>
  </si>
  <si>
    <t>WARHAMMER 40000 MINIATURES: Start Collecting! Space Wolves</t>
  </si>
  <si>
    <t>70-53</t>
  </si>
  <si>
    <t>ЦБ-00007846</t>
  </si>
  <si>
    <t>WARHAMMER 40000 MINIATURES: Start Collecting! Tau Empire</t>
  </si>
  <si>
    <t>70-56</t>
  </si>
  <si>
    <t>ЦБ-00007555</t>
  </si>
  <si>
    <t>WARHAMMER 40000 MINIATURES: Start Collecting! Tyranids</t>
  </si>
  <si>
    <t>70-51</t>
  </si>
  <si>
    <t>ЦБ-00007553</t>
  </si>
  <si>
    <t>WARHAMMER ACCESSORIES: Start Collecting! Daemons of Khorne</t>
  </si>
  <si>
    <t>70-97</t>
  </si>
  <si>
    <t>ЦБ-00007562</t>
  </si>
  <si>
    <t>WARHAMMER ACCESSORIES: Start Collecting! Daemons of Nurgle</t>
  </si>
  <si>
    <t>70-98</t>
  </si>
  <si>
    <t>ЦБ-00007561</t>
  </si>
  <si>
    <t>WARHAMMER MINIATURES: Start Collecting! Greenskinz</t>
  </si>
  <si>
    <t>70-91</t>
  </si>
  <si>
    <t>ЦБ-00007560</t>
  </si>
  <si>
    <t>WARHAMMER MINIATURES: Start Collecting! Malignants</t>
  </si>
  <si>
    <t>70-93</t>
  </si>
  <si>
    <t>ЦБ-00007558</t>
  </si>
  <si>
    <t>WARHAMMER MINIATURES: Start Collecting! Seraphon</t>
  </si>
  <si>
    <t>70-88</t>
  </si>
  <si>
    <t>ЦБ-00007559</t>
  </si>
  <si>
    <t>WARHAMMER MINIATURES: Start Collecting! Slaves to Darkness</t>
  </si>
  <si>
    <t>70-83</t>
  </si>
  <si>
    <t>ЦБ-00007557</t>
  </si>
  <si>
    <t xml:space="preserve">           Warhammer 40000</t>
  </si>
  <si>
    <t>WARHAMMER 40000 ACCESORIES: Infiltration Cadre Burning Dawn</t>
  </si>
  <si>
    <t>DC1-60</t>
  </si>
  <si>
    <t>ЦБ-00007159</t>
  </si>
  <si>
    <t>WARHAMMER 40000 ACCESORIES: Shadow Force Solaq</t>
  </si>
  <si>
    <t>DC2-60</t>
  </si>
  <si>
    <t>ЦБ-00007149</t>
  </si>
  <si>
    <t>WARHAMMER 40000 ACCESSORIES: Crimson Slauughter</t>
  </si>
  <si>
    <t>43-DV</t>
  </si>
  <si>
    <t>ЦБ-00004334</t>
  </si>
  <si>
    <t>WARHAMMER 40000 ACCESSORIES: Dark Angels: A Dark Vengeance Expansion Set</t>
  </si>
  <si>
    <t>44-DV</t>
  </si>
  <si>
    <t>ЦБ-00004333</t>
  </si>
  <si>
    <t>WARHAMMER 40000 ACCESSORIES: Warhammer 40000 Rulebook (ENGLISH) 7-ая редакция</t>
  </si>
  <si>
    <t>40-02-60</t>
  </si>
  <si>
    <t>ЦБ-00003230</t>
  </si>
  <si>
    <t>BS1</t>
  </si>
  <si>
    <t>WARHAMMER 40000 MINIATURES: Dark Vengeance (ENG) (новая версия)</t>
  </si>
  <si>
    <t>40-01-60</t>
  </si>
  <si>
    <t>ЦБ-00003544</t>
  </si>
  <si>
    <t>WARHAMMER 40000 MINIATURES: Officio Assassinorum Callidus Assassin</t>
  </si>
  <si>
    <t>52-12</t>
  </si>
  <si>
    <t>ЦБ-00007347</t>
  </si>
  <si>
    <t>WARHAMMER 40000 MINIATURES: Officio Assassinorum Culexus Assassin</t>
  </si>
  <si>
    <t>52-11</t>
  </si>
  <si>
    <t>ЦБ-00007346</t>
  </si>
  <si>
    <t>WARHAMMER 40000 MINIATURES: Officio Assassinorum Eversor Assassin</t>
  </si>
  <si>
    <t>52-13</t>
  </si>
  <si>
    <t>ЦБ-00007348</t>
  </si>
  <si>
    <t>WARHAMMER 40000 MINIATURES: Officio Assassinorum Vindicare Assassin</t>
  </si>
  <si>
    <t>52-10</t>
  </si>
  <si>
    <t>ЦБ-00007345</t>
  </si>
  <si>
    <t>WARHAMMER MINIATURES: Horus Heresy: Betrayal At Calth</t>
  </si>
  <si>
    <t>HH1-60</t>
  </si>
  <si>
    <t>ЦБ-00007106</t>
  </si>
  <si>
    <t>ВАРХАММЕР 40000: Темная Месть (новая версия)</t>
  </si>
  <si>
    <t>40-01-21</t>
  </si>
  <si>
    <t>ЦБ-00003543</t>
  </si>
  <si>
    <t xml:space="preserve">          W40 - Аксессуары</t>
  </si>
  <si>
    <t>WARHAMMER 40000 ACCESORIES: Sons of Ultramar (U/Marines Paint Guide)</t>
  </si>
  <si>
    <t>48-03-60</t>
  </si>
  <si>
    <t>ЦБ-00006348</t>
  </si>
  <si>
    <t>WARHAMMER 40000 ACCESORIES: War Zone Damocles: Kauyon</t>
  </si>
  <si>
    <t>40-04-60</t>
  </si>
  <si>
    <t>ЦБ-00007141</t>
  </si>
  <si>
    <t>WARHAMMER 40000 ACCESSORIES: Aegis Defence Line</t>
  </si>
  <si>
    <t>64-36</t>
  </si>
  <si>
    <t>EXR</t>
  </si>
  <si>
    <t>WARHAMMER 40000 ACCESSORIES: Basilica Administratum</t>
  </si>
  <si>
    <t>64-31</t>
  </si>
  <si>
    <t>WARHAMMER 40000 ACCESSORIES: Honoured Imperium</t>
  </si>
  <si>
    <t>64-44</t>
  </si>
  <si>
    <t>WARHAMMER 40000 ACCESSORIES: Imperial Bastion</t>
  </si>
  <si>
    <t>64-35</t>
  </si>
  <si>
    <t>WARHAMMER 40000 ACCESSORIES: Imperial Sector</t>
  </si>
  <si>
    <t>64-34</t>
  </si>
  <si>
    <t>WARHAMMER 40000 ACCESSORIES: Manufactorium</t>
  </si>
  <si>
    <t>64-33</t>
  </si>
  <si>
    <t>WARHAMMER 40000 ACCESSORIES: Psychic Powers</t>
  </si>
  <si>
    <t>40-19-60</t>
  </si>
  <si>
    <t>ЦБ-00003371</t>
  </si>
  <si>
    <t>WARHAMMER 40000 ACCESSORIES: Relicos Militarum</t>
  </si>
  <si>
    <t>64-62</t>
  </si>
  <si>
    <t>ЦБ-00007351</t>
  </si>
  <si>
    <t>WARHAMMER 40000 ACCESSORIES: Sanctum Imperialis</t>
  </si>
  <si>
    <t>64-32</t>
  </si>
  <si>
    <t>WARHAMMER 40000 ACCESSORIES: Shield of Baal: Exterminatus (softback)</t>
  </si>
  <si>
    <t>41-05-60</t>
  </si>
  <si>
    <t>ЦБ-00005217</t>
  </si>
  <si>
    <t>WARHAMMER 40000 ACCESSORIES: Stronghold Assault</t>
  </si>
  <si>
    <t>40-14-60</t>
  </si>
  <si>
    <t>ЦБ-00002398</t>
  </si>
  <si>
    <t>WARHAMMER 40000 ACCESSORIES: Tactical Objectives</t>
  </si>
  <si>
    <t>40-20-60</t>
  </si>
  <si>
    <t>ЦБ-00003431</t>
  </si>
  <si>
    <t>WARHAMMER 40000 ACCESSORIES: Universal Templates</t>
  </si>
  <si>
    <t>65-04</t>
  </si>
  <si>
    <t>BS2</t>
  </si>
  <si>
    <t>WARHAMMER 40000 ACCESSORIES: Wall Of Martyrs Firestorm Redoubt</t>
  </si>
  <si>
    <t>64-58</t>
  </si>
  <si>
    <t>ЦБ-00001493</t>
  </si>
  <si>
    <t>WARHAMMER 40000 ACCESSORIES: Wall Of Martyrs Imperial Bunker</t>
  </si>
  <si>
    <t>64-55</t>
  </si>
  <si>
    <t>ЦБ-00000669</t>
  </si>
  <si>
    <t>WARHAMMER 40000 ACCESSORIES: Wall Of Martyrs Imperial Defence Emplacement</t>
  </si>
  <si>
    <t>64-54</t>
  </si>
  <si>
    <t>ЦБ-00000668</t>
  </si>
  <si>
    <t>WARHAMMER 40000 ACCESSORIES: Wall Of Martyrs Imperial Defence Line</t>
  </si>
  <si>
    <t>64-53</t>
  </si>
  <si>
    <t>ЦБ-00000667</t>
  </si>
  <si>
    <t>WARHAMMER 40000 ACCESSORIES: Wall Of Martyrs Vengeance Weapon Battery</t>
  </si>
  <si>
    <t>64-57</t>
  </si>
  <si>
    <t>ЦБ-00001492</t>
  </si>
  <si>
    <t>WARHAMMER 40000 ACCESSORIES: War Zone Damocles: Mont'ka (HB) eng</t>
  </si>
  <si>
    <t>40-05-60</t>
  </si>
  <si>
    <t>ЦБ-00007340</t>
  </si>
  <si>
    <t>WARHAMMER ACCESSORIES: Howl of the Banshee/Path Forsaken ADB</t>
  </si>
  <si>
    <t>BL2087</t>
  </si>
  <si>
    <t>ЦБ-00005634</t>
  </si>
  <si>
    <t xml:space="preserve">          Adeptus Mechanicus</t>
  </si>
  <si>
    <t>WARHAMMER 40000 ACCESSORIES: Codex: Cult Mechanicus (English)</t>
  </si>
  <si>
    <t>59-03-60</t>
  </si>
  <si>
    <t>ЦБ-00006044</t>
  </si>
  <si>
    <t>WARHAMMER 40000 ACCESSORIES: Codex: Skitarii (English)</t>
  </si>
  <si>
    <t>59-01-60</t>
  </si>
  <si>
    <t>ЦБ-00005885</t>
  </si>
  <si>
    <t>WARHAMMER 40000 MINIATURES: Adeptus Mechanicus Electro-Priests</t>
  </si>
  <si>
    <t>59-15</t>
  </si>
  <si>
    <t>ЦБ-00006051</t>
  </si>
  <si>
    <t>WARHAMMER 40000 MINIATURES: Adeptus Mechanicus Kastelan Robots</t>
  </si>
  <si>
    <t>59-16</t>
  </si>
  <si>
    <t>ЦБ-00006055</t>
  </si>
  <si>
    <t>BS1e</t>
  </si>
  <si>
    <t>WARHAMMER 40000 MINIATURES: Adeptus Mechanicus Kataphron Battle Servitors</t>
  </si>
  <si>
    <t>59-14</t>
  </si>
  <si>
    <t>ЦБ-00006054</t>
  </si>
  <si>
    <t>WARHAMMER 40000 MINIATURES: Adeptus Mechanicus Onager Dunecrawler</t>
  </si>
  <si>
    <t>59-13</t>
  </si>
  <si>
    <t>ЦБ-00005880</t>
  </si>
  <si>
    <t>WARHAMMER 40000 MINIATURES: Adeptus Mechanicus Sicarians</t>
  </si>
  <si>
    <t>59-11</t>
  </si>
  <si>
    <t>ЦБ-00005884</t>
  </si>
  <si>
    <t>WARHAMMER 40000 MINIATURES: Adeptus Mechanicus Tech-Priest Dominus</t>
  </si>
  <si>
    <t>59-18</t>
  </si>
  <si>
    <t>ЦБ-00006050</t>
  </si>
  <si>
    <t>WARHAMMER 40000 MINIATURES: Adeptus Mechanikus Ironstrider</t>
  </si>
  <si>
    <t>59-12</t>
  </si>
  <si>
    <t>ЦБ-00005654</t>
  </si>
  <si>
    <t>WARHAMMER 40000 MINIATURES: Adeptus Mechanikus Skitarii</t>
  </si>
  <si>
    <t>59-10</t>
  </si>
  <si>
    <t>ЦБ-00005650</t>
  </si>
  <si>
    <t xml:space="preserve">          Astra Militarum &amp; Imperial Guard</t>
  </si>
  <si>
    <t>WARHAMMER 40000 ACCESSORIES: Codex: Astra Militarum</t>
  </si>
  <si>
    <t>47-01-60</t>
  </si>
  <si>
    <t>ЦБ-00003102</t>
  </si>
  <si>
    <t>WARHAMMER 40000 ACCESSORIES: Codex: Astra Militarum (softback)</t>
  </si>
  <si>
    <t>ЦБ-00003101</t>
  </si>
  <si>
    <t>WARHAMMER 40000 ACCESSORIES: Datacards: Cadia (eng)</t>
  </si>
  <si>
    <t>47-02-60</t>
  </si>
  <si>
    <t>ЦБ-00007341</t>
  </si>
  <si>
    <t>WARHAMMER 40000 MINIATURES: Astra Militarum Cadian Defence Force</t>
  </si>
  <si>
    <t>47-25</t>
  </si>
  <si>
    <t>ЦБ-00003164</t>
  </si>
  <si>
    <t>WARHAMMER 40000 MINIATURES: Astra Militarum Hydra</t>
  </si>
  <si>
    <t>47-21</t>
  </si>
  <si>
    <t>ЦБ-00003156</t>
  </si>
  <si>
    <t>WARHAMMER 40000 MINIATURES: Astra Militarum Leman Russ Tech-Command</t>
  </si>
  <si>
    <t>47-22</t>
  </si>
  <si>
    <t>ЦБ-00007350</t>
  </si>
  <si>
    <t>WARHAMMER 40000 MINIATURES: Cadian Command Squad</t>
  </si>
  <si>
    <t>47-09</t>
  </si>
  <si>
    <t>WARHAMMER 40000 MINIATURES: Cadian Heavy Weapon Squad</t>
  </si>
  <si>
    <t>47-19</t>
  </si>
  <si>
    <t>WARHAMMER 40000 MINIATURES: Imperial Guard Baneblade (новая версия)</t>
  </si>
  <si>
    <t>47-24</t>
  </si>
  <si>
    <t>ЦБ-00001716</t>
  </si>
  <si>
    <t>WARHAMMER 40000 MINIATURES: Imperial Guard Cadian Shock Troops</t>
  </si>
  <si>
    <t>47-17</t>
  </si>
  <si>
    <t>WARHAMMER 40000 MINIATURES: Imperial Guard Cadians (малый набор)</t>
  </si>
  <si>
    <t>35-33</t>
  </si>
  <si>
    <t>WARHAMMER 40000 MINIATURES: Imperial Guard Chimera</t>
  </si>
  <si>
    <t>47-07</t>
  </si>
  <si>
    <t>WARHAMMER 40000 MINIATURES: Imperial Guard Leman Russ Battle Tank</t>
  </si>
  <si>
    <t>47-06</t>
  </si>
  <si>
    <t>WARHAMMER 40000 MINIATURES: Imperial Guard Leman Russ Demolisher (новая версия)</t>
  </si>
  <si>
    <t>47-11</t>
  </si>
  <si>
    <t>00-00000806</t>
  </si>
  <si>
    <t>WARHAMMER 40000 MINIATURES: Imperial Guard Manticore/Deathstrike</t>
  </si>
  <si>
    <t>47-13</t>
  </si>
  <si>
    <t>WARHAMMER 40000 MINIATURES: Imperial Guard Sentinel</t>
  </si>
  <si>
    <t>47-12</t>
  </si>
  <si>
    <t>WARHAMMER 40000 MINIATURES: Imperial Guard Valkyrie</t>
  </si>
  <si>
    <t>47-10</t>
  </si>
  <si>
    <t>WARHAMMER 40000 MINIATURES: Militarum Auxilla Bullgryns</t>
  </si>
  <si>
    <t>47-14</t>
  </si>
  <si>
    <t>ЦБ-00003359</t>
  </si>
  <si>
    <t>WARHAMMER 40000 MINIATURES: Militarum Tempestus Scions</t>
  </si>
  <si>
    <t>47-15</t>
  </si>
  <si>
    <t>ЦБ-00003158</t>
  </si>
  <si>
    <t>WARHAMMER 40000 MINIATURES: Militarum Tempestus Taurox Prime</t>
  </si>
  <si>
    <t>47-16</t>
  </si>
  <si>
    <t>ЦБ-00003157</t>
  </si>
  <si>
    <t>WARHAMMER 40000 MINIATURES: Officio Prefectus Commissar</t>
  </si>
  <si>
    <t>47-20</t>
  </si>
  <si>
    <t>ЦБ-00003355</t>
  </si>
  <si>
    <t xml:space="preserve">          Blood Angels</t>
  </si>
  <si>
    <t>WARHAMMER 40000 MINIATURES: Blood Angels Baal Predator</t>
  </si>
  <si>
    <t>41-09</t>
  </si>
  <si>
    <t>WARHAMMER 40000 MINIATURES: Blood Angels Battleforce</t>
  </si>
  <si>
    <t>41-98</t>
  </si>
  <si>
    <t>ЦБ-00006039</t>
  </si>
  <si>
    <t>WARHAMMER 40000 MINIATURES: Blood Angels Captain: Terminator Armour</t>
  </si>
  <si>
    <t>41-16</t>
  </si>
  <si>
    <t>ЦБ-00007343</t>
  </si>
  <si>
    <t>WARHAMMER 40000 MINIATURES: Blood Angels Chaplain With Jump Pack</t>
  </si>
  <si>
    <t>41-17</t>
  </si>
  <si>
    <t>ЦБ-00007344</t>
  </si>
  <si>
    <t>WARHAMMER 40000 MINIATURES: Blood Angels Death Company (2014)</t>
  </si>
  <si>
    <t>41-07</t>
  </si>
  <si>
    <t>ЦБ-00004533</t>
  </si>
  <si>
    <t>WARHAMMER 40000 MINIATURES: Blood Angels Furioso Dreadnought</t>
  </si>
  <si>
    <t>41-11</t>
  </si>
  <si>
    <t>WARHAMMER 40000 MINIATURES: Blood Angels Sanguinary Guard (2014)</t>
  </si>
  <si>
    <t>41-08</t>
  </si>
  <si>
    <t>ЦБ-00004534</t>
  </si>
  <si>
    <t>WARHAMMER 40000 MINIATURES: Blood Angels Tactical Squard</t>
  </si>
  <si>
    <t>41-12</t>
  </si>
  <si>
    <t>ЦБ-00004535</t>
  </si>
  <si>
    <t>WARHAMMER 40000 MINIATURES: Blood Angels Upgrades</t>
  </si>
  <si>
    <t>41-80</t>
  </si>
  <si>
    <t>ЦБ-00006041</t>
  </si>
  <si>
    <t>WARHAMMER 40000 MINIATURES: Stormraven Gunship</t>
  </si>
  <si>
    <t>41-10</t>
  </si>
  <si>
    <t xml:space="preserve">          Chaos Daemons</t>
  </si>
  <si>
    <t>WARHAMMER 40000 MINIATURES: Chaos Cultists (малый набор)</t>
  </si>
  <si>
    <t>35-34</t>
  </si>
  <si>
    <t>ЦБ-00000547</t>
  </si>
  <si>
    <t xml:space="preserve">          Chaos Space Marines</t>
  </si>
  <si>
    <t>WARHAMMER 40000 ACCESORIES: Codex: Chaos Space Marines (SB)</t>
  </si>
  <si>
    <t>43-01-60</t>
  </si>
  <si>
    <t>ЦБ-00006453</t>
  </si>
  <si>
    <t>WARHAMMER 40000 ACCESSORIES: Codex: Chaos Space Marines (новая версия)</t>
  </si>
  <si>
    <t>ЦБ-00000348</t>
  </si>
  <si>
    <t>WARHAMMER 40000 ACCESSORIES: Psychic Cards: Chaos Space Marine</t>
  </si>
  <si>
    <t>43-02-60</t>
  </si>
  <si>
    <t>ЦБ-00000308</t>
  </si>
  <si>
    <t>WARHAMMER 40000 MINIATURES FINECAST: Chaos Space Marine Obliterators</t>
  </si>
  <si>
    <t>43-41</t>
  </si>
  <si>
    <t>ЦБ-00003376</t>
  </si>
  <si>
    <t>WARHAMMER 40000 MINIATURES FINECAST: Death Guard Plague Marines</t>
  </si>
  <si>
    <t>43-42</t>
  </si>
  <si>
    <t>WARHAMMER 40000 MINIATURES FINECAST: Typhus</t>
  </si>
  <si>
    <t>43-66</t>
  </si>
  <si>
    <t>ЦБ-00000317</t>
  </si>
  <si>
    <t>WARHAMMER 40000 MINIATURES: Chaos Bikers (новая версия)</t>
  </si>
  <si>
    <t>43-08</t>
  </si>
  <si>
    <t>ЦБ-00003086</t>
  </si>
  <si>
    <t>WARHAMMER 40000 MINIATURES: Chaos Defiler</t>
  </si>
  <si>
    <t>43-22</t>
  </si>
  <si>
    <t>WARHAMMER 40000 MINIATURES: Chaos Knorne Berzerkers</t>
  </si>
  <si>
    <t>43-10</t>
  </si>
  <si>
    <t>WARHAMMER 40000 MINIATURES: Chaos Space Marine Aspiring Champion</t>
  </si>
  <si>
    <t>43-18</t>
  </si>
  <si>
    <t>ЦБ-00000349</t>
  </si>
  <si>
    <t>WARHAMMER 40000 MINIATURES: Chaos Space Marine Forgefiend</t>
  </si>
  <si>
    <t>43-14</t>
  </si>
  <si>
    <t>ЦБ-00003175</t>
  </si>
  <si>
    <t>WARHAMMER 40000 MINIATURES: Chaos Space Marine Helbrute</t>
  </si>
  <si>
    <t>43-07</t>
  </si>
  <si>
    <t>ЦБ-00003155</t>
  </si>
  <si>
    <t>WARHAMMER 40000 MINIATURES: Chaos Space Marine Heldrake</t>
  </si>
  <si>
    <t>43-15</t>
  </si>
  <si>
    <t>ЦБ-00000311</t>
  </si>
  <si>
    <t>WARHAMMER 40000 MINIATURES: Chaos Space Marine Land Raider (новая версия)</t>
  </si>
  <si>
    <t>43-17</t>
  </si>
  <si>
    <t>ЦБ-00003174</t>
  </si>
  <si>
    <t>WARHAMMER 40000 MINIATURES: Chaos Space Marine Possessed</t>
  </si>
  <si>
    <t>43-27</t>
  </si>
  <si>
    <t>WARHAMMER 40000 MINIATURES: Chaos Space Marine Possessed (2015)</t>
  </si>
  <si>
    <t>ЦБ-00007394</t>
  </si>
  <si>
    <t>WARHAMMER 40000 MINIATURES: Chaos Space Marine Predator</t>
  </si>
  <si>
    <t>43-16</t>
  </si>
  <si>
    <t>WARHAMMER 40000 MINIATURES: Chaos Space Marine Raptors (новая версия)</t>
  </si>
  <si>
    <t>43-13</t>
  </si>
  <si>
    <t>ЦБ-00003090</t>
  </si>
  <si>
    <t>WARHAMMER 40000 MINIATURES: Chaos Space Marine Rhino (новая версия)</t>
  </si>
  <si>
    <t>43-11</t>
  </si>
  <si>
    <t>ЦБ-00003087</t>
  </si>
  <si>
    <t>WARHAMMER 40000 MINIATURES: Chaos Space Marine Vindicator</t>
  </si>
  <si>
    <t>43-31</t>
  </si>
  <si>
    <t>WARHAMMER 40000 MINIATURES: Chaos Space Marines (малый набор)</t>
  </si>
  <si>
    <t>35-31</t>
  </si>
  <si>
    <t>WARHAMMER 40000 MINIATURES: Chaos Space Marines (новая версия)</t>
  </si>
  <si>
    <t>43-06</t>
  </si>
  <si>
    <t>ЦБ-00003085</t>
  </si>
  <si>
    <t>WARHAMMER 40000 MINIATURES: Chaos Terminator Lord (новая версия)</t>
  </si>
  <si>
    <t>43-12</t>
  </si>
  <si>
    <t>ЦБ-00003088</t>
  </si>
  <si>
    <t>WARHAMMER 40000 MINIATURES: Chaos Terminators (новая версия)</t>
  </si>
  <si>
    <t>43-19</t>
  </si>
  <si>
    <t>ЦБ-00003089</t>
  </si>
  <si>
    <t>WARHAMMER 40000 MINIATURES: Khorne Lord of Skulls</t>
  </si>
  <si>
    <t>43-20</t>
  </si>
  <si>
    <t>ЦБ-00001498</t>
  </si>
  <si>
    <t xml:space="preserve">АКСЕССУАРЫ ВАРХАММЕР 40000: Кодекс "Космический Десант Хаоса" </t>
  </si>
  <si>
    <t>43-01-21</t>
  </si>
  <si>
    <t>ЦБ-00001128</t>
  </si>
  <si>
    <t xml:space="preserve">          Dark Angels</t>
  </si>
  <si>
    <t>WARHAMMER 4000 MINIATURES: Dark Angels Battleforce</t>
  </si>
  <si>
    <t>44-98</t>
  </si>
  <si>
    <t>ЦБ-00006038</t>
  </si>
  <si>
    <t>WARHAMMER 40000 ACCESSORIES: Codex: Dark Angels (2015)</t>
  </si>
  <si>
    <t>44-01-60</t>
  </si>
  <si>
    <t>ЦБ-00006345</t>
  </si>
  <si>
    <t>WARHAMMER 40000 ACCESSORIES: Datacards: Dark Angeles</t>
  </si>
  <si>
    <t>44-02-60</t>
  </si>
  <si>
    <t>ЦБ-00006346</t>
  </si>
  <si>
    <t>WARHAMMER 40000 MINIATURES FINECAST: Belial</t>
  </si>
  <si>
    <t>44-62</t>
  </si>
  <si>
    <t>ЦБ-00000850</t>
  </si>
  <si>
    <t>WARHAMMER 40000 MINIATURES FINECAST: Sammael Master of the Ravenwing</t>
  </si>
  <si>
    <t>44-40</t>
  </si>
  <si>
    <t>WARHAMMER 40000 MINIATURES: Dark Angels Bike Squadron</t>
  </si>
  <si>
    <t>44-14</t>
  </si>
  <si>
    <t>WARHAMMER 40000 MINIATURES: Dark Angels Interrogator-Chaplain</t>
  </si>
  <si>
    <t>44-70</t>
  </si>
  <si>
    <t>ЦБ-00006347</t>
  </si>
  <si>
    <t>WARHAMMER 40000 MINIATURES: Dark Angels Upgrades</t>
  </si>
  <si>
    <t>44-80</t>
  </si>
  <si>
    <t>ЦБ-00006060</t>
  </si>
  <si>
    <t>WARHAMMER 40000 MINIATURES: Dark Angels Veteran Space Marines</t>
  </si>
  <si>
    <t>44-09</t>
  </si>
  <si>
    <t>WARHAMMER 40000 MINIATURES: Deathwing Command Squad</t>
  </si>
  <si>
    <t>44-10</t>
  </si>
  <si>
    <t>ЦБ-00000794</t>
  </si>
  <si>
    <t>WARHAMMER 40000 MINIATURES: Land Speeder Vengeance</t>
  </si>
  <si>
    <t>44-08</t>
  </si>
  <si>
    <t>ЦБ-00000797</t>
  </si>
  <si>
    <t>WARHAMMER 40000 MINIATURES: Ravenwing Command Squad</t>
  </si>
  <si>
    <t>44-11</t>
  </si>
  <si>
    <t>ЦБ-00000795</t>
  </si>
  <si>
    <t>WARHAMMER 40000 MINIATURES: Ravenwing Dark Talon</t>
  </si>
  <si>
    <t>44-07</t>
  </si>
  <si>
    <t>ЦБ-00000793</t>
  </si>
  <si>
    <t xml:space="preserve">          Dark Eldar</t>
  </si>
  <si>
    <t>WARHAMMER 40000 ACCESSORIES: Codex: Dark Eldar (2014)</t>
  </si>
  <si>
    <t>45-01-60</t>
  </si>
  <si>
    <t>ЦБ-00003940</t>
  </si>
  <si>
    <t>WARHAMMER 40000 MINIATURES FINECAST: Dark Eldar Wracks (новая версия)</t>
  </si>
  <si>
    <t>45-42</t>
  </si>
  <si>
    <t>WARHAMMER 40000 MINIATURES: Dark Eldar Haemonculus</t>
  </si>
  <si>
    <t>45-21</t>
  </si>
  <si>
    <t>ЦБ-00003943</t>
  </si>
  <si>
    <t>WARHAMMER 40000 MINIATURES: Dark Eldar Hellions</t>
  </si>
  <si>
    <t>45-09</t>
  </si>
  <si>
    <t>WARHAMMER 40000 MINIATURES: Dark Eldar Kabalite Warriors</t>
  </si>
  <si>
    <t>45-07</t>
  </si>
  <si>
    <t>WARHAMMER 40000 MINIATURES: Dark Eldar Raider</t>
  </si>
  <si>
    <t>45-10</t>
  </si>
  <si>
    <t>WARHAMMER 40000 MINIATURES: Dark Eldar Ravager</t>
  </si>
  <si>
    <t>45-15</t>
  </si>
  <si>
    <t>WARHAMMER 40000 MINIATURES: Dark Eldar Razorwing Jetfighter</t>
  </si>
  <si>
    <t>45-17</t>
  </si>
  <si>
    <t>WARHAMMER 40000 MINIATURES: Dark Eldar Reavers</t>
  </si>
  <si>
    <t>45-12</t>
  </si>
  <si>
    <t>WARHAMMER 40000 MINIATURES: Dark Eldar Scourges</t>
  </si>
  <si>
    <t>45-16</t>
  </si>
  <si>
    <t>WARHAMMER 40000 MINIATURES: Dark Eldar Talos Pain Engine</t>
  </si>
  <si>
    <t>45-11</t>
  </si>
  <si>
    <t>WARHAMMER 40000 MINIATURES: Dark Eldar Venom</t>
  </si>
  <si>
    <t>45-18</t>
  </si>
  <si>
    <t>WARHAMMER 40000 MINIATURES: Dark Eldar Wracks</t>
  </si>
  <si>
    <t>45-20</t>
  </si>
  <si>
    <t>ЦБ-00004019</t>
  </si>
  <si>
    <t>WARHAMMER 40000 MINIATURES: Dark Eldar Wyches</t>
  </si>
  <si>
    <t>45-08</t>
  </si>
  <si>
    <t xml:space="preserve">          Eldar</t>
  </si>
  <si>
    <t>WARHAMMER 40000 ACCESSORIES: Datacards: Сraftworlds (English)</t>
  </si>
  <si>
    <t>46-02-60</t>
  </si>
  <si>
    <t>ЦБ-00005875</t>
  </si>
  <si>
    <t>WARHAMMER 40000 ACCESSORIES: Psychic Powers: Eldar</t>
  </si>
  <si>
    <t>ЦБ-00001387</t>
  </si>
  <si>
    <t>WARHAMMER 40000 ACESSORIES: Codex: Craftworlds (English)</t>
  </si>
  <si>
    <t>46-01-60</t>
  </si>
  <si>
    <t>ЦБ-00005879</t>
  </si>
  <si>
    <t>WARHAMMER 40000 ACESSORIES: Codex: Craftworlds (Softback)(English)</t>
  </si>
  <si>
    <t>ЦБ-00006992</t>
  </si>
  <si>
    <t>WARHAMMER 40000 MINIATURES FINECAST: Eldar Fire Dragons</t>
  </si>
  <si>
    <t>46-46</t>
  </si>
  <si>
    <t>WARHAMMER 40000 MINIATURES: Eldar Autarch</t>
  </si>
  <si>
    <t>46-20</t>
  </si>
  <si>
    <t>ЦБ-00005878</t>
  </si>
  <si>
    <t>WARHAMMER 40000 MINIATURES: Eldar Battleforce (новая версия)</t>
  </si>
  <si>
    <t>46-10</t>
  </si>
  <si>
    <t>ЦБ-00001444</t>
  </si>
  <si>
    <t>WARHAMMER 40000 MINIATURES: Eldar Dire Avengers (новая версия)</t>
  </si>
  <si>
    <t>46-15</t>
  </si>
  <si>
    <t>ЦБ-00001445</t>
  </si>
  <si>
    <t>WARHAMMER 40000 MINIATURES: Eldar Farseer</t>
  </si>
  <si>
    <t>46-05</t>
  </si>
  <si>
    <t>ЦБ-00001392</t>
  </si>
  <si>
    <t>WARHAMMER 40000 MINIATURES: Eldar Farseer Skyrunner</t>
  </si>
  <si>
    <t>46-19</t>
  </si>
  <si>
    <t>ЦБ-00005876</t>
  </si>
  <si>
    <t>WARHAMMER 40000 MINIATURES: Eldar Fire Prism / Night Spinner</t>
  </si>
  <si>
    <t>46-11</t>
  </si>
  <si>
    <t>WARHAMMER 40000 MINIATURES: Eldar Guardians</t>
  </si>
  <si>
    <t>46-09</t>
  </si>
  <si>
    <t>WARHAMMER 40000 MINIATURES: Eldar Guardians (малый набор)</t>
  </si>
  <si>
    <t>35-32</t>
  </si>
  <si>
    <t>WARHAMMER 40000 MINIATURES: Eldar Hemlock Wraithfighter</t>
  </si>
  <si>
    <t>46-14</t>
  </si>
  <si>
    <t>ЦБ-00001390</t>
  </si>
  <si>
    <t>WARHAMMER 40000 MINIATURES: Eldar Spiritseer</t>
  </si>
  <si>
    <t>46-64</t>
  </si>
  <si>
    <t>ЦБ-00001397</t>
  </si>
  <si>
    <t>WARHAMMER 40000 MINIATURES: Eldar War Walker</t>
  </si>
  <si>
    <t>46-18</t>
  </si>
  <si>
    <t>WARHAMMER 40000 MINIATURES: Eldar Wave Serpent</t>
  </si>
  <si>
    <t>46-21</t>
  </si>
  <si>
    <t>WARHAMMER 40000 MINIATURES: Eldar Windriders</t>
  </si>
  <si>
    <t>46-06</t>
  </si>
  <si>
    <t>ЦБ-00005877</t>
  </si>
  <si>
    <t>Наименование</t>
  </si>
  <si>
    <t>Артикул</t>
  </si>
  <si>
    <t>РРЦ (руб)</t>
  </si>
  <si>
    <t>Цена со скидкой</t>
  </si>
  <si>
    <t>Количество в Заказ</t>
  </si>
  <si>
    <t>Сумма</t>
  </si>
  <si>
    <t>Размер карт</t>
  </si>
  <si>
    <t>Уважаемые клиенты,
Уведомляем вас, что магазины, в отношении которых ведется расследование со стороны Wizards of the Coast (на время расследования) на предмет нарушения прав интеллектуальной собственности, либо установлены факты такого нарушения, не смогут при формировании заказа претендовать на скидки согласно прайс-листу «Мира Хобби». Нарушением прав интеллектуальной собственности Wizards of the Coast могут являться, в частности - Продажа новинок линейки Magic до официальной даты релиза, Продажа получаемых от Wizards промо-материалов, Использование для продажи или проведения соревнований продукции линейки Magic, приобретаемой за территорией РФ. РРЦ приведенные на товары компании Wizards of the Coast имеют информационный характер и не ограничивают клиентов в праве устанавливать цены на данную продукцию.</t>
  </si>
  <si>
    <t>Модуль</t>
  </si>
  <si>
    <t>Данная форма негостированного формата. Все цены содержат НДС.</t>
  </si>
  <si>
    <t>Легенда</t>
  </si>
  <si>
    <t>позиции, выделенные синим цветом: произошли изменения ценовой политики</t>
  </si>
  <si>
    <t>позиции, выделенные зеленым цветом: новинки, поступившие к нам</t>
  </si>
  <si>
    <t>позиции, выделенные оранжевым цветом: временно отсутствующие наименования</t>
  </si>
  <si>
    <t>Прайс Лист ООО "Мир Хобби"</t>
  </si>
  <si>
    <t>Наименование группы номенклатур</t>
  </si>
  <si>
    <t>Скидка для суммы от 10000 (в %) с учетом скидки</t>
  </si>
  <si>
    <t>Скидка для суммы от 25000 (в %) с учетом скидки</t>
  </si>
  <si>
    <t>Скидка для суммы от 70000 (в %) с учетом скидки</t>
  </si>
  <si>
    <t>Скидка в зависимости от суммы заказа (в %)</t>
  </si>
  <si>
    <t>Общее количество</t>
  </si>
  <si>
    <t>Сумма заказа</t>
  </si>
  <si>
    <t>Мир Хобби</t>
  </si>
  <si>
    <t>Мир Хобби (серии Каркассон, Колонизаторы, Манчкин)</t>
  </si>
  <si>
    <t>Мир Хобби (премиум серия)</t>
  </si>
  <si>
    <t>Мир Хобби (премиум+)</t>
  </si>
  <si>
    <t>Экивоки</t>
  </si>
  <si>
    <t>HASBRO</t>
  </si>
  <si>
    <t>TACTIC</t>
  </si>
  <si>
    <t>KODKOD</t>
  </si>
  <si>
    <t>PIATNIK</t>
  </si>
  <si>
    <t>Правильные Игры</t>
  </si>
  <si>
    <t>Настольные игры (российских производителей)</t>
  </si>
  <si>
    <t>ЗЗППП "ЭРА"</t>
  </si>
  <si>
    <t>Asmodee</t>
  </si>
  <si>
    <t>Стиль Жизни</t>
  </si>
  <si>
    <t>Диксит и другие</t>
  </si>
  <si>
    <t>Days of Wonder</t>
  </si>
  <si>
    <t>AVALON HILL</t>
  </si>
  <si>
    <t>Wizards of the Coast</t>
  </si>
  <si>
    <t>FANTASY FLIGHT (на английском языке)</t>
  </si>
  <si>
    <t>Moses</t>
  </si>
  <si>
    <t>Ravensburger (иностранные издания)</t>
  </si>
  <si>
    <t>Ravensburger (русские издания)</t>
  </si>
  <si>
    <t>GOLIATH</t>
  </si>
  <si>
    <t>Schmidt</t>
  </si>
  <si>
    <t>Drei Magier Spiele</t>
  </si>
  <si>
    <t>ПТ-Паззлы</t>
  </si>
  <si>
    <t>Rio Grande</t>
  </si>
  <si>
    <t>ЗВЕЗДА</t>
  </si>
  <si>
    <t>АСТРАЙТ</t>
  </si>
  <si>
    <t>Magic the Gathering (на русском языке)</t>
  </si>
  <si>
    <t>Magic the Gathering (на английском языке)</t>
  </si>
  <si>
    <t>Magic the Gathering - РАСПРОДАЖА</t>
  </si>
  <si>
    <t>БЕРСЕРК</t>
  </si>
  <si>
    <t>Берсерк. Герои</t>
  </si>
  <si>
    <t>Турнирный набор</t>
  </si>
  <si>
    <t>WORLD OF WARCRAFT ККИ</t>
  </si>
  <si>
    <t>Легенда Пяти Колец</t>
  </si>
  <si>
    <t>АКСЕССУАРЫ ULTRA-PRO</t>
  </si>
  <si>
    <t>АКСЕССУАРЫ DRAGON SHIELD</t>
  </si>
  <si>
    <t>АКСЕССУАРЫ DICE&amp;GAMES</t>
  </si>
  <si>
    <t>ВАРХАММЕР</t>
  </si>
  <si>
    <t xml:space="preserve"> Start Collecting!</t>
  </si>
  <si>
    <t xml:space="preserve"> Warhammer 40000</t>
  </si>
  <si>
    <t>W40 - Аксессуары</t>
  </si>
  <si>
    <t>Adeptus Mechanicus</t>
  </si>
  <si>
    <t>Astra Militarum &amp; Imperial Guard</t>
  </si>
  <si>
    <t>Blood Angels</t>
  </si>
  <si>
    <t>Chaos Daemons</t>
  </si>
  <si>
    <t>Chaos Space Marines</t>
  </si>
  <si>
    <t>Dark Angels</t>
  </si>
  <si>
    <t>Dark Eldar</t>
  </si>
  <si>
    <t>Eldar</t>
  </si>
  <si>
    <t>Grey Knights</t>
  </si>
  <si>
    <t>Harlequins</t>
  </si>
  <si>
    <t>Imperial Knights</t>
  </si>
  <si>
    <t>Necrons</t>
  </si>
  <si>
    <t>Orks</t>
  </si>
  <si>
    <t>Space Marines</t>
  </si>
  <si>
    <t>Space Wolves</t>
  </si>
  <si>
    <t>Tau Empire</t>
  </si>
  <si>
    <t>Tyranids</t>
  </si>
  <si>
    <t xml:space="preserve"> Warhammer Age of Sigmar</t>
  </si>
  <si>
    <t>Stormcast Eternals</t>
  </si>
  <si>
    <t>WF - Аксессуары</t>
  </si>
  <si>
    <t>Beastmen</t>
  </si>
  <si>
    <t>Daemons of Chaos</t>
  </si>
  <si>
    <t>Dark Elves</t>
  </si>
  <si>
    <t>Dwarfs</t>
  </si>
  <si>
    <t>High Elves</t>
  </si>
  <si>
    <t>Lizardmen &amp; Seraphon</t>
  </si>
  <si>
    <t>Ogre Kingdoms</t>
  </si>
  <si>
    <t>Orcs &amp; Goblins</t>
  </si>
  <si>
    <t>Skaven &amp; Skaven Pestilens</t>
  </si>
  <si>
    <t>The Empire</t>
  </si>
  <si>
    <t>Tomb Kings</t>
  </si>
  <si>
    <t>Vampire Counts</t>
  </si>
  <si>
    <t>Warriors of Chaos</t>
  </si>
  <si>
    <t>Wood Elves</t>
  </si>
  <si>
    <t xml:space="preserve"> The Hobbit &amp; The Lord of the Rings</t>
  </si>
  <si>
    <t xml:space="preserve"> Аксессуары</t>
  </si>
  <si>
    <t xml:space="preserve"> Аксессуары для покраски миниатюр</t>
  </si>
  <si>
    <t xml:space="preserve"> Warhammer - РАСПРОДАЖА (скидка от 8% до 54% (уже включена в РРЦ))</t>
  </si>
  <si>
    <t xml:space="preserve"> Журналы (White Dwarf &amp; Visions)</t>
  </si>
  <si>
    <t>MINIATURES  D&amp;D, STAR WARS, AXIS&amp;ALLIES</t>
  </si>
  <si>
    <t>Покер "Poker Range"</t>
  </si>
  <si>
    <t>Merchandiser World of Tanks</t>
  </si>
  <si>
    <t>Книги World of Tanks</t>
  </si>
  <si>
    <t>Merchandiser World of Tanks 1</t>
  </si>
  <si>
    <t>Танковый биатлон</t>
  </si>
  <si>
    <t>WoT - Масштабные модели танков</t>
  </si>
  <si>
    <t>Merchandiser World of Tanks 2</t>
  </si>
  <si>
    <t>ЗНАТОК</t>
  </si>
  <si>
    <t>Геомаг</t>
  </si>
  <si>
    <t>Комиксы</t>
  </si>
  <si>
    <t>Покер Iron Duke</t>
  </si>
  <si>
    <t>World of Tanks (merchandiser)</t>
  </si>
  <si>
    <t>Bubble</t>
  </si>
  <si>
    <t>Khorne Daemonkin</t>
  </si>
  <si>
    <t>Militarum Tempestus</t>
  </si>
  <si>
    <t>Mindtwister</t>
  </si>
  <si>
    <t>Ravensburger</t>
  </si>
  <si>
    <t>НАСТОЛЬНЫЕ ИГРЫ НА АНГЛ.ЯЗЫКЕ</t>
  </si>
  <si>
    <t>Bretonnia</t>
  </si>
  <si>
    <t>Наборы (The Escape from Goblin Town)</t>
  </si>
  <si>
    <t>Всего</t>
  </si>
  <si>
    <t>Вся представленная в настоящем прайс листе информация, касающаяся товаров, наличия, стоимости товаров, включая размер скидок, носит информационный характер и ни при каких условиях не является публичной офертой, определяемой положениями  п. 2 статьи 437 ГК РФ.</t>
  </si>
  <si>
    <t>Базовый выпуск 2014: Начальный набор</t>
  </si>
  <si>
    <t>694302</t>
  </si>
  <si>
    <t>ЦБ-00001438</t>
  </si>
  <si>
    <t>Базовый выпуск 2015: Начальный набор</t>
  </si>
  <si>
    <t>757212</t>
  </si>
  <si>
    <t>ЦБ-00003275</t>
  </si>
  <si>
    <t>Битва за Зендикар: Бустер</t>
  </si>
  <si>
    <t>873677</t>
  </si>
  <si>
    <t>ЦБ-00006565</t>
  </si>
  <si>
    <t>Истоки: Бустер</t>
  </si>
  <si>
    <t>864774</t>
  </si>
  <si>
    <t>ЦБ-00006082</t>
  </si>
  <si>
    <t>Истоки: Начальный набор</t>
  </si>
  <si>
    <t>921002</t>
  </si>
  <si>
    <t>ЦБ-00006083</t>
  </si>
  <si>
    <t>Клятва Стражей: Бустер</t>
  </si>
  <si>
    <t>882150</t>
  </si>
  <si>
    <t>ЦБ-00007307</t>
  </si>
  <si>
    <t>Тени над Иннистрадом: Бустер</t>
  </si>
  <si>
    <t>934781</t>
  </si>
  <si>
    <t>ЦБ-00007771</t>
  </si>
  <si>
    <t>Battle for Zendikar: Начальный набор</t>
  </si>
  <si>
    <t>305209</t>
  </si>
  <si>
    <t>ЦБ-00006566</t>
  </si>
  <si>
    <t>Commander 2015</t>
  </si>
  <si>
    <t>307401</t>
  </si>
  <si>
    <t>ЦБ-00006838</t>
  </si>
  <si>
    <t>Dragons of Tarkir: Event Deck</t>
  </si>
  <si>
    <t>286126</t>
  </si>
  <si>
    <t>ЦБ-00005221</t>
  </si>
  <si>
    <t>Dragons Of Tarkir: Бустер</t>
  </si>
  <si>
    <t>283392</t>
  </si>
  <si>
    <t>ЦБ-00005219</t>
  </si>
  <si>
    <t>Dragons of Tarkir: Начальный набор</t>
  </si>
  <si>
    <t>284856</t>
  </si>
  <si>
    <t>ЦБ-00005222</t>
  </si>
  <si>
    <t>Dragons of Tarkir: Подарочный набор</t>
  </si>
  <si>
    <t>286072</t>
  </si>
  <si>
    <t>ЦБ-00005223</t>
  </si>
  <si>
    <t>Khans of Tarkir: Event Deck</t>
  </si>
  <si>
    <t>945277</t>
  </si>
  <si>
    <t>ЦБ-00003735</t>
  </si>
  <si>
    <t xml:space="preserve">Khans Of Tarkir: Бустер </t>
  </si>
  <si>
    <t>933465</t>
  </si>
  <si>
    <t>ЦБ-00003570</t>
  </si>
  <si>
    <t>Khans of Tarkir: Начальный набор</t>
  </si>
  <si>
    <t>945406</t>
  </si>
  <si>
    <t>ЦБ-00003577</t>
  </si>
  <si>
    <t>Modern Masters 2015: Бустер</t>
  </si>
  <si>
    <t>296590</t>
  </si>
  <si>
    <t>ЦБ-00005745</t>
  </si>
  <si>
    <t>Oath Of The Gatewatch: Бустер</t>
  </si>
  <si>
    <t>311354</t>
  </si>
  <si>
    <t>ЦБ-00007306</t>
  </si>
  <si>
    <t>Oath Of The Gatewatch: Начальный набор</t>
  </si>
  <si>
    <t>312627</t>
  </si>
  <si>
    <t>ЦБ-00007308</t>
  </si>
  <si>
    <t>Origins: Deck Builder`s Toolkit</t>
  </si>
  <si>
    <t>302000</t>
  </si>
  <si>
    <t>ЦБ-00006080</t>
  </si>
  <si>
    <t>Origins: Land Station (400 земель)</t>
  </si>
  <si>
    <t>347223</t>
  </si>
  <si>
    <t>ЦБ-00006930</t>
  </si>
  <si>
    <t>Origins: Бустер</t>
  </si>
  <si>
    <t>298488</t>
  </si>
  <si>
    <t>ЦБ-00006077</t>
  </si>
  <si>
    <t>Origins: Подарочный набор</t>
  </si>
  <si>
    <t>298853</t>
  </si>
  <si>
    <t>ЦБ-00006079</t>
  </si>
  <si>
    <t>Shadows Over Innistrad: Deck Builder`s Toolkit</t>
  </si>
  <si>
    <t>389667</t>
  </si>
  <si>
    <t>ЦБ-00007775</t>
  </si>
  <si>
    <t>Shadows Over Innistrad: Бустер</t>
  </si>
  <si>
    <t>387212</t>
  </si>
  <si>
    <t>ЦБ-00007770</t>
  </si>
  <si>
    <t>Shadows Over Innistrad: Начальный набор</t>
  </si>
  <si>
    <t>389285</t>
  </si>
  <si>
    <t>ЦБ-00007772</t>
  </si>
  <si>
    <t>Shadows Over Innistrad: Подарочный набор</t>
  </si>
  <si>
    <t>388868</t>
  </si>
  <si>
    <t>ЦБ-00007774</t>
  </si>
  <si>
    <t>Дуэльный набор "Blessed vs Cursed"</t>
  </si>
  <si>
    <t>393855</t>
  </si>
  <si>
    <t>ЦБ-00007623</t>
  </si>
  <si>
    <t>Дуэльный набор "Speed vs Cunning"</t>
  </si>
  <si>
    <t>941835</t>
  </si>
  <si>
    <t>ЦБ-00003487</t>
  </si>
  <si>
    <t>Born of The Gods: Challenge Deck</t>
  </si>
  <si>
    <t>930297</t>
  </si>
  <si>
    <t>ЦБ-00002494</t>
  </si>
  <si>
    <t>Born of The Gods: Event Deck</t>
  </si>
  <si>
    <t>831112</t>
  </si>
  <si>
    <t>ЦБ-00002495</t>
  </si>
  <si>
    <t>Commander 2014</t>
  </si>
  <si>
    <t>953999</t>
  </si>
  <si>
    <t>ЦБ-00003932</t>
  </si>
  <si>
    <t>Conspiracy: Бустер</t>
  </si>
  <si>
    <t>934196</t>
  </si>
  <si>
    <t>ЦБ-00003194</t>
  </si>
  <si>
    <t>Core Set 2014: Event Deck</t>
  </si>
  <si>
    <t>830016</t>
  </si>
  <si>
    <t>ЦБ-00001500</t>
  </si>
  <si>
    <t>Core Set 2014: Land Station (400 земель)</t>
  </si>
  <si>
    <t>860112</t>
  </si>
  <si>
    <t>ЦБ-00001833</t>
  </si>
  <si>
    <t>Fate Reforged: Clash Pack</t>
  </si>
  <si>
    <t>947547</t>
  </si>
  <si>
    <t>ЦБ-00004481</t>
  </si>
  <si>
    <t xml:space="preserve">Fate Reforged: Начальный набор </t>
  </si>
  <si>
    <t>947622</t>
  </si>
  <si>
    <t>ЦБ-00004479</t>
  </si>
  <si>
    <t>Fate Reforged: Подарочный набор</t>
  </si>
  <si>
    <t>947608</t>
  </si>
  <si>
    <t>ЦБ-00004482</t>
  </si>
  <si>
    <t>From the Vault: Annihilation: Коллекционный набор</t>
  </si>
  <si>
    <t>953500</t>
  </si>
  <si>
    <t>ЦБ-00003574</t>
  </si>
  <si>
    <t>Holiday Gift Box 2014</t>
  </si>
  <si>
    <t>953968</t>
  </si>
  <si>
    <t>ЦБ-00003935</t>
  </si>
  <si>
    <t>Journey Into Nyx: Challenge Deck</t>
  </si>
  <si>
    <t>942030</t>
  </si>
  <si>
    <t>ЦБ-00003191</t>
  </si>
  <si>
    <t>Journey Into Nyx: Event Deck</t>
  </si>
  <si>
    <t>894117</t>
  </si>
  <si>
    <t>ЦБ-00003192</t>
  </si>
  <si>
    <t xml:space="preserve">Journey Into Nyx: Подарочный набор </t>
  </si>
  <si>
    <t>893448</t>
  </si>
  <si>
    <t>ЦБ-00003016</t>
  </si>
  <si>
    <t>Базовый выпуск 2015: Бустер</t>
  </si>
  <si>
    <t>756574</t>
  </si>
  <si>
    <t>ЦБ-00003297</t>
  </si>
  <si>
    <t>Драконы Таркира: Бустер</t>
  </si>
  <si>
    <t>853891</t>
  </si>
  <si>
    <t>ЦБ-00005220</t>
  </si>
  <si>
    <t>Драконы Таркира: Пререлизный набор</t>
  </si>
  <si>
    <t>857370</t>
  </si>
  <si>
    <t>ЦБ-00005224</t>
  </si>
  <si>
    <t>Дуэльный набор "Anthology"</t>
  </si>
  <si>
    <t>267187</t>
  </si>
  <si>
    <t>ЦБ-00004023</t>
  </si>
  <si>
    <t>Лабиринт Дракона: пререлизный набор</t>
  </si>
  <si>
    <t>711788</t>
  </si>
  <si>
    <t>ЦБ-00001044</t>
  </si>
  <si>
    <t>Перекованная Судьба: Бустер</t>
  </si>
  <si>
    <t>782207</t>
  </si>
  <si>
    <t>ЦБ-00004477</t>
  </si>
  <si>
    <t>Перекованная Судьба: Пререлизный набор</t>
  </si>
  <si>
    <t>806477</t>
  </si>
  <si>
    <t>ЦБ-00004480</t>
  </si>
  <si>
    <t>Порождение Богов: Бустер</t>
  </si>
  <si>
    <t>697587</t>
  </si>
  <si>
    <t>ЦБ-00002334</t>
  </si>
  <si>
    <t xml:space="preserve">Путешествие в Никс: Пререлизный набор </t>
  </si>
  <si>
    <t>774707</t>
  </si>
  <si>
    <t>ЦБ-00003013</t>
  </si>
  <si>
    <t>Ангхейм: Бустер</t>
  </si>
  <si>
    <t>1941</t>
  </si>
  <si>
    <t>Берсерк. Наследие Классовых Войн</t>
  </si>
  <si>
    <t>1187</t>
  </si>
  <si>
    <t>ЦБ-00003151</t>
  </si>
  <si>
    <t>БЕРСЕРК: Ветра Пустоши. Фойловый релизный набор</t>
  </si>
  <si>
    <t>740113</t>
  </si>
  <si>
    <t>ЦБ-00002986</t>
  </si>
  <si>
    <t>Берсерк: тетрадь 48л. клетка X-sive - Герои Фэнтези</t>
  </si>
  <si>
    <t>9375</t>
  </si>
  <si>
    <t>Ветра Пустоши, про-бустер</t>
  </si>
  <si>
    <t>1019</t>
  </si>
  <si>
    <t>ЦБ-00002920</t>
  </si>
  <si>
    <t>Воздушная Крепость: Бустер</t>
  </si>
  <si>
    <t>1979</t>
  </si>
  <si>
    <t>Гибель машин: Бустер</t>
  </si>
  <si>
    <t>1982</t>
  </si>
  <si>
    <t>00-00000974</t>
  </si>
  <si>
    <t>Гибель машин: Про-бустер</t>
  </si>
  <si>
    <t>1982П</t>
  </si>
  <si>
    <t>00-00000949</t>
  </si>
  <si>
    <t>Гибель машин: Турнир Героев</t>
  </si>
  <si>
    <t>740038</t>
  </si>
  <si>
    <t>ЦБ-00000284</t>
  </si>
  <si>
    <t>Голос Лаара: Бустер</t>
  </si>
  <si>
    <t>1010</t>
  </si>
  <si>
    <t>ЦБ-00000925</t>
  </si>
  <si>
    <t>Голос Лаара: Про-бустер</t>
  </si>
  <si>
    <t>1983</t>
  </si>
  <si>
    <t>ЦБ-00000890</t>
  </si>
  <si>
    <t>Голос Лаара: Турнир Героев</t>
  </si>
  <si>
    <t>740069</t>
  </si>
  <si>
    <t>ЦБ-00001169</t>
  </si>
  <si>
    <t>Дрожь Земли: Бустер</t>
  </si>
  <si>
    <t>1980</t>
  </si>
  <si>
    <t>Дрожь Земли: Про-бустер</t>
  </si>
  <si>
    <t>1978</t>
  </si>
  <si>
    <t>Завет Древних: про-бустер</t>
  </si>
  <si>
    <t>1037</t>
  </si>
  <si>
    <t>ЦБ-00003614</t>
  </si>
  <si>
    <t>Каталог иллюстраций "Война Стихий"</t>
  </si>
  <si>
    <t>1882</t>
  </si>
  <si>
    <t>МТГ: тетрадь 48л. клетка X-sive - Великая битва</t>
  </si>
  <si>
    <t>9374</t>
  </si>
  <si>
    <t>Ретро набор Берсерк 2014</t>
  </si>
  <si>
    <t>740137</t>
  </si>
  <si>
    <t>ЦБ-00003474</t>
  </si>
  <si>
    <t>Тени Прошлого, про-бустер</t>
  </si>
  <si>
    <t>1038</t>
  </si>
  <si>
    <t>ЦБ-00005439</t>
  </si>
  <si>
    <t>Тени Прошлого: Релизный набор</t>
  </si>
  <si>
    <t>681782</t>
  </si>
  <si>
    <t>ЦБ-00005428</t>
  </si>
  <si>
    <t>Тени Прошлого: фойловый релизный набор</t>
  </si>
  <si>
    <t>681812</t>
  </si>
  <si>
    <t>ЦБ-00005790</t>
  </si>
  <si>
    <t>Учебный набор "Легенды Руси: 3 богатыря"</t>
  </si>
  <si>
    <t>1966</t>
  </si>
  <si>
    <t xml:space="preserve">          Берсерк. Герои</t>
  </si>
  <si>
    <t>Берсерк Герои. Время Героев. "Илариель"</t>
  </si>
  <si>
    <t>1490</t>
  </si>
  <si>
    <t>ЦБ-00006713</t>
  </si>
  <si>
    <t xml:space="preserve">Берсерк Герои. Время Героев. "Рейвенкар" </t>
  </si>
  <si>
    <t>1489</t>
  </si>
  <si>
    <t>ЦБ-00006711</t>
  </si>
  <si>
    <t>Берсерк Герои. Время Героев. "Свирепый Резак"</t>
  </si>
  <si>
    <t>1492</t>
  </si>
  <si>
    <t>ЦБ-00006715</t>
  </si>
  <si>
    <t>Берсерк Герои. Время Героев. "Тиша"</t>
  </si>
  <si>
    <t>1493</t>
  </si>
  <si>
    <t>ЦБ-00006712</t>
  </si>
  <si>
    <t>Берсерк Герои. Время Героев. "Хродгар"</t>
  </si>
  <si>
    <t>1491</t>
  </si>
  <si>
    <t>ЦБ-00006714</t>
  </si>
  <si>
    <t>Берсерк. Герои. Время Героев: бустер</t>
  </si>
  <si>
    <t>1467</t>
  </si>
  <si>
    <t>ЦБ-00006935</t>
  </si>
  <si>
    <t>Берсерк. Герои. Сила и Честь: бустер</t>
  </si>
  <si>
    <t>1468</t>
  </si>
  <si>
    <t>ЦБ-00007791</t>
  </si>
  <si>
    <t xml:space="preserve">          Турнирный набор</t>
  </si>
  <si>
    <t>Берсерк.Турнирный Набор 2015</t>
  </si>
  <si>
    <t>681799</t>
  </si>
  <si>
    <t>ЦБ-00005433</t>
  </si>
  <si>
    <t>ACCESSORIES: Игровое поле "Heroes of Azeroth"</t>
  </si>
  <si>
    <t>551755</t>
  </si>
  <si>
    <t>ACCESSORIES: Игровое поле "Through the Dark Portal"</t>
  </si>
  <si>
    <t>549547</t>
  </si>
  <si>
    <t>Caverns Of Time: Набор сокровищ</t>
  </si>
  <si>
    <t>015266</t>
  </si>
  <si>
    <t>ЦБ-00001190</t>
  </si>
  <si>
    <t>IceCrown: Набор сокровищ</t>
  </si>
  <si>
    <t>010759</t>
  </si>
  <si>
    <t>Легенда Пяти Колец: Glory of the Empire: Бустер</t>
  </si>
  <si>
    <t>14800</t>
  </si>
  <si>
    <t>Легенда Пяти Колец: Honor`s Veil: Бустер</t>
  </si>
  <si>
    <t>14551</t>
  </si>
  <si>
    <t>Легенда Пяти Колец: Stronger than Steel: Бустер</t>
  </si>
  <si>
    <t>14491</t>
  </si>
  <si>
    <t>Легенда Пяти Колец: The Truest test: Бустер</t>
  </si>
  <si>
    <t>14251</t>
  </si>
  <si>
    <t>Легенда Пяти Колец: Words and Deeds: Бустер</t>
  </si>
  <si>
    <t>14611</t>
  </si>
  <si>
    <t>AЛЬБОМ "Ultra-Pro" "PRO-BINDER" (премиум с листами по 3х3 кармашка. искусственная кожа): черный</t>
  </si>
  <si>
    <t>84194</t>
  </si>
  <si>
    <t>ЦБ-00003679</t>
  </si>
  <si>
    <t>АЛЬБОМ "Ultra-Pro" "PRO-BINDER" (премиум с листами по 3х3 кармашка, искусственная кожа): бежевый</t>
  </si>
  <si>
    <t>84192</t>
  </si>
  <si>
    <t>ЦБ-00003675</t>
  </si>
  <si>
    <t>АЛЬБОМ "Ultra-Pro" "PRO-BINDER" (премиум с листами по 3х3 кармашка, искусственная кожа): зеленый</t>
  </si>
  <si>
    <t>84196</t>
  </si>
  <si>
    <t>ЦБ-00003678</t>
  </si>
  <si>
    <t>АЛЬБОМ "Ultra-Pro" "PRO-BINDER" (премиум с листами по 3х3 кармашка, искусственная кожа): коричневый</t>
  </si>
  <si>
    <t>84199</t>
  </si>
  <si>
    <t>ЦБ-00002014</t>
  </si>
  <si>
    <t>АЛЬБОМ "Ultra-Pro" "PRO-BINDER" (премиум с листами по 3х3 кармашка, искусственная кожа): красный</t>
  </si>
  <si>
    <t>84195</t>
  </si>
  <si>
    <t>ЦБ-00003677</t>
  </si>
  <si>
    <t>АЛЬБОМ "Ultra-Pro" "PRO-BINDER" (премиум с листами по 3х3 кармашка, искусственная кожа): серый</t>
  </si>
  <si>
    <t>84198</t>
  </si>
  <si>
    <t>ЦБ-00001613</t>
  </si>
  <si>
    <t>АЛЬБОМ "Ultra-Pro" "PRO-BINDER" (премиум с листами по 3х3 кармашка, искусственная кожа): синий</t>
  </si>
  <si>
    <t>84193</t>
  </si>
  <si>
    <t>ЦБ-00003676</t>
  </si>
  <si>
    <t>АЛЬБОМ "Ultra-Pro" "PRO-BINDER" (премиум с листами по 3х3 кармашка, искусственная кожа): ярко-розовы</t>
  </si>
  <si>
    <t>84197</t>
  </si>
  <si>
    <t>ЦБ-00000871</t>
  </si>
  <si>
    <t>АЛЬБОМ "Ultra-Pro" "PRO-BINDER" (с листами по 2 кармашка, для карт в протекторах): черный</t>
  </si>
  <si>
    <t>84036</t>
  </si>
  <si>
    <t>ЦБ-00000070</t>
  </si>
  <si>
    <t>АЛЬБОМ "Ultra-Pro" "PRO-BINDER" (с листами по 2х2 кармашка, для карт в протекторах): белый</t>
  </si>
  <si>
    <t>84016</t>
  </si>
  <si>
    <t>ЦБ-00000867</t>
  </si>
  <si>
    <t>АЛЬБОМ "Ultra-Pro" "PRO-BINDER" (с листами по 2х2 кармашка, для карт в протекторах): красно-белый</t>
  </si>
  <si>
    <t>84025</t>
  </si>
  <si>
    <t>ЦБ-00000865</t>
  </si>
  <si>
    <t>АЛЬБОМ "Ultra-Pro" "PRO-BINDER" (с листами по 2х2 кармашка, для карт в протекторах): серый</t>
  </si>
  <si>
    <t>84026</t>
  </si>
  <si>
    <t>ЦБ-00000477</t>
  </si>
  <si>
    <t>АЛЬБОМ "Ultra-Pro" "PRO-BINDER" (с листами по 2х2 кармашка, для карт в протекторах): черный</t>
  </si>
  <si>
    <t>82895</t>
  </si>
  <si>
    <t>ЦБ-00000869</t>
  </si>
  <si>
    <t>АЛЬБОМ "Ultra-Pro" "PRO-BINDER" (с листами по 3х3 карм., маг.): рисунок "Джейс"</t>
  </si>
  <si>
    <t>86025</t>
  </si>
  <si>
    <t>ЦБ-00000872</t>
  </si>
  <si>
    <t>АЛЬБОМ "Ultra-Pro" "PRO-BINDER" (с листами по 3х3 карм., маг.): рисунок "Элсперт против Гидры"</t>
  </si>
  <si>
    <t>86126</t>
  </si>
  <si>
    <t>ЦБ-00001808</t>
  </si>
  <si>
    <t>АЛЬБОМ "Ultra-Pro" "PRO-BINDER" (с листами по 3х3 кармашка, для карт в протекторах): белый</t>
  </si>
  <si>
    <t>84216</t>
  </si>
  <si>
    <t>ЦБ-00003683</t>
  </si>
  <si>
    <t>82833</t>
  </si>
  <si>
    <t>АЛЬБОМ "Ultra-Pro" "PRO-BINDER" (с листами по 3х3 кармашка, для карт в протекторах): голубой</t>
  </si>
  <si>
    <t>82846</t>
  </si>
  <si>
    <t>АЛЬБОМ "Ultra-Pro" "PRO-BINDER" (с листами по 3х3 кармашка, для карт в протекторах): красный</t>
  </si>
  <si>
    <t>82845</t>
  </si>
  <si>
    <t>00-00000373</t>
  </si>
  <si>
    <t>АЛЬБОМ "Ultra-Pro" "PRO-BINDER" (с листами по 3х3 кармашка, для карт в протекторах): розовый</t>
  </si>
  <si>
    <t>82848</t>
  </si>
  <si>
    <t>00-00000375</t>
  </si>
  <si>
    <t>АЛЬБОМ "Ultra-Pro" "PRO-BINDER" (с листами по 3х3 кармашка, для карт в протекторах): светло-зеленый</t>
  </si>
  <si>
    <t>82847</t>
  </si>
  <si>
    <t>00-00000372</t>
  </si>
  <si>
    <t>АЛЬБОМ "Ultra-Pro" "PRO-BINDER" (с листами по 3х3 кармашка, для карт в протекторах): темно-зеленый</t>
  </si>
  <si>
    <t>82975</t>
  </si>
  <si>
    <t>ЦБ-00000475</t>
  </si>
  <si>
    <t>АЛЬБОМ "Ultra-Pro" "PRO-BINDER" (с листами по 3х3 кармашка, для карт в протекторах): темно-синий</t>
  </si>
  <si>
    <t>82976</t>
  </si>
  <si>
    <t>ЦБ-00000474</t>
  </si>
  <si>
    <t>АЛЬБОМ "Ultra-Pro" "PRO-BINDER" (с листами по 3х3 кармашка, для карт в протекторах): фиолетовый</t>
  </si>
  <si>
    <t>82844</t>
  </si>
  <si>
    <t>00-00000374</t>
  </si>
  <si>
    <t>АЛЬБОМ "Ultra-Pro" "PRO-BINDER" (с листами по 3х3 кармашка, для карт в протекторах): черный</t>
  </si>
  <si>
    <t>82600</t>
  </si>
  <si>
    <t>АЛЬБОМ "Ultra-Pro" "PRO-BINDER" (с листами по 3х3 кармашка, маг.): рисунок "Символ Маны-4"</t>
  </si>
  <si>
    <t>86103</t>
  </si>
  <si>
    <t>ЦБ-00001873</t>
  </si>
  <si>
    <t>АЛЬБОМ "Ultra-Pro" "PRO-BINDER" (со встр. листами по 3х3, маг.): рисунок "Упорядоченная Сеть Эдров"</t>
  </si>
  <si>
    <t>86294</t>
  </si>
  <si>
    <t>ЦБ-00007589</t>
  </si>
  <si>
    <t>АЛЬБОМ "Ultra-Pro" "PRO-BINDER" (со встроенными листами по 3х3, маг.): рисунок "Падение Титанов"</t>
  </si>
  <si>
    <t>86315</t>
  </si>
  <si>
    <t>ЦБ-00007588</t>
  </si>
  <si>
    <t>АЛЬБОМ "Ultra-Pro" "PRO-BINDER"(с листами по 3х3 кармашка, маг.): рисунок "Джейс М15"</t>
  </si>
  <si>
    <t>86186</t>
  </si>
  <si>
    <t>ЦБ-00003688</t>
  </si>
  <si>
    <t>АЛЬБОМ "Ultra-Pro" "PRO-BINDER"(с листами по 3х3 кармашка, маг.): рисунок "Драконы Таркира"</t>
  </si>
  <si>
    <t>86253</t>
  </si>
  <si>
    <t>ЦБ-00006305</t>
  </si>
  <si>
    <t>АЛЬБОМ "Ultra-Pro" "PRO-BINDER"(с листами по 3х3 кармашка, маг.): рисунок "Истоки"</t>
  </si>
  <si>
    <t>86270</t>
  </si>
  <si>
    <t>ЦБ-00006318</t>
  </si>
  <si>
    <t>АЛЬБОМ "Ultra-Pro" (для листов 2,5х3,5 (3х3 кармашка на листе): рисунок "Никол Болас (черный)"</t>
  </si>
  <si>
    <t>86008</t>
  </si>
  <si>
    <t>ЦБ-00000079</t>
  </si>
  <si>
    <t>АЛЬБОМ "Ultra-Pro" (для листов 2,5х3,5 (3х3 кармашка на листе): с надписью Magic Origins</t>
  </si>
  <si>
    <t>86276</t>
  </si>
  <si>
    <t>ЦБ-00006324</t>
  </si>
  <si>
    <t>АЛЬБОМ "Ultra-Pro" (для листов 2,5х3,5 (3х3 кармашка на листе): с надписью Magic The Gathering</t>
  </si>
  <si>
    <t>82144</t>
  </si>
  <si>
    <t>АЛЬБОМ "Ultra-Pro" (для листов 2,5х3,5 (3х3 кармашка на листе): синий</t>
  </si>
  <si>
    <t>RPJN8-2</t>
  </si>
  <si>
    <t>АЛЬБОМ "Ultra-Pro" (для листов 2,5х3,5 (3х3 кармашка на листе): черный</t>
  </si>
  <si>
    <t>RPJM8-2</t>
  </si>
  <si>
    <t>АЛЬБОМ "Ultra-Pro" (для листов по 2x2 кармашка): синий</t>
  </si>
  <si>
    <t>RPMN8-2</t>
  </si>
  <si>
    <t>АЛЬБОМ "Ultra-Pro" (с 2x2 кармашка): синий</t>
  </si>
  <si>
    <t>83010</t>
  </si>
  <si>
    <t>АЛЬБОМ "Ultra-Pro" (с 2x2 кармашка): черный</t>
  </si>
  <si>
    <t>81374</t>
  </si>
  <si>
    <t>АЛЬБОМ "Ultra-Pro" (с 3х3 кармашка): синий</t>
  </si>
  <si>
    <t>81367</t>
  </si>
  <si>
    <t>АЛЬБОМ "Ultra-Pro" (с 3х3 кармашка): черный</t>
  </si>
  <si>
    <t>81366</t>
  </si>
  <si>
    <t>АЛЬБОМ "Ultra-Pro" (с 3х3 кармашка): черный с отверстием для картинки</t>
  </si>
  <si>
    <t>RP9CAT-P</t>
  </si>
  <si>
    <t>АЛЬБОМ "Ultra-Pro" (с встроенными листами по 3х3 кармашка): черный с надписью "Portfolio Collectors"</t>
  </si>
  <si>
    <t>84395-Р</t>
  </si>
  <si>
    <t>ЦБ-00005250</t>
  </si>
  <si>
    <t>Игровое поле "Ultra-Pro" (Pathfinder): Мини, 4 персонажа</t>
  </si>
  <si>
    <t>84289</t>
  </si>
  <si>
    <t>ЦБ-00006290</t>
  </si>
  <si>
    <t>Игровое поле "Ultra-Pro" (Pathfinder): Мини, 7 персонажей</t>
  </si>
  <si>
    <t>84288</t>
  </si>
  <si>
    <t>ЦБ-00006289</t>
  </si>
  <si>
    <t>Игровое поле "Ultra-Pro" (магическое): рисунок "Аджани с Символом Маны"</t>
  </si>
  <si>
    <t>86096</t>
  </si>
  <si>
    <t>ЦБ-00001628</t>
  </si>
  <si>
    <t>Игровое поле "Ultra-Pro" (магическое): рисунок "Гидеон Джур"</t>
  </si>
  <si>
    <t>86271</t>
  </si>
  <si>
    <t>ЦБ-00006319</t>
  </si>
  <si>
    <t>Игровое поле "Ultra-Pro" (магическое): рисунок "Даксос, Возвращенный"</t>
  </si>
  <si>
    <t>86317</t>
  </si>
  <si>
    <t>ЦБ-00007600</t>
  </si>
  <si>
    <t>Игровое поле "Ultra-Pro" (магическое): рисунок "Даррети, Знаток Мусора"</t>
  </si>
  <si>
    <t>86228</t>
  </si>
  <si>
    <t>ЦБ-00006311</t>
  </si>
  <si>
    <t>Игровое поле "Ultra-Pro" (магическое): рисунок "Джейс Белерен"</t>
  </si>
  <si>
    <t>86272</t>
  </si>
  <si>
    <t>ЦБ-00006320</t>
  </si>
  <si>
    <t>Игровое поле "Ultra-Pro" (магическое): рисунок "Изури, коготь Прогресса"</t>
  </si>
  <si>
    <t>86319</t>
  </si>
  <si>
    <t>ЦБ-00007602</t>
  </si>
  <si>
    <t>Игровое поле "Ultra-Pro" (магическое): рисунок "Калемна, Ученик Айро"</t>
  </si>
  <si>
    <t>86321</t>
  </si>
  <si>
    <t>ЦБ-00007599</t>
  </si>
  <si>
    <t>Игровое поле "Ultra-Pro" (магическое): рисунок "Клятва Стражей"</t>
  </si>
  <si>
    <t>86313</t>
  </si>
  <si>
    <t>ЦБ-00007596</t>
  </si>
  <si>
    <t>Игровое поле "Ultra-Pro" (магическое): рисунок "Мирен из клана Нель -Тот"</t>
  </si>
  <si>
    <t>86323</t>
  </si>
  <si>
    <t>ЦБ-00007598</t>
  </si>
  <si>
    <t>Игровое поле "Ultra-Pro" (магическое): рисунок "Миццикс из Измагнуса"</t>
  </si>
  <si>
    <t>86325</t>
  </si>
  <si>
    <t>ЦБ-00007601</t>
  </si>
  <si>
    <t>Игровое поле "Ultra-Pro" (магическое): рисунок "Об Никсилис, Черная Присяга"</t>
  </si>
  <si>
    <t>86227</t>
  </si>
  <si>
    <t>ЦБ-00006309</t>
  </si>
  <si>
    <t>Игровое поле "Ultra-Pro" (магическое): рисунок "Омнат, Очаг Ярости"</t>
  </si>
  <si>
    <t>86293</t>
  </si>
  <si>
    <t>ЦБ-00007597</t>
  </si>
  <si>
    <t>Игровое поле "Ultra-Pro" (магическое): рисунок "Созыв Стражей"</t>
  </si>
  <si>
    <t>86312</t>
  </si>
  <si>
    <t>ЦБ-00007595</t>
  </si>
  <si>
    <t>Игровое поле "Ultra-Pro" (магическое): рисунок "Тефери, Темпоральный Архимаг"</t>
  </si>
  <si>
    <t>86226</t>
  </si>
  <si>
    <t>ЦБ-00006310</t>
  </si>
  <si>
    <t>Игровое поле "Ultra-Pro" (магическое): рисунок "Фрейялиз, Ярость Ллановара"</t>
  </si>
  <si>
    <t>86229</t>
  </si>
  <si>
    <t>ЦБ-00006312</t>
  </si>
  <si>
    <t>Игровое поле "Ultra-Pro" (магическое): рисунок "Чандра Налаар"</t>
  </si>
  <si>
    <t>86274</t>
  </si>
  <si>
    <t>ЦБ-00006322</t>
  </si>
  <si>
    <t>Кожанная коробочка "Ultra-Pro" (маг., на 100 карт в протекторах): рисунок "Символ Маны B"</t>
  </si>
  <si>
    <t>86108</t>
  </si>
  <si>
    <t>ЦБ-00003703</t>
  </si>
  <si>
    <t>Кожанная коробочка "Ultra-Pro" (маг., на 100 карт в протекторах): рисунок "Символ Маны G"</t>
  </si>
  <si>
    <t>86110</t>
  </si>
  <si>
    <t>ЦБ-00003704</t>
  </si>
  <si>
    <t>Кожанная коробочка "Ultra-Pro" (маг., на 100 карт в протекторах): рисунок "Символ Маны U"</t>
  </si>
  <si>
    <t>86107</t>
  </si>
  <si>
    <t>ЦБ-00003705</t>
  </si>
  <si>
    <t>Кожанная коробочка "Ultra-Pro" (маг., на 100 карт в протекторах): рисунок "Символ Маны W"</t>
  </si>
  <si>
    <t>86106</t>
  </si>
  <si>
    <t>ЦБ-00003702</t>
  </si>
  <si>
    <t>Кожанная коробочка "Ultra-Pro" (маг., на 100 карт в протекторах): рисунок "Символ Маны": золотая</t>
  </si>
  <si>
    <t>86049</t>
  </si>
  <si>
    <t>ЦБ-00001621</t>
  </si>
  <si>
    <t>Кожанная коробочка "Ultra-Pro" (маг., на 100 карт в протекторах): рисунок "Символ Плейнсволкера"</t>
  </si>
  <si>
    <t>86112</t>
  </si>
  <si>
    <t>ЦБ-00003701</t>
  </si>
  <si>
    <t>Кожанная коробочка "Ultro-Pro" (маг., на 100 карт в протекторах): рисунок "Символ Маны R"</t>
  </si>
  <si>
    <t>86109</t>
  </si>
  <si>
    <t>ЦБ-00003706</t>
  </si>
  <si>
    <t>Коробка для сортировки карт "Ultra-Pro" (пластиковая): черная</t>
  </si>
  <si>
    <t>84435</t>
  </si>
  <si>
    <t>ЦБ-00005263</t>
  </si>
  <si>
    <t>КОРОБОЧКА  "Ultra-Pro" (магическая пластиковая): рисунок "Гидеон, Союзник Зендикара"</t>
  </si>
  <si>
    <t>86284</t>
  </si>
  <si>
    <t>ЦБ-00007580</t>
  </si>
  <si>
    <t>КОРОБОЧКА  "Ultra-Pro" (магическая пластиковая): рисунок "Киора, Владычица Глубин"</t>
  </si>
  <si>
    <t>86286</t>
  </si>
  <si>
    <t>ЦБ-00007577</t>
  </si>
  <si>
    <t>КОРОБОЧКА  "Ultra-Pro" (магическая пластиковая): рисунок "Клятва Гидеона"</t>
  </si>
  <si>
    <t>86308</t>
  </si>
  <si>
    <t>ЦБ-00007584</t>
  </si>
  <si>
    <t>КОРОБОЧКА  "Ultra-Pro" (магическая пластиковая): рисунок "Клятва Джейса"</t>
  </si>
  <si>
    <t>86311</t>
  </si>
  <si>
    <t>ЦБ-00007579</t>
  </si>
  <si>
    <t>КОРОБОЧКА  "Ultra-Pro" (магическая пластиковая): рисунок "Клятва Ниссы"</t>
  </si>
  <si>
    <t>86310</t>
  </si>
  <si>
    <t>ЦБ-00007583</t>
  </si>
  <si>
    <t>КОРОБОЧКА  "Ultra-Pro" (магическая пластиковая): рисунок "Клятва Чандры"</t>
  </si>
  <si>
    <t>86309</t>
  </si>
  <si>
    <t>ЦБ-00007582</t>
  </si>
  <si>
    <t>КОРОБОЧКА  "Ultra-Pro" (магическая пластиковая): рисунок "Козилек, Великое Искажение"</t>
  </si>
  <si>
    <t>86307</t>
  </si>
  <si>
    <t>ЦБ-00007578</t>
  </si>
  <si>
    <t>КОРОБОЧКА  "Ultra-Pro" (магическая пластиковая): рисунок "Об-Никсилис, Вспыхнувший Вновь"</t>
  </si>
  <si>
    <t>86285</t>
  </si>
  <si>
    <t>ЦБ-00007581</t>
  </si>
  <si>
    <t>КОРОБОЧКА  "Ultra-Pro" (магическая пластиковая): рисунок "Уламог, Неутолимый Голод"</t>
  </si>
  <si>
    <t>86299</t>
  </si>
  <si>
    <t>ЦБ-00007585</t>
  </si>
  <si>
    <t>КОРОБОЧКА "Ultra-Pro" (маг., для колод формата "Командир"): рисунок "Аурелия, Вождь"</t>
  </si>
  <si>
    <t>86224</t>
  </si>
  <si>
    <t>WARHAMMER MINIATURES: High Elf Prince and Noble</t>
  </si>
  <si>
    <t>87-10</t>
  </si>
  <si>
    <t xml:space="preserve">WARHAMMER MINIATURES: HIGH ELF SHADOW WARRIORS (новая версия) </t>
  </si>
  <si>
    <t>87-18</t>
  </si>
  <si>
    <t>ЦБ-00001364</t>
  </si>
  <si>
    <t>WARHAMMER MINIATURES: High Elf White Lions of Chrace</t>
  </si>
  <si>
    <t>87-13</t>
  </si>
  <si>
    <t xml:space="preserve">          Lizardmen &amp; Seraphon</t>
  </si>
  <si>
    <t>WARHAMMER ACCESSORIES: Battletome: Seraphon</t>
  </si>
  <si>
    <t>88-01-60</t>
  </si>
  <si>
    <t>ЦБ-00007108</t>
  </si>
  <si>
    <t>WARHAMMER MINIATURES: Seraphon Bastiladon</t>
  </si>
  <si>
    <t>88-08</t>
  </si>
  <si>
    <t>ЦБ-00007118</t>
  </si>
  <si>
    <t>WARHAMMER MINIATURES: Seraphon Carnosaur</t>
  </si>
  <si>
    <t>88-10</t>
  </si>
  <si>
    <t>ЦБ-00007133</t>
  </si>
  <si>
    <t>WARHAMMER MINIATURES: Seraphon Saurus Guard</t>
  </si>
  <si>
    <t>88-12</t>
  </si>
  <si>
    <t>ЦБ-00007132</t>
  </si>
  <si>
    <t>WARHAMMER MINIATURES: Seraphon Saurus Knights</t>
  </si>
  <si>
    <t>88-11</t>
  </si>
  <si>
    <t>ЦБ-00007134</t>
  </si>
  <si>
    <t>WARHAMMER MINIATURES: Seraphon Saurus Warriors</t>
  </si>
  <si>
    <t>88-06</t>
  </si>
  <si>
    <t>ЦБ-00007135</t>
  </si>
  <si>
    <t>WARHAMMER MINIATURES: Seraphon Skinks</t>
  </si>
  <si>
    <t>88-07</t>
  </si>
  <si>
    <t>ЦБ-00007117</t>
  </si>
  <si>
    <t>WARHAMMER MINIATURES: Seraphon Stegadon</t>
  </si>
  <si>
    <t>88-09</t>
  </si>
  <si>
    <t>ЦБ-00007136</t>
  </si>
  <si>
    <t>WARHAMMER MINIATURES: Seraphon Terradon Rides</t>
  </si>
  <si>
    <t>88-13</t>
  </si>
  <si>
    <t>ЦБ-00007137</t>
  </si>
  <si>
    <t>WARHAMMER MINIATURES: Seraphon Thunderbeast Host</t>
  </si>
  <si>
    <t>88-99</t>
  </si>
  <si>
    <t>ЦБ-00007138</t>
  </si>
  <si>
    <t>WARHAMMER MINIATURES: Skink Starpriest</t>
  </si>
  <si>
    <t>88-16</t>
  </si>
  <si>
    <t>ЦБ-00007110</t>
  </si>
  <si>
    <t xml:space="preserve">          Ogre Kingdoms</t>
  </si>
  <si>
    <t>WARHAMMER MINIATURES: Ogre Kingdoms Battalion (новая версия)</t>
  </si>
  <si>
    <t>95-10</t>
  </si>
  <si>
    <t>WARHAMMER MINIATURES: Ogre Kingdoms Ironblaster/Scraplauncher</t>
  </si>
  <si>
    <t>95-13</t>
  </si>
  <si>
    <t>WARHAMMER MINIATURES: Ogre Kingdoms Mournfang Cavalry</t>
  </si>
  <si>
    <t>95-14</t>
  </si>
  <si>
    <t>WARHAMMER MINIATURES: Ogre Kingdoms Thundertusk/Stonehorn</t>
  </si>
  <si>
    <t>95-12</t>
  </si>
  <si>
    <t>WARHAMMER MINIATURES: Ogres</t>
  </si>
  <si>
    <t>95-06</t>
  </si>
  <si>
    <t xml:space="preserve">          Orcs &amp; Goblins</t>
  </si>
  <si>
    <t>WARHAMMER MINIATURES: Arachnarok Spider</t>
  </si>
  <si>
    <t>89-22</t>
  </si>
  <si>
    <t>WARHAMMER MINIATURES: Black Orcs</t>
  </si>
  <si>
    <t>89-21</t>
  </si>
  <si>
    <t>WARHAMMER MINIATURES: Giant</t>
  </si>
  <si>
    <t>89-16</t>
  </si>
  <si>
    <t>WARHAMMER MINIATURES: NIGHT GOBLIN FANATICS</t>
  </si>
  <si>
    <t>89-24</t>
  </si>
  <si>
    <t>WARHAMMER MINIATURES: Night Goblins</t>
  </si>
  <si>
    <t>89-07</t>
  </si>
  <si>
    <t>WARHAMMER MINIATURES: Orcs (малый набор)</t>
  </si>
  <si>
    <t>35-29</t>
  </si>
  <si>
    <t>WARHAMMER MINIATURES: River Trolls</t>
  </si>
  <si>
    <t>89-17</t>
  </si>
  <si>
    <t>WARHAMMER MINIATURES: Savage Orcs</t>
  </si>
  <si>
    <t>89-19</t>
  </si>
  <si>
    <t xml:space="preserve">          Skaven &amp; Skaven Pestilens</t>
  </si>
  <si>
    <t xml:space="preserve">WARHAMMER MINIATURES FINECAST: Skaven Warlord (новая версия) </t>
  </si>
  <si>
    <t>90-19</t>
  </si>
  <si>
    <t>ЦБ-00005207</t>
  </si>
  <si>
    <t>WARHAMMER MINIATURES: Skaven Battalion</t>
  </si>
  <si>
    <t>90-14</t>
  </si>
  <si>
    <t>WARHAMMER MINIATURES: Skaven Clanrats</t>
  </si>
  <si>
    <t>90-06</t>
  </si>
  <si>
    <t>WARHAMMER MINIATURES: Skaven Doomwheel</t>
  </si>
  <si>
    <t>90-11</t>
  </si>
  <si>
    <t>WARHAMMER MINIATURES: Skaven Greyseer</t>
  </si>
  <si>
    <t>90-18</t>
  </si>
  <si>
    <t>ЦБ-00005206</t>
  </si>
  <si>
    <t>WARHAMMER MINIATURES: Skaven Pestilens Plague Monks</t>
  </si>
  <si>
    <t>90-12</t>
  </si>
  <si>
    <t>ЦБ-00006432</t>
  </si>
  <si>
    <t>WARHAMMER MINIATURES: Skaven Pestilens Plagueclaw</t>
  </si>
  <si>
    <t>90-23</t>
  </si>
  <si>
    <t>ЦБ-00006430</t>
  </si>
  <si>
    <t>WARHAMMER MINIATURES: Skaven Stormfiends</t>
  </si>
  <si>
    <t>90-17</t>
  </si>
  <si>
    <t>ЦБ-00005205</t>
  </si>
  <si>
    <t>WARHAMMER MINIATURES: Skaven Stormvermin</t>
  </si>
  <si>
    <t>90-07</t>
  </si>
  <si>
    <t>WARHAMMER MINIATURES: Skaven Verminlord</t>
  </si>
  <si>
    <t>90-20</t>
  </si>
  <si>
    <t>ЦБ-00005212</t>
  </si>
  <si>
    <t>WARHAMMER MINIATURES: Thanquol and Boneripper</t>
  </si>
  <si>
    <t>90-16</t>
  </si>
  <si>
    <t>ЦБ-00005209</t>
  </si>
  <si>
    <t xml:space="preserve">          The Empire</t>
  </si>
  <si>
    <t>WARHAMMER MINIATURES: Empire Battle Wizards</t>
  </si>
  <si>
    <t>86-17</t>
  </si>
  <si>
    <t>WARHAMMER MINIATURES: Empire Flagellants Warband</t>
  </si>
  <si>
    <t>86-13</t>
  </si>
  <si>
    <t>WARHAMMER MINIATURES: Empire General</t>
  </si>
  <si>
    <t>86-05</t>
  </si>
  <si>
    <t>WARHAMMER MINIATURES: Empire Greatswords</t>
  </si>
  <si>
    <t>86-12</t>
  </si>
  <si>
    <t>WARHAMMER MINIATURES: Empire State Handgunners</t>
  </si>
  <si>
    <t>86-09</t>
  </si>
  <si>
    <t>WARHAMMER MINIATURES: Empire State Troops</t>
  </si>
  <si>
    <t>86-06</t>
  </si>
  <si>
    <t xml:space="preserve">          Tomb Kings</t>
  </si>
  <si>
    <t>WARHAMMER MINIATURES: Tomb Kings Battalion (новая версия)</t>
  </si>
  <si>
    <t>94-13</t>
  </si>
  <si>
    <t>WARHAMMER MINIATURES: Tomb Kings Skeleton Warriors</t>
  </si>
  <si>
    <t>94-06</t>
  </si>
  <si>
    <t>00-00000101</t>
  </si>
  <si>
    <t xml:space="preserve">          Vampire Counts</t>
  </si>
  <si>
    <t>WARHAMMER ACCESSORIES: Vampire Counts (SB) (English)(2015)</t>
  </si>
  <si>
    <t>91-01-60</t>
  </si>
  <si>
    <t>ЦБ-00006058</t>
  </si>
  <si>
    <t>WARHAMMER MINIATURES: Skeleton Warriors (малый набор)</t>
  </si>
  <si>
    <t>35-30</t>
  </si>
  <si>
    <t>WARHAMMER MINIATURES: Vampire Counts Battalion</t>
  </si>
  <si>
    <t>91-16</t>
  </si>
  <si>
    <t>WARHAMMER MINIATURES: Vampire Counts Black Knights/Hexwraiths</t>
  </si>
  <si>
    <t>91-10</t>
  </si>
  <si>
    <t>WARHAMMER MINIATURES: Vampire Counts Crypt Ghouls</t>
  </si>
  <si>
    <t>91-12</t>
  </si>
  <si>
    <t>WARHAMMER MINIATURES: Vampire Counts Grave Guard</t>
  </si>
  <si>
    <t>91-11</t>
  </si>
  <si>
    <t>WARHAMMER MINIATURES: Vampire Counts Necromancer</t>
  </si>
  <si>
    <t>91-34</t>
  </si>
  <si>
    <t>WARHAMMER MINIATURES: Vampire Counts Skeletons</t>
  </si>
  <si>
    <t>91-06</t>
  </si>
  <si>
    <t>WARHAMMER MINIATURES: Vampire Counts Vargheists/Crypt Horrors</t>
  </si>
  <si>
    <t>91-13</t>
  </si>
  <si>
    <t>WARHAMMER MINIATURES: Vampire Counts Wight King</t>
  </si>
  <si>
    <t>91-31</t>
  </si>
  <si>
    <t>WARHAMMER MINIATURES: Vampire Counts Zombie Regiment</t>
  </si>
  <si>
    <t>91-07</t>
  </si>
  <si>
    <t>WARHAMMER MINIATURES: Vampire Counts: Cairn Wraith</t>
  </si>
  <si>
    <t>91-32</t>
  </si>
  <si>
    <t>WARHAMMER MINIATURES: Vampire Counts: Tomb Banshee</t>
  </si>
  <si>
    <t>91-33</t>
  </si>
  <si>
    <t>WARHAMMER MINIATURES: Vampire Lord On Zombie Dragon</t>
  </si>
  <si>
    <t>91-08</t>
  </si>
  <si>
    <t xml:space="preserve">          Warriors of Chaos</t>
  </si>
  <si>
    <t>WARHAMMER MINIATURES: Chaos Warriors (малый набор)</t>
  </si>
  <si>
    <t>35-28</t>
  </si>
  <si>
    <t xml:space="preserve">          Wood Elves</t>
  </si>
  <si>
    <t>WARHAMMER MINIATURES: Sylvaneth Dryads</t>
  </si>
  <si>
    <t>92-06</t>
  </si>
  <si>
    <t>ЦБ-00006436</t>
  </si>
  <si>
    <t>WARHAMMER MINIATURES: Sylvaneth Treelord</t>
  </si>
  <si>
    <t>92-07</t>
  </si>
  <si>
    <t>ЦБ-00006437</t>
  </si>
  <si>
    <t>WARHAMMER MINIATURES: Wood Elf Glade Guard Regiment</t>
  </si>
  <si>
    <t>92-05</t>
  </si>
  <si>
    <t>WARHAMMER MINIATURES: Wood Elves Eternal Guard</t>
  </si>
  <si>
    <t>92-09</t>
  </si>
  <si>
    <t>ЦБ-00003360</t>
  </si>
  <si>
    <t>WARHAMMER MINIATURES: Wood Elves Sisters of the Thorn</t>
  </si>
  <si>
    <t>92-08</t>
  </si>
  <si>
    <t>ЦБ-00003361</t>
  </si>
  <si>
    <t xml:space="preserve">           The Hobbit &amp; The Lord of the Rings</t>
  </si>
  <si>
    <t>LORD OF THE RING FINECAST: Gulahvar The Terror of Arnor</t>
  </si>
  <si>
    <t>08-42</t>
  </si>
  <si>
    <t>THE HOBBIT MINIATURES FINECAST: Balin Dwalin &amp; Oin-Champions of Erebor</t>
  </si>
  <si>
    <t>H3-07</t>
  </si>
  <si>
    <t>ЦБ-00004306</t>
  </si>
  <si>
    <t>THE HOBBIT MINIATURES FINECAST: Gwaihir</t>
  </si>
  <si>
    <t>31-41</t>
  </si>
  <si>
    <t>ЦБ-00000852</t>
  </si>
  <si>
    <t>THE HOBBIT MINIATURES FINECAST: Legolas Greenleaf Prince of Mirkwood</t>
  </si>
  <si>
    <t>H3-01</t>
  </si>
  <si>
    <t>ЦБ-00004318</t>
  </si>
  <si>
    <t>THE HOBBIT MINIATURES FINECAST: Riddles In The Dark</t>
  </si>
  <si>
    <t>31-60</t>
  </si>
  <si>
    <t>ЦБ-00000851</t>
  </si>
  <si>
    <t>THE HOBBIT MINIATURES FINECAST: The White Council: Vanquishers of the Necromancer</t>
  </si>
  <si>
    <t>H3-15</t>
  </si>
  <si>
    <t>ЦБ-00005203</t>
  </si>
  <si>
    <t>THE HOBBIT MINIATURES: Fell Wargs</t>
  </si>
  <si>
    <t>32-10</t>
  </si>
  <si>
    <t>ЦБ-00000848</t>
  </si>
  <si>
    <t>THE HOBBIT MINIATURES: Knights of Rivendell</t>
  </si>
  <si>
    <t>31-08</t>
  </si>
  <si>
    <t>ЦБ-00000857</t>
  </si>
  <si>
    <t>THE HOBBIT MINIATURES: The Trolls</t>
  </si>
  <si>
    <t>32-05</t>
  </si>
  <si>
    <t>ЦБ-00000677</t>
  </si>
  <si>
    <t>THE HOBBIT MINIATURES: Warriors of Erebor</t>
  </si>
  <si>
    <t>31-10</t>
  </si>
  <si>
    <t>ЦБ-00000975</t>
  </si>
  <si>
    <t xml:space="preserve">           Аксессуары</t>
  </si>
  <si>
    <t>WARHAMMER 40000 ACCESSORIES: Blood Angels Tag</t>
  </si>
  <si>
    <t>65-40</t>
  </si>
  <si>
    <t>ЦБ-00007338</t>
  </si>
  <si>
    <t>WARHAMMER 40000 ACCESSORIES: Crusade Tag</t>
  </si>
  <si>
    <t>65-39</t>
  </si>
  <si>
    <t>ЦБ-00007339</t>
  </si>
  <si>
    <t>WARHAMMER 40000 ACCESSORIES: Dark Angels Tag</t>
  </si>
  <si>
    <t>65-43</t>
  </si>
  <si>
    <t>ЦБ-00007335</t>
  </si>
  <si>
    <t>WARHAMMER 40000 ACCESSORIES: Space Wolves Tag</t>
  </si>
  <si>
    <t>65-41</t>
  </si>
  <si>
    <t>ЦБ-00007337</t>
  </si>
  <si>
    <t>WARHAMMER 40000 ACCESSORIES: Ultramarines Tag</t>
  </si>
  <si>
    <t>65-42</t>
  </si>
  <si>
    <t>ЦБ-00007336</t>
  </si>
  <si>
    <t>WARHAMMER ACCESSORIES: Age of Sigmar Paint Dispenser</t>
  </si>
  <si>
    <t>S5</t>
  </si>
  <si>
    <t>ЦБ-00006398</t>
  </si>
  <si>
    <t xml:space="preserve">WARHAMMER ACCESSORIES: Airbrush: Cleaner (250 ml) </t>
  </si>
  <si>
    <t>28-54</t>
  </si>
  <si>
    <t>ЦБ-00006794</t>
  </si>
  <si>
    <t>WARHAMMER ACCESSORIES: Army Figure Case</t>
  </si>
  <si>
    <t>65-15</t>
  </si>
  <si>
    <t>WARHAMMER ACCESSORIES: Badlands Basing Kit</t>
  </si>
  <si>
    <t>66-83</t>
  </si>
  <si>
    <t>ЦБ-00000543</t>
  </si>
  <si>
    <t>WARHAMMER ACCESSORIES: Citadel 32 mm Round Bases x 10</t>
  </si>
  <si>
    <t>66-18</t>
  </si>
  <si>
    <t>ЦБ-00005643</t>
  </si>
  <si>
    <t>WARHAMMER ACCESSORIES: Citadel Battle Figure Case</t>
  </si>
  <si>
    <t>60-38</t>
  </si>
  <si>
    <t>ЦБ-00005645</t>
  </si>
  <si>
    <t>WARHAMMER ACCESSORIES: Citadel Crusade Figure Case</t>
  </si>
  <si>
    <t>60-39</t>
  </si>
  <si>
    <t>ЦБ-00005646</t>
  </si>
  <si>
    <t>WARHAMMER ACCESSORIES: Citadel Grass 15 g</t>
  </si>
  <si>
    <t>66-72</t>
  </si>
  <si>
    <t>ЦБ-00000515</t>
  </si>
  <si>
    <t>WARHAMMER ACCESSORIES: Citadel Mixed Base Pack 1</t>
  </si>
  <si>
    <t>66-19</t>
  </si>
  <si>
    <t>ЦБ-00006445</t>
  </si>
  <si>
    <t>WARHAMMER ACCESSORIES: Citadel Mixed Base Pack 2</t>
  </si>
  <si>
    <t>66-20</t>
  </si>
  <si>
    <t>ЦБ-00006446</t>
  </si>
  <si>
    <t>WARHAMMER ACCESSORIES: Citadel Plastic Glue Thin (Global)</t>
  </si>
  <si>
    <t>65-53-99</t>
  </si>
  <si>
    <t>00-00000131</t>
  </si>
  <si>
    <t>WARHAMMER ACCESSORIES: Citadel Skrimish Figure Case</t>
  </si>
  <si>
    <t>60-37</t>
  </si>
  <si>
    <t>ЦБ-00005644</t>
  </si>
  <si>
    <t>WARHAMMER ACCESSORIES: Dice Cube</t>
  </si>
  <si>
    <t>65-35</t>
  </si>
  <si>
    <t>BS1/BS2</t>
  </si>
  <si>
    <t>WARHAMMER ACCESSORIES: Eternity Stair and Dreadfire Portal</t>
  </si>
  <si>
    <t>64-49</t>
  </si>
  <si>
    <t>WARHAMMER ACCESSORIES: Games Worrkshop 2012 Large Carrier Bag</t>
  </si>
  <si>
    <t>15-16</t>
  </si>
  <si>
    <t>ЦБ-00001162</t>
  </si>
  <si>
    <t>WARHAMMER ACCESSORIES: Green Stuff (новая версия)</t>
  </si>
  <si>
    <t>66-13</t>
  </si>
  <si>
    <t>WARHAMMER ACCESSORIES: Jar of Tape Measures</t>
  </si>
  <si>
    <t>65-02</t>
  </si>
  <si>
    <t>WARHAMMER ACCESSORIES: Liquid Green Stuff</t>
  </si>
  <si>
    <t>66-12</t>
  </si>
  <si>
    <t>ЦБ-00007172</t>
  </si>
  <si>
    <t>WARHAMMER ACCESSORIES: Middenland Tufts</t>
  </si>
  <si>
    <t>66-79</t>
  </si>
  <si>
    <t>WARHAMMER ACCESSORIES: Mordheim Turf</t>
  </si>
  <si>
    <t>66-80</t>
  </si>
  <si>
    <t>WARHAMMER ACCESSORIES: Munitorum Battlepack Case Harness</t>
  </si>
  <si>
    <t>60-40</t>
  </si>
  <si>
    <t>ЦБ-00007170</t>
  </si>
  <si>
    <t>WARHAMMER ACCESSORIES: P.V.A. Glue</t>
  </si>
  <si>
    <t>66-02</t>
  </si>
  <si>
    <t>WARHAMMER ACCESSORIES: Sand (новая версия)</t>
  </si>
  <si>
    <t>66-73</t>
  </si>
  <si>
    <t>WARHAMMER ACCESSORIES: Super Glue Thin Global (новая версия)</t>
  </si>
  <si>
    <t>66-52-99</t>
  </si>
  <si>
    <t>ЦБ-00000104</t>
  </si>
  <si>
    <t>WARHAMMER ACCESSORIES: Trade Window Banner (Age of Sigmar)</t>
  </si>
  <si>
    <t>S2</t>
  </si>
  <si>
    <t>ЦБ-00006397</t>
  </si>
  <si>
    <t>WARHAMMER ACCESSORIES: Trade Window Vinyl (2015)</t>
  </si>
  <si>
    <t>S1</t>
  </si>
  <si>
    <t>ЦБ-00006396</t>
  </si>
  <si>
    <t xml:space="preserve">           Аксессуары для покраски миниатюр</t>
  </si>
  <si>
    <t>WARHAMMER 40000 ACCESSORIES: Basing Kit (новая версия)</t>
  </si>
  <si>
    <t>66-70</t>
  </si>
  <si>
    <t>WARHAMMER ACCESSORIES:  Paint Pot: Abbaddon Black</t>
  </si>
  <si>
    <t>21-25</t>
  </si>
  <si>
    <t>00-00000643</t>
  </si>
  <si>
    <t>WARHAMMER ACCESSORIES:  Paint Pot: Administratium Grey</t>
  </si>
  <si>
    <t>22-50</t>
  </si>
  <si>
    <t>00-00000741</t>
  </si>
  <si>
    <t>WARHAMMER ACCESSORIES:  Paint Pot: Agrax Earthshade</t>
  </si>
  <si>
    <t>24-11</t>
  </si>
  <si>
    <t>00-00000770</t>
  </si>
  <si>
    <t>WARHAMMER ACCESSORIES:  Paint Pot: Alaitoc Blue</t>
  </si>
  <si>
    <t>22-13</t>
  </si>
  <si>
    <t>00-00000682</t>
  </si>
  <si>
    <t>WARHAMMER ACCESSORIES:  Paint Pot: Altdorf Guard Blue</t>
  </si>
  <si>
    <t>22-15</t>
  </si>
  <si>
    <t>00-00000684</t>
  </si>
  <si>
    <t>WARHAMMER ACCESSORIES:  Paint Pot: Armageddon Dust</t>
  </si>
  <si>
    <t>26-02</t>
  </si>
  <si>
    <t>00-00000791</t>
  </si>
  <si>
    <t xml:space="preserve">WARHAMMER ACCESSORIES:  Paint Pot: Astrogranite </t>
  </si>
  <si>
    <t>26-01</t>
  </si>
  <si>
    <t>00-00000790</t>
  </si>
  <si>
    <t>WARHAMMER ACCESSORIES:  Paint Pot: Athonian Camoshade</t>
  </si>
  <si>
    <t>24-08</t>
  </si>
  <si>
    <t>00-00000767</t>
  </si>
  <si>
    <t>WARHAMMER ACCESSORIES:  Paint Pot: Auric Armour Gold</t>
  </si>
  <si>
    <t>22-62</t>
  </si>
  <si>
    <t>00-00000751</t>
  </si>
  <si>
    <t>WARHAMMER ACCESSORIES:  Paint Pot: Averland Sunset</t>
  </si>
  <si>
    <t>21-01</t>
  </si>
  <si>
    <t>00-00000698</t>
  </si>
  <si>
    <t>WARHAMMER ACCESSORIES:  Paint Pot: Balor Brown</t>
  </si>
  <si>
    <t>22-43</t>
  </si>
  <si>
    <t>00-00000734</t>
  </si>
  <si>
    <t>WARHAMMER ACCESSORIES:  Paint Pot: Balthasar Gold</t>
  </si>
  <si>
    <t>21-29</t>
  </si>
  <si>
    <t>00-00000646</t>
  </si>
  <si>
    <t>WARHAMMER ACCESSORIES:  Paint Pot: Baneblade Brown</t>
  </si>
  <si>
    <t>22-48</t>
  </si>
  <si>
    <t>00-00000739</t>
  </si>
  <si>
    <t>WARHAMMER ACCESSORIES:  Paint Pot: Biel-Tan Green</t>
  </si>
  <si>
    <t>24-07</t>
  </si>
  <si>
    <t>00-00000766</t>
  </si>
  <si>
    <t>WARHAMMER ACCESSORIES:  Paint Pot: Brass Scorpion</t>
  </si>
  <si>
    <t>22-65</t>
  </si>
  <si>
    <t>00-00000754</t>
  </si>
  <si>
    <t xml:space="preserve">WARHAMMER ACCESSORIES:  Paint Pot: Bugman`s Glow </t>
  </si>
  <si>
    <t>21-18</t>
  </si>
  <si>
    <t>00-00000636</t>
  </si>
  <si>
    <t>WARHAMMER ACCESSORIES:  Paint Pot: Cadian Fleshtone</t>
  </si>
  <si>
    <t>22-36</t>
  </si>
  <si>
    <t>00-00000728</t>
  </si>
  <si>
    <t>WARHAMMER ACCESSORIES:  Paint Pot: Caledor Sky</t>
  </si>
  <si>
    <t>21-09</t>
  </si>
  <si>
    <t>00-00000706</t>
  </si>
  <si>
    <t>WARHAMMER ACCESSORIES:  Paint Pot: Calgar Blue</t>
  </si>
  <si>
    <t>22-16</t>
  </si>
  <si>
    <t>00-00000685</t>
  </si>
  <si>
    <t>WARHAMMER ACCESSORIES:  Paint Pot: Caliban Green</t>
  </si>
  <si>
    <t>21-12</t>
  </si>
  <si>
    <t>00-00000709</t>
  </si>
  <si>
    <t>WARHAMMER ACCESSORIES:  Paint Pot: Carroburg Crimson</t>
  </si>
  <si>
    <t>24-03</t>
  </si>
  <si>
    <t>00-00000762</t>
  </si>
  <si>
    <t>WARHAMMER ACCESSORIES:  Paint Pot: Casandora Yellow</t>
  </si>
  <si>
    <t>24-01</t>
  </si>
  <si>
    <t>00-00000760</t>
  </si>
  <si>
    <t>WARHAMMER ACCESSORIES:  Paint Pot: Castellan Green</t>
  </si>
  <si>
    <t>21-14</t>
  </si>
  <si>
    <t>00-00000711</t>
  </si>
  <si>
    <t xml:space="preserve">WARHAMMER ACCESSORIES:  Paint Pot: Celestra Grey </t>
  </si>
  <si>
    <t>21-26</t>
  </si>
  <si>
    <t>00-00000697</t>
  </si>
  <si>
    <t>WARHAMMER ACCESSORIES:  Paint Pot: CeramIte White</t>
  </si>
  <si>
    <t>21-34</t>
  </si>
  <si>
    <t>00-00000696</t>
  </si>
  <si>
    <t>WARHAMMER ACCESSORIES:  Paint Pot: Coelia Greenshade</t>
  </si>
  <si>
    <t>24-06</t>
  </si>
  <si>
    <t>00-00000765</t>
  </si>
  <si>
    <t>WARHAMMER ACCESSORIES:  Paint Pot: Dawnstone</t>
  </si>
  <si>
    <t>22-49</t>
  </si>
  <si>
    <t>00-00000740</t>
  </si>
  <si>
    <t>WARHAMMER ACCESSORIES:  Paint Pot: Death World Forest</t>
  </si>
  <si>
    <t>21-15</t>
  </si>
  <si>
    <t>00-00000712</t>
  </si>
  <si>
    <t>WARHAMMER ACCESSORIES:  Paint Pot: Doombull Brown</t>
  </si>
  <si>
    <t>22-45</t>
  </si>
  <si>
    <t>00-00000736</t>
  </si>
  <si>
    <t>WARHAMMER ACCESSORIES:  Paint Pot: Drakenhof Nightshade</t>
  </si>
  <si>
    <t>24-05</t>
  </si>
  <si>
    <t>00-00000764</t>
  </si>
  <si>
    <t>WARHAMMER ACCESSORIES:  Paint Pot: Druchii Violet</t>
  </si>
  <si>
    <t>24-04</t>
  </si>
  <si>
    <t>00-00000763</t>
  </si>
  <si>
    <t>WARHAMMER ACCESSORIES:  Paint Pot: Dryad Bark</t>
  </si>
  <si>
    <t>21-23</t>
  </si>
  <si>
    <t>00-00000641</t>
  </si>
  <si>
    <t xml:space="preserve">WARHAMMER ACCESSORIES:  Paint Pot: Eldar Flesh </t>
  </si>
  <si>
    <t>23-09</t>
  </si>
  <si>
    <t>00-00000782</t>
  </si>
  <si>
    <t xml:space="preserve">WARHAMMER ACCESSORIES:  Paint Pot: Elysian Green </t>
  </si>
  <si>
    <t>22-30</t>
  </si>
  <si>
    <t>00-00000721</t>
  </si>
  <si>
    <t>WARHAMMER ACCESSORIES:  Paint Pot: Emperor`s Children</t>
  </si>
  <si>
    <t>22-70</t>
  </si>
  <si>
    <t>00-00000758</t>
  </si>
  <si>
    <t>WARHAMMER ACCESSORIES:  Paint Pot: Eshin Grey</t>
  </si>
  <si>
    <t>22-51</t>
  </si>
  <si>
    <t>00-00000742</t>
  </si>
  <si>
    <t>WARHAMMER ACCESSORIES:  Paint Pot: Evil Sunz Scarlet</t>
  </si>
  <si>
    <t>22-05</t>
  </si>
  <si>
    <t>00-00000674</t>
  </si>
  <si>
    <t>WARHAMMER ACCESSORIES:  Paint Pot: Fenrisian Grey</t>
  </si>
  <si>
    <t>22-68</t>
  </si>
  <si>
    <t>00-00000757</t>
  </si>
  <si>
    <t>WARHAMMER ACCESSORIES:  Paint Pot: Fire Dragon Bright</t>
  </si>
  <si>
    <t>22-04</t>
  </si>
  <si>
    <t>00-00000673</t>
  </si>
  <si>
    <t>WARHAMMER ACCESSORIES:  Paint Pot: Flash Gitz Yellow</t>
  </si>
  <si>
    <t>22-02</t>
  </si>
  <si>
    <t>00-00000670</t>
  </si>
  <si>
    <t xml:space="preserve">WARHAMMER ACCESSORIES:  Paint Pot: Fuegan Orange </t>
  </si>
  <si>
    <t>24-02</t>
  </si>
  <si>
    <t>00-00000761</t>
  </si>
  <si>
    <t>WARHAMMER ACCESSORIES:  Paint Pot: Gehenna`s Gold</t>
  </si>
  <si>
    <t>22-61</t>
  </si>
  <si>
    <t>00-00000750</t>
  </si>
  <si>
    <t>WARHAMMER ACCESSORIES:  Paint Pot: Genestealer Purple</t>
  </si>
  <si>
    <t>22-10</t>
  </si>
  <si>
    <t>00-00000678</t>
  </si>
  <si>
    <t>WARHAMMER ACCESSORIES:  Paint Pot: Golden Griffon</t>
  </si>
  <si>
    <t>23-14</t>
  </si>
  <si>
    <t>00-00000786</t>
  </si>
  <si>
    <t>WARHAMMER ACCESSORIES:  Paint Pot: Gorthor Brown</t>
  </si>
  <si>
    <t>22-47</t>
  </si>
  <si>
    <t>00-00000738</t>
  </si>
  <si>
    <t>WARHAMMER ACCESSORIES:  Paint Pot: Hashut Copper</t>
  </si>
  <si>
    <t>22-63</t>
  </si>
  <si>
    <t>00-00000752</t>
  </si>
  <si>
    <t xml:space="preserve">WARHAMMER ACCESSORIES:  Paint Pot: Hexos Palesun </t>
  </si>
  <si>
    <t>23-01</t>
  </si>
  <si>
    <t>00-00000772</t>
  </si>
  <si>
    <t>WARHAMMER ACCESSORIES:  Paint Pot: Hoeth Blue</t>
  </si>
  <si>
    <t>22-14</t>
  </si>
  <si>
    <t>00-00000683</t>
  </si>
  <si>
    <t>WARHAMMER ACCESSORIES:  Paint Pot: Incubi Darkness</t>
  </si>
  <si>
    <t>21-11</t>
  </si>
  <si>
    <t>00-00000708</t>
  </si>
  <si>
    <t>WARHAMMER ACCESSORIES:  Paint Pot: Ironbreaker</t>
  </si>
  <si>
    <t>22-59</t>
  </si>
  <si>
    <t>00-00000749</t>
  </si>
  <si>
    <t>WARHAMMER ACCESSORIES:  Paint Pot: Jokaero Orange</t>
  </si>
  <si>
    <t>21-02</t>
  </si>
  <si>
    <t>00-00000699</t>
  </si>
  <si>
    <t>WARHAMMER ACCESSORIES:  Paint Pot: Kabalite Green</t>
  </si>
  <si>
    <t>22-21</t>
  </si>
  <si>
    <t>00-00000690</t>
  </si>
  <si>
    <t>WARHAMMER ACCESSORIES:  Paint Pot: Kantor Blue</t>
  </si>
  <si>
    <t>21-07</t>
  </si>
  <si>
    <t>00-00000704</t>
  </si>
  <si>
    <t>WARHAMMER ACCESSORIES:  Paint Pot: Karak Stone</t>
  </si>
  <si>
    <t>22-35</t>
  </si>
  <si>
    <t>00-00000726</t>
  </si>
  <si>
    <t>WARHAMMER ACCESSORIES:  Paint Pot: Khorne Red</t>
  </si>
  <si>
    <t>21-04</t>
  </si>
  <si>
    <t>00-00000701</t>
  </si>
  <si>
    <t>WARHAMMER ACCESSORIES:  Paint Pot: Kindleflame</t>
  </si>
  <si>
    <t>23-02</t>
  </si>
  <si>
    <t>00-00000773</t>
  </si>
  <si>
    <t>WARHAMMER ACCESSORIES:  Paint Pot: Kislev Flesh</t>
  </si>
  <si>
    <t>22-37</t>
  </si>
  <si>
    <t>00-00000727</t>
  </si>
  <si>
    <t>WARHAMMER ACCESSORIES:  Paint Pot: Leadbelcher</t>
  </si>
  <si>
    <t>21-28</t>
  </si>
  <si>
    <t>00-00000645</t>
  </si>
  <si>
    <t>WARHAMMER ACCESSORIES:  Paint Pot: Longbeard Grey</t>
  </si>
  <si>
    <t>23-12</t>
  </si>
  <si>
    <t>00-00000784</t>
  </si>
  <si>
    <t>WARHAMMER ACCESSORIES:  Paint Pot: Loren Forest</t>
  </si>
  <si>
    <t>22-27</t>
  </si>
  <si>
    <t>00-00000719</t>
  </si>
  <si>
    <t>WARHAMMER ACCESSORIES:  Paint Pot: Lothern Blue</t>
  </si>
  <si>
    <t>22-18</t>
  </si>
  <si>
    <t>00-00000687</t>
  </si>
  <si>
    <t>WARHAMMER ACCESSORIES:  Paint Pot: Macragge Blue</t>
  </si>
  <si>
    <t>21-08</t>
  </si>
  <si>
    <t>00-00000705</t>
  </si>
  <si>
    <t>WARHAMMER ACCESSORIES:  Paint Pot: Mechanicus Standard Grey</t>
  </si>
  <si>
    <t>21-24</t>
  </si>
  <si>
    <t>00-00000642</t>
  </si>
  <si>
    <t>WARHAMMER ACCESSORIES:  Paint Pot: Mephiston Red</t>
  </si>
  <si>
    <t>21-03</t>
  </si>
  <si>
    <t>00-00000700</t>
  </si>
  <si>
    <t>WARHAMMER ACCESSORIES:  Paint Pot: Moot Green</t>
  </si>
  <si>
    <t>22-24</t>
  </si>
  <si>
    <t>00-00000714</t>
  </si>
  <si>
    <t>WARHAMMER ACCESSORIES:  Paint Pot: Mournfang Brown</t>
  </si>
  <si>
    <t>21-20</t>
  </si>
  <si>
    <t>00-00000637</t>
  </si>
  <si>
    <t>WARHAMMER ACCESSORIES:  Paint Pot: Naggaroth Night</t>
  </si>
  <si>
    <t>21-05</t>
  </si>
  <si>
    <t>00-00000702</t>
  </si>
  <si>
    <t>WARHAMMER ACCESSORIES:  Paint Pot: Necron Compound</t>
  </si>
  <si>
    <t>КАУНТЕРЫ "Dragon Shield" (цветные, 30 шт.): бледно-зеленые</t>
  </si>
  <si>
    <t>АТ-202088</t>
  </si>
  <si>
    <t>КАУНТЕРЫ "Dragon Shield" (цветные, 30 шт.): блестящие черные</t>
  </si>
  <si>
    <t>АТ-202026</t>
  </si>
  <si>
    <t>КАУНТЕРЫ "Dragon Shield" (цветные, 30 шт.): изумрудно-зеленые</t>
  </si>
  <si>
    <t>202040</t>
  </si>
  <si>
    <t>КАУНТЕРЫ "Dragon Shield" (цветные, 30 шт.): кристально-прозрачные</t>
  </si>
  <si>
    <t>АТ-202019</t>
  </si>
  <si>
    <t>КАУНТЕРЫ "Dragon Shield" (цветные, 30 шт.): кроваво-красные</t>
  </si>
  <si>
    <t>АТ-202095</t>
  </si>
  <si>
    <t>КАУНТЕРЫ "Dragon Shield" (цветные, 30 шт.): мраморно-голубые</t>
  </si>
  <si>
    <t>АТ-202071</t>
  </si>
  <si>
    <t>КАУНТЕРЫ "Dragon Shield" (цветные, 30 шт.): перламутровые белые</t>
  </si>
  <si>
    <t>АТ-202064</t>
  </si>
  <si>
    <t>КАУНТЕРЫ "Dragon Shield" (цветные, 30 шт.): рубиново-красные</t>
  </si>
  <si>
    <t>202057</t>
  </si>
  <si>
    <t>КАУНТЕРЫ "Dragon Shield" (цветные, 30 шт.): сапфировые голубые</t>
  </si>
  <si>
    <t>202033</t>
  </si>
  <si>
    <t>КОРОБОЧКА "Dragon Shield": желтая</t>
  </si>
  <si>
    <t>АТ-20014</t>
  </si>
  <si>
    <t>ЦБ-00001421</t>
  </si>
  <si>
    <t>КОРОБОЧКА "Dragon Shield": золотая</t>
  </si>
  <si>
    <t>АТ-20006</t>
  </si>
  <si>
    <t>ЦБ-00001416</t>
  </si>
  <si>
    <t>КОРОБОЧКА "Dragon Shield": оранжевая</t>
  </si>
  <si>
    <t>АТ-20013</t>
  </si>
  <si>
    <t>ЦБ-00001420</t>
  </si>
  <si>
    <t>КОРОБОЧКА "Dragon Shield": прозрачная</t>
  </si>
  <si>
    <t>АТ-20001</t>
  </si>
  <si>
    <t>ЦБ-00001414</t>
  </si>
  <si>
    <t>КОРОБОЧКА "Dragon Shield": розовая</t>
  </si>
  <si>
    <t>АТ-20012</t>
  </si>
  <si>
    <t>ЦБ-00001419</t>
  </si>
  <si>
    <t>КОРОБОЧКА "Dragon Shield": серебряная</t>
  </si>
  <si>
    <t>АТ-20008</t>
  </si>
  <si>
    <t>ЦБ-00001417</t>
  </si>
  <si>
    <t>КОРОБОЧКА "Dragon Shield": фиолетовая</t>
  </si>
  <si>
    <t>АТ-20009</t>
  </si>
  <si>
    <t>ЦБ-00001418</t>
  </si>
  <si>
    <t>КОРОБОЧКА "Dragon Shield": черная</t>
  </si>
  <si>
    <t>АТ-20002</t>
  </si>
  <si>
    <t>ЦБ-00001415</t>
  </si>
  <si>
    <t>Протекторы  "Dragon Shield" (для настольных игр, 57х89мм.): средние</t>
  </si>
  <si>
    <t>АТ-10403</t>
  </si>
  <si>
    <t>ЦБ-00001410</t>
  </si>
  <si>
    <t>Протекторы "Dragon Shield" (для настольных игр, 41х63мм.): мини</t>
  </si>
  <si>
    <t>АТ-10405</t>
  </si>
  <si>
    <t>ЦБ-00001411</t>
  </si>
  <si>
    <t>Протекторы "Dragon Shield" (для настольных игр, 59х92мм.): большие</t>
  </si>
  <si>
    <t>АТ-10402</t>
  </si>
  <si>
    <t>ЦБ-00001409</t>
  </si>
  <si>
    <t>Протекторы "Dragon Shield" (для настольных игр, 63х88мм.): стандартные</t>
  </si>
  <si>
    <t>АТ-10406</t>
  </si>
  <si>
    <t>ЦБ-00001412</t>
  </si>
  <si>
    <t>ПРОТЕКТОРЫ "The Spoils" (разноцветные, 50 шт.): рисунок "Трофей"</t>
  </si>
  <si>
    <t>10501</t>
  </si>
  <si>
    <t>ПРОТЕКТОРЫ "Wizard's Choice" (разноцветные, 50 шт.): рисунок "Восстание сумеречных Зомби"</t>
  </si>
  <si>
    <t>WC-500078</t>
  </si>
  <si>
    <t>ПРОТЕКТОРЫ "Wizard's Choice" (разноцветные, 50 шт.): рисунок "Вулканический Дракон"</t>
  </si>
  <si>
    <t>WC-500061</t>
  </si>
  <si>
    <t>ПРОТЕКТОРЫ "Wizard's Choice" (разноцветные, 50 шт.): рисунок "Голубой Дракон"</t>
  </si>
  <si>
    <t>500023</t>
  </si>
  <si>
    <t>ПРОТЕКТОРЫ "Wizard's Choice" (разноцветные, 50 шт.): рисунок "Красный Дракон"</t>
  </si>
  <si>
    <t>500047</t>
  </si>
  <si>
    <t>ПРОТЕКТОРЫ "Wizard's Choice" (разноцветные, 50 шт.): рисунок "Разъяренный Человек-дерево"</t>
  </si>
  <si>
    <t>WC-500016</t>
  </si>
  <si>
    <t>ПРОТЕКТОРЫ "Wizard's Choice" (разноцветные, 50 шт.): рисунок "Солнечная Принцесса"</t>
  </si>
  <si>
    <t>500054</t>
  </si>
  <si>
    <t>ПРОТЕКТОРЫ МИНИ "Dragon Shield" (разноцветные, 50 шт, 61*88 мм.): зеленые</t>
  </si>
  <si>
    <t>АТ-10104</t>
  </si>
  <si>
    <t>ЦБ-00001403</t>
  </si>
  <si>
    <t>ПРОТЕКТОРЫ МИНИ "Dragon Shield" (разноцветные, 50 шт, 61*88 мм.): красные</t>
  </si>
  <si>
    <t>АТ-10107</t>
  </si>
  <si>
    <t>ЦБ-00001406</t>
  </si>
  <si>
    <t>ПРОТЕКТОРЫ МИНИ "Dragon Shield" (разноцветные, 50 шт, 61*88 мм.): серебряные</t>
  </si>
  <si>
    <t>АТ-10108</t>
  </si>
  <si>
    <t>ЦБ-00001407</t>
  </si>
  <si>
    <t>ПРОТЕКТОРЫ МИНИ "Dragon Shield" (разноцветные, 50 шт, 61*88 мм.): синие</t>
  </si>
  <si>
    <t>АТ-10103</t>
  </si>
  <si>
    <t>ЦБ-00001402</t>
  </si>
  <si>
    <t>ПРОТЕКТОРЫ МИНИ "Dragon Shield" (разноцветные, 50 шт, 61*88 мм.): фиолетовые</t>
  </si>
  <si>
    <t>АТ-10109</t>
  </si>
  <si>
    <t>ЦБ-00001408</t>
  </si>
  <si>
    <t>ПРОТЕКТОРЫ МИНИ"Dragon Shield" (разноцветные, 50 шт, 61*88 мм.): белые</t>
  </si>
  <si>
    <t>АТ-10105</t>
  </si>
  <si>
    <t>ЦБ-00001404</t>
  </si>
  <si>
    <t>ПРОТЕКТОРЫ МИНИ"Dragon Shield" (разноцветные, 50 шт, 61*88 мм.): золотые</t>
  </si>
  <si>
    <t>АТ-10106</t>
  </si>
  <si>
    <t>ЦБ-00001405</t>
  </si>
  <si>
    <t>ПРОТЕКТОРЫ МИНИ"Dragon Shield" (разноцветные, 50 шт, 61*88 мм.): черные</t>
  </si>
  <si>
    <t>АТ-10102</t>
  </si>
  <si>
    <t>ЦБ-00001401</t>
  </si>
  <si>
    <t>ПРОТЕКТОРЫ МИНИ"Dragon Shield" (разноцветные, 50 шт.): прозрачные</t>
  </si>
  <si>
    <t>АТ-10101</t>
  </si>
  <si>
    <t>ЦБ-00001399</t>
  </si>
  <si>
    <t>Большой мешочек для кубиков "DICE&amp;GAMES" "Замша" (110х140мм)</t>
  </si>
  <si>
    <t/>
  </si>
  <si>
    <t>БОЛЬШОЙ МЕШОЧЕК ДЛЯ КУБИКОВ "DICE&amp;GAMES" "Искуственная кожа"(110х150мм): коричневый</t>
  </si>
  <si>
    <t>БОЛЬШОЙ МЕШОЧЕК ДЛЯ КУБИКОВ "DICE&amp;GAMES" "Искуственная кожа"(110х150мм): черный</t>
  </si>
  <si>
    <t>БОЛЬШОЙ МЕШОЧЕК ДЛЯ КУБИКОВ "DICE&amp;GAMES" "КОЖА ЗМЕИ" (110х150мм)</t>
  </si>
  <si>
    <t>БОЛЬШОЙ МЕШОЧЕК ДЛЯ КУБИКОВ "DICE&amp;GAMES" "МЕХ" (110х150мм)</t>
  </si>
  <si>
    <t>FF110</t>
  </si>
  <si>
    <t>КАУНТЕРЫ "DICE&amp;GAMES" (Набор "Eldritch Games", 22-25 шт.): аметист</t>
  </si>
  <si>
    <t>КАУНТЕРЫ "DICE&amp;GAMES" (Набор "Eldritch Games", 22-25 шт.): белые</t>
  </si>
  <si>
    <t>КАУНТЕРЫ "DICE&amp;GAMES" (Набор "Eldritch Games", 22-25 шт.): водные</t>
  </si>
  <si>
    <t>КАУНТЕРЫ "DICE&amp;GAMES" (Набор "Eldritch Games", 22-25 шт.): голубые</t>
  </si>
  <si>
    <t>КАУНТЕРЫ "DICE&amp;GAMES" (Набор "Eldritch Games", 22-25 шт.): желтые</t>
  </si>
  <si>
    <t>КАУНТЕРЫ "DICE&amp;GAMES" (Набор "Eldritch Games", 22-25 шт.): зеленые</t>
  </si>
  <si>
    <t>КАУНТЕРЫ "DICE&amp;GAMES" (Набор "Eldritch Games", 22-25 шт.): красные</t>
  </si>
  <si>
    <t>КАУНТЕРЫ "DICE&amp;GAMES" (Набор "Eldritch Games", 22-25 шт.): темно-синие</t>
  </si>
  <si>
    <t>КАУНТЕРЫ "DICE&amp;GAMES" (Набор "Eldritch Games", 22-25 шт.): черные</t>
  </si>
  <si>
    <t>КАУНТЕРЫ "DICE&amp;GAMES" (Набор "Eldritch Games", 22-25 шт.): янтарные</t>
  </si>
  <si>
    <t>КРУГЛЫЙ КУБИК (21,5 мм): белый</t>
  </si>
  <si>
    <t>КРУГЛЫЙ КУБИК (21,5 мм): красный</t>
  </si>
  <si>
    <t>КРУГЛЫЙ КУБИК (21,5 мм): синий</t>
  </si>
  <si>
    <t>00-00000065</t>
  </si>
  <si>
    <t>КУБИК "КОМПАС": белый</t>
  </si>
  <si>
    <t>КУБИК "КОМПАС": черный</t>
  </si>
  <si>
    <t>КУБИК "СУДЬБЫ": белый</t>
  </si>
  <si>
    <t>КУБИК "СУДЬБЫ": красный</t>
  </si>
  <si>
    <t>КУБИК "СУДЬБЫ": черный</t>
  </si>
  <si>
    <t>МАЛЕНЬКИЙ МЕШОЧЕК ДЛЯ КУБИКОВ "DICE&amp;GAMES" "БАРХАТ" (80х110мм)</t>
  </si>
  <si>
    <t>МАЛЕНЬКИЙ МЕШОЧЕК ДЛЯ КУБИКОВ "DICE&amp;GAMES" "Искуственная кожа"(90х105мм): коричневый</t>
  </si>
  <si>
    <t>МАЛЕНЬКИЙ МЕШОЧЕК ДЛЯ КУБИКОВ "DICE&amp;GAMES" "Искуственная кожа"(90х105мм): черный</t>
  </si>
  <si>
    <t>НАБОР КУБИКОВ "DICE&amp;GAMES" "АСТРОЛОГИЯ"</t>
  </si>
  <si>
    <t>НАБОР КУБИКОВ "DICE&amp;GAMES" "ДРАКОНЬИ КОСТИ" (d4, d6, d8, d10, d10%, d12, d20): дымчатые</t>
  </si>
  <si>
    <t>НАБОР КУБИКОВ "DICE&amp;GAMES" "ДРАКОНЬИ КОСТИ" (d4, d6, d8, d10, d10%, d12, d20): желтые</t>
  </si>
  <si>
    <t>000132</t>
  </si>
  <si>
    <t>НАБОР КУБИКОВ "DICE&amp;GAMES" "ДРАКОНЬИ КОСТИ" (d4, d6, d8, d10, d10%, d12, d20): зеленые</t>
  </si>
  <si>
    <t>НАБОР КУБИКОВ "DICE&amp;GAMES" "ДРАКОНЬИ КОСТИ" (d4, d6, d8, d10, d10%, d12, d20): красные</t>
  </si>
  <si>
    <t>НАБОР КУБИКОВ "DICE&amp;GAMES" "ДРАКОНЬИ КОСТИ" (d4, d6, d8, d10, d10%, d12, d20): синие</t>
  </si>
  <si>
    <t>НАБОР КУБИКОВ "DICE&amp;GAMES" "ДРАКОНЬИ КОСТИ" (d4, d6, d8, d10, d10%, d12, d20): фиолетов</t>
  </si>
  <si>
    <t>НАБОР КУБИКОВ "DICE&amp;GAMES" "КАМАСУТРА" (2хd6 в пластиковой коробке)</t>
  </si>
  <si>
    <t>1755</t>
  </si>
  <si>
    <t>НАБОР КУБИКОВ "DICE&amp;GAMES" "ПОКЕР" (5х16 мм в пластиковой коробке)</t>
  </si>
  <si>
    <t>НАБОР КУБИКОВ "DICE&amp;GAMES" "СУНДУК СОКРОВИЩ" (d4, 3xd6, d8, d10, d10(00-90),  в коробке "Сундук с")</t>
  </si>
  <si>
    <t>НАБОР КУБИКОВ "DICE&amp;GAMES" АНКХ: зеленые с красными цифрами</t>
  </si>
  <si>
    <t>НАБОР КУБИКОВ "DICE&amp;GAMES" АНКХ: красные с золотыми цифрами</t>
  </si>
  <si>
    <t>НАБОР КУБИКОВ "DICE&amp;GAMES" АНКХ: черные с красными цифрами</t>
  </si>
  <si>
    <t>НАБОР МАЛЕНЬКИХ МЕТАЛЛИЧЕСКИХ КУБИКОВ "DICE&amp;GAMES": медные</t>
  </si>
  <si>
    <t>НММКМ</t>
  </si>
  <si>
    <t>НАБОР МАЛЕНЬКИХ МЕТАЛЛИЧЕСКИХ КУБИКОВ "DICE&amp;GAMES": стальные</t>
  </si>
  <si>
    <t>НАБОР МАЛЕНЬКИХ МЕТАЛЛИЧЕСКИХ КУБИКОВ "DICE&amp;GAMES": хромовые</t>
  </si>
  <si>
    <t>НАБОР МАЛЕНЬКИХ МЕТАЛЛИЧЕСКИХ КУБИКОВ: золотой</t>
  </si>
  <si>
    <t>НАБОР МЕТАЛЛИЧЕСКИХ КУБИКОВ "DICE&amp;GAMES" (d4, d6, d8, d10, d10%, d12, d20): медные</t>
  </si>
  <si>
    <t>НАБОР МЕТАЛЛИЧЕСКИХ КУБИКОВ "DICE&amp;GAMES" (d4, d6, d8, d10, d10%, d12, d20): стальные</t>
  </si>
  <si>
    <t>НАБОР ПЯТНИСТЫХ КУБИКОВ ДРАГОЦЕННЫЕ КАМНИ в сфере): водный</t>
  </si>
  <si>
    <t>НАБОР ПЯТНИСТЫХ КУБИКОВ ДРАГОЦЕННЫЕ КАМНИ в сфере): дымчатый</t>
  </si>
  <si>
    <t>НАБОР ПЯТНИСТЫХ КУБИКОВ ДРАГОЦЕННЫЕ КАМНИ в сфере): зеленый</t>
  </si>
  <si>
    <t>НАБОР ПЯТНИСТЫХ КУБИКОВ ДРАГОЦЕННЫЕ КАМНИ в сфере): красный</t>
  </si>
  <si>
    <t>НАБОР ПЯТНИСТЫХ КУБИКОВ ДРАГОЦЕННЫЕ КАМНИ в сфере): оранжевый</t>
  </si>
  <si>
    <t>НАБОР ПЯТНИСТЫХ КУБИКОВ ДРАГОЦЕННЫЕ КАМНИ в сфере): прозрачный</t>
  </si>
  <si>
    <t>НАБОР ПЯТНИСТЫХ КУБИКОВ ДРАГОЦЕННЫЕ КАМНИ в сфере): синий</t>
  </si>
  <si>
    <t>НАБОР ПЯТНИСТЫХ КУБИКОВ ДРАГОЦЕННЫЕ КАМНИ в сфере): фиолетовый</t>
  </si>
  <si>
    <t>НАБОР ПЯТНИСТЫХ ПЕРЛАМУТРОВЫХ КУБИКОВ в сфере): белый</t>
  </si>
  <si>
    <t>НАБОР ПЯТНИСТЫХ ПЕРЛАМУТРОВЫХ КУБИКОВ в сфере): зеленый</t>
  </si>
  <si>
    <t>НАБОР ПЯТНИСТЫХ ПЕРЛАМУТРОВЫХ КУБИКОВ в сфере): красный</t>
  </si>
  <si>
    <t>НАБОР ПЯТНИСТЫХ ПЕРЛАМУТРОВЫХ КУБИКОВ в сфере): серый</t>
  </si>
  <si>
    <t>НАБОР ПЯТНИСТЫХ ПЕРЛАМУТРОВЫХ КУБИКОВ в сфере): синий</t>
  </si>
  <si>
    <t>НАБОР ПЯТНИСТЫХ ПЕРЛАМУТРОВЫХ КУБИКОВ в сфере): фиолетовый</t>
  </si>
  <si>
    <t>ПЕРЕЛИВАЮЩИЙСЯ КУБИК "DICE&amp;GAMES" (d30): белый</t>
  </si>
  <si>
    <t>ЦБ-00001692</t>
  </si>
  <si>
    <t>ПЕРЕЛИВАЮЩИЙСЯ КУБИК "DICE&amp;GAMES" (d30): зеленый</t>
  </si>
  <si>
    <t>ПЕРЕЛИВАЮЩИЙСЯ КУБИК "DICE&amp;GAMES" (d30): красный</t>
  </si>
  <si>
    <t>ЦБ-00001690</t>
  </si>
  <si>
    <t>ПЕРЕЛИВАЮЩИЙСЯ КУБИК "DICE&amp;GAMES" (d30): синий</t>
  </si>
  <si>
    <t>ПЕРЕЛИВАЮЩИЙСЯ КУБИК "DICE&amp;GAMES" (d30): фиолетовый</t>
  </si>
  <si>
    <t>ПЕРЕЛИВАЮЩИЙСЯ КУБИК "DICE&amp;GAMES" (d30): черный</t>
  </si>
  <si>
    <t>ЦБ-00001691</t>
  </si>
  <si>
    <t>ПЕСОЧНЫЕ ЧАСЫ "DICE&amp;GAMES" на 120 секунд</t>
  </si>
  <si>
    <t>ПЕСОЧНЫЕ ЧАСЫ "DICE&amp;GAMES" на 180 секунд</t>
  </si>
  <si>
    <t>ПЕСОЧНЫЕ ЧАСЫ "DICE&amp;GAMES" на 30 секунд</t>
  </si>
  <si>
    <t>ПЕСОЧНЫЕ ЧАСЫ "DICE&amp;GAMES" на 60 секунд</t>
  </si>
  <si>
    <t>ПЕСОЧНЫЕ ЧАСЫ "DICE&amp;GAMES" на 90 секунд</t>
  </si>
  <si>
    <t>ПЯТНИСТЫЙ КУБИК "DICE&amp;GAMES" (драгоценный камень, d6, 12мм): водный</t>
  </si>
  <si>
    <t>ПЯТНИСТЫЙ КУБИК "DICE&amp;GAMES" (драгоценный камень, d6, 12мм): дымчатый</t>
  </si>
  <si>
    <t>ПЯТНИСТЫЙ КУБИК "DICE&amp;GAMES" (драгоценный камень, d6, 12мм): зеленый</t>
  </si>
  <si>
    <t>ПЯТНИСТЫЙ КУБИК "DICE&amp;GAMES" (драгоценный камень, d6, 12мм): красный</t>
  </si>
  <si>
    <t>ПЯТНИСТЫЙ КУБИК "DICE&amp;GAMES" (драгоценный камень, d6, 12мм): оранжевый</t>
  </si>
  <si>
    <t>ПЯТНИСТЫЙ КУБИК "DICE&amp;GAMES" (драгоценный камень, d6, 12мм): прозрачный</t>
  </si>
  <si>
    <t>ПЯТНИСТЫЙ КУБИК "DICE&amp;GAMES" (драгоценный камень, d6, 12мм): синий</t>
  </si>
  <si>
    <t>ПЯТНИСТЫЙ КУБИК "DICE&amp;GAMES" (драгоценный камень, d6, 12мм): фиолетовый</t>
  </si>
  <si>
    <t>ПЯТНИСТЫЙ КУБИК "DICE&amp;GAMES" (драгоценный камень, d6, 15мм): водный</t>
  </si>
  <si>
    <t>ПЯТНИСТЫЙ КУБИК "DICE&amp;GAMES" (драгоценный камень, d6, 15мм): дымчатый</t>
  </si>
  <si>
    <t>ПЯТНИСТЫЙ КУБИК "DICE&amp;GAMES" (драгоценный камень, d6, 15мм): зеленый</t>
  </si>
  <si>
    <t>ПЯТНИСТЫЙ КУБИК "DICE&amp;GAMES" (драгоценный камень, d6, 15мм): красный</t>
  </si>
  <si>
    <t>ПЯТНИСТЫЙ КУБИК "DICE&amp;GAMES" (драгоценный камень, d6, 15мм): оранжевый</t>
  </si>
  <si>
    <t>ПЯТНИСТЫЙ КУБИК "DICE&amp;GAMES" (драгоценный камень, d6, 15мм): прозрачный</t>
  </si>
  <si>
    <t>ПЯТНИСТЫЙ КУБИК "DICE&amp;GAMES" (драгоценный камень, d6, 15мм): синий</t>
  </si>
  <si>
    <t>ПЯТНИСТЫЙ КУБИК "DICE&amp;GAMES" (драгоценный камень, d6, 15мм): фиолетовый</t>
  </si>
  <si>
    <t>ПЯТНИСТЫЙ КУБИК "DICE&amp;GAMES" (забвение, d6, 12мм): желтый</t>
  </si>
  <si>
    <t>ПЯТНИСТЫЙ КУБИК "DICE&amp;GAMES" (забвение, d6, 12мм): зелёный</t>
  </si>
  <si>
    <t>ПЯТНИСТЫЙ КУБИК "DICE&amp;GAMES" (забвение, d6, 12мм): красный</t>
  </si>
  <si>
    <t>ПЯТНИСТЫЙ КУБИК "DICE&amp;GAMES" (забвение, d6, 12мм): оранжевый</t>
  </si>
  <si>
    <t>ПЯТНИСТЫЙ КУБИК "DICE&amp;GAMES" (забвение, d6, 12мм): синий</t>
  </si>
  <si>
    <t>ПЯТНИСТЫЙ КУБИК "DICE&amp;GAMES" (забвение, d6, 12мм): фиолетовый</t>
  </si>
  <si>
    <t>ПЯТНИСТЫЙ КУБИК "DICE&amp;GAMES" (забвение, d6, 15мм): желтый</t>
  </si>
  <si>
    <t>ПЯТНИСТЫЙ КУБИК "DICE&amp;GAMES" (забвение, d6, 15мм): зелёный</t>
  </si>
  <si>
    <t>ПЯТНИСТЫЙ КУБИК "DICE&amp;GAMES" (забвение, d6, 15мм): красный</t>
  </si>
  <si>
    <t>ПЯТНИСТЫЙ КУБИК "DICE&amp;GAMES" (забвение, d6, 15мм): оранжевый</t>
  </si>
  <si>
    <t>ПЯТНИСТЫЙ КУБИК "DICE&amp;GAMES" (забвение, d6, 15мм): синий</t>
  </si>
  <si>
    <t>ПЯТНИСТЫЙ КУБИК "DICE&amp;GAMES" (забвение, d6, 15мм): фиолетовый</t>
  </si>
  <si>
    <t>ПЯТНИСТЫЙ КУБИК "DICE&amp;GAMES" (золотой туман, d6, 12мм): зелёный</t>
  </si>
  <si>
    <t>ПЯТНИСТЫЙ КУБИК "DICE&amp;GAMES" (золотой туман, d6, 12мм): красный</t>
  </si>
  <si>
    <t>ПЯТНИСТЫЙ КУБИК "DICE&amp;GAMES" (золотой туман, d6, 12мм): синий</t>
  </si>
  <si>
    <t>ПЯТНИСТЫЙ КУБИК "DICE&amp;GAMES" (золотой туман, d6, 12мм): фиолетовый</t>
  </si>
  <si>
    <t>ПЯТНИСТЫЙ КУБИК "DICE&amp;GAMES" (золотой туман, d6, 12мм): черный</t>
  </si>
  <si>
    <t>ПЯТНИСТЫЙ КУБИК "DICE&amp;GAMES" (золотой туман, d6, 15мм): зелёный</t>
  </si>
  <si>
    <t>ПЯТНИСТЫЙ КУБИК "DICE&amp;GAMES" (золотой туман, d6, 15мм): красный</t>
  </si>
  <si>
    <t>ПЯТНИСТЫЙ КУБИК "DICE&amp;GAMES" (золотой туман, d6, 15мм): синий</t>
  </si>
  <si>
    <t>ПЯТНИСТЫЙ КУБИК "DICE&amp;GAMES" (золотой туман, d6, 15мм): фиолетовый</t>
  </si>
  <si>
    <t>ПЯТНИСТЫЙ КУБИК "DICE&amp;GAMES" (золотой туман, d6, 15мм): черный</t>
  </si>
  <si>
    <t>ПЯТНИСТЫЙ КУБИК "DICE&amp;GAMES" (мраморный, d6, 12мм): зелёный</t>
  </si>
  <si>
    <t>ПЯТНИСТЫЙ КУБИК "DICE&amp;GAMES" (мраморный, d6, 12мм): красный</t>
  </si>
  <si>
    <t>ПЯТНИСТЫЙ КУБИК "DICE&amp;GAMES" (мраморный, d6, 12мм): синий</t>
  </si>
  <si>
    <t>ПЯТНИСТЫЙ КУБИК "DICE&amp;GAMES" (мраморный, d6, 12мм): фиолетовый</t>
  </si>
  <si>
    <t>ПЯТНИСТЫЙ КУБИК "DICE&amp;GAMES" (мраморный, d6, 12мм): черный</t>
  </si>
  <si>
    <t>ПЯТНИСТЫЙ КУБИК "DICE&amp;GAMES" (мраморный, d6, 15мм): зелёный</t>
  </si>
  <si>
    <t>ПЯТНИСТЫЙ КУБИК "DICE&amp;GAMES" (мраморный, d6, 15мм): красный</t>
  </si>
  <si>
    <t>ПЯТНИСТЫЙ КУБИК "DICE&amp;GAMES" (мраморный, d6, 15мм): синий</t>
  </si>
  <si>
    <t>ПЯТНИСТЫЙ КУБИК "DICE&amp;GAMES" (мраморный, d6, 15мм): фиолетовый</t>
  </si>
  <si>
    <t>ПЯТНИСТЫЙ КУБИК "DICE&amp;GAMES" (мраморный, d6, 15мм): черный</t>
  </si>
  <si>
    <t>ПЯТНИСТЫЙ КУБИК "DICE&amp;GAMES" (непрозрачный, d6, 12мм): белый</t>
  </si>
  <si>
    <t>ЦБ-00001693</t>
  </si>
  <si>
    <t>ПЯТНИСТЫЙ КУБИК "DICE&amp;GAMES" (непрозрачный, d6, 12мм): слоновая кость</t>
  </si>
  <si>
    <t>DS01201J</t>
  </si>
  <si>
    <t>ПЯТНИСТЫЙ КУБИК "DICE&amp;GAMES" (ядовитый оттенок,  d 6, 15 мм): зеленый с синими разводами</t>
  </si>
  <si>
    <t>00-00000062</t>
  </si>
  <si>
    <t>ПЯТНИСТЫЙ КУБИК "DICE&amp;GAMES" (ядовитый оттенок,  d 6, 15 мм): синие с розовыми разводами</t>
  </si>
  <si>
    <t>00-00000064</t>
  </si>
  <si>
    <t>ПЯТНИСТЫЙ КУБИК "DICE&amp;GAMES" (ядовитый оттенок,  d 6, 15 мм): черные с розовыми разводами</t>
  </si>
  <si>
    <t>00-00000063</t>
  </si>
  <si>
    <t>ПЯТНИСТЫЙ КУБИК "DICE&amp;GAMES" (ядовитый оттенок, d 6, 15 мм): желтые с красными разводами</t>
  </si>
  <si>
    <t>00-00000060</t>
  </si>
  <si>
    <t>ПЯТНИСТЫЙ КУБИК "DICE&amp;GAMES" (ядовитый оттенок, d 6, 15 мм): оранжевые с зелеными разводами</t>
  </si>
  <si>
    <t>00-00000061</t>
  </si>
  <si>
    <t>РАЗНОГРАННЫЙ КУБИК "DICE&amp;GAMES" (драгоценный камень, d20): водный</t>
  </si>
  <si>
    <t>РАЗНОГРАННЫЙ КУБИК "DICE&amp;GAMES" (драгоценный камень, d20): дымчатый</t>
  </si>
  <si>
    <t>РАЗНОГРАННЫЙ КУБИК "DICE&amp;GAMES" (драгоценный камень, d20): зеленый</t>
  </si>
  <si>
    <t>РАЗНОГРАННЫЙ КУБИК "DICE&amp;GAMES" (драгоценный камень, d20): красный</t>
  </si>
  <si>
    <t>РАЗНОГРАННЫЙ КУБИК "DICE&amp;GAMES" (драгоценный камень, d20): оранжевый</t>
  </si>
  <si>
    <t>РАЗНОГРАННЫЙ КУБИК "DICE&amp;GAMES" (драгоценный камень, d20): прозрачный</t>
  </si>
  <si>
    <t>РАЗНОГРАННЫЙ КУБИК "DICE&amp;GAMES" (драгоценный камень, d20): синий</t>
  </si>
  <si>
    <t>РАЗНОГРАННЫЙ КУБИК "DICE&amp;GAMES" (драгоценный камень, d20): фиолетовый</t>
  </si>
  <si>
    <t>Разногранный КУБИК "DICE&amp;GAMES" (забвение, d20): желтый</t>
  </si>
  <si>
    <t>Разногранный КУБИК "DICE&amp;GAMES" (забвение, d20): зелёный</t>
  </si>
  <si>
    <t>Разногранный КУБИК "DICE&amp;GAMES" (забвение, d20): красный</t>
  </si>
  <si>
    <t>Разногранный КУБИК "DICE&amp;GAMES" (забвение, d20): оранжевый</t>
  </si>
  <si>
    <t>Разногранный КУБИК "DICE&amp;GAMES" (забвение, d20): синий</t>
  </si>
  <si>
    <t>Разногранный КУБИК "DICE&amp;GAMES" (забвение, d20): фиолетовый</t>
  </si>
  <si>
    <t>Разногранный КУБИК "DICE&amp;GAMES" (золотой туман, d20): зелёный</t>
  </si>
  <si>
    <t>Разногранный КУБИК "DICE&amp;GAMES" (золотой туман, d20): красный</t>
  </si>
  <si>
    <t>Разногранный КУБИК "DICE&amp;GAMES" (золотой туман, d20): синий</t>
  </si>
  <si>
    <t>Разногранный КУБИК "DICE&amp;GAMES" (золотой туман, d20): фиолетовый</t>
  </si>
  <si>
    <t>Разногранный КУБИК "DICE&amp;GAMES" (золотой туман, d20): черный</t>
  </si>
  <si>
    <t>Разногранный КУБИК "DICE&amp;GAMES" (мраморный, d20): зелёный</t>
  </si>
  <si>
    <t>Разногранный КУБИК "DICE&amp;GAMES" (мраморный, d20): красный</t>
  </si>
  <si>
    <t>Разногранный КУБИК "DICE&amp;GAMES" (мраморный, d20): синий</t>
  </si>
  <si>
    <t>Разногранный КУБИК "DICE&amp;GAMES" (мраморный, d20): фиолетовый</t>
  </si>
  <si>
    <t>Разногранный КУБИК "DICE&amp;GAMES" (мраморный, d20): черный</t>
  </si>
  <si>
    <t>РАЗНОГРАННЫЙ КУБИК "DICE&amp;GAMES" (непрозрачный, d20): белый</t>
  </si>
  <si>
    <t>РАЗНОГРАННЫЙ КУБИК "DICE&amp;GAMES" (непрозрачный, d20): желтый</t>
  </si>
  <si>
    <t>РАЗНОГРАННЫЙ КУБИК "DICE&amp;GAMES" (непрозрачный, d20): зеленый</t>
  </si>
  <si>
    <t>РАЗНОГРАННЫЙ КУБИК "DICE&amp;GAMES" (непрозрачный, d20): красный</t>
  </si>
  <si>
    <t>РАЗНОГРАННЫЙ КУБИК "DICE&amp;GAMES" (непрозрачный, d20): оранжевый</t>
  </si>
  <si>
    <t>РАЗНОГРАННЫЙ КУБИК "DICE&amp;GAMES" (непрозрачный, d20): синий</t>
  </si>
  <si>
    <t>РАЗНОГРАННЫЙ КУБИК "DICE&amp;GAMES" (непрозрачный, d20): фиолетовый</t>
  </si>
  <si>
    <t>РАЗНОГРАННЫЙ КУБИК "DICE&amp;GAMES" (непрозрачный, d20): черный</t>
  </si>
  <si>
    <t>РАЗНОГРАННЫЙ КУБИК "DICE&amp;GAMES" (перламутровый, d20): белый</t>
  </si>
  <si>
    <t>РАЗНОГРАННЫЙ КУБИК "DICE&amp;GAMES" (перламутровый, d20): зеленый</t>
  </si>
  <si>
    <t>РАЗНОГРАННЫЙ КУБИК "DICE&amp;GAMES" (перламутровый, d20): красный</t>
  </si>
  <si>
    <t>РАЗНОГРАННЫЙ КУБИК "DICE&amp;GAMES" (перламутровый, d20): серый</t>
  </si>
  <si>
    <t>РАЗНОГРАННЫЙ КУБИК "DICE&amp;GAMES" (перламутровый, d20): синий</t>
  </si>
  <si>
    <t>РАЗНОГРАННЫЙ КУБИК "DICE&amp;GAMES" (перламутровый, d20): фиолетовый</t>
  </si>
  <si>
    <t>РАЗНОГРАННЫЙ КУБИК "DICE&amp;GAMES" (ядовитый оттенок, d20): желтые с красными разводами</t>
  </si>
  <si>
    <t>РАЗНОГРАННЫЙ КУБИК "DICE&amp;GAMES" (ядовитый оттенок, d20): зеленый с синими разводами</t>
  </si>
  <si>
    <t>РАЗНОГРАННЫЙ КУБИК "DICE&amp;GAMES" (ядовитый оттенок, d20): оранжевые с зелеными разводами</t>
  </si>
  <si>
    <t>РАЗНОГРАННЫЙ КУБИК "DICE&amp;GAMES" (ядовитый оттенок, d20): синие с розовыми разводами</t>
  </si>
  <si>
    <t>РАЗНОГРАННЫЙ КУБИК "DICE&amp;GAMES" (ядовитый оттенок, d20): черные с розовыми разводами</t>
  </si>
  <si>
    <t>УДВОЕННЫЙ КУБИК "DICE&amp;GAMES" (16 мм): белый</t>
  </si>
  <si>
    <t>DDO1602W</t>
  </si>
  <si>
    <t>УДВОЕННЫЙ КУБИК "DICE&amp;GAMES" (16 мм): красный</t>
  </si>
  <si>
    <t>DDO1602R</t>
  </si>
  <si>
    <t>УДВОЕННЫЙ КУБИК "DICE&amp;GAMES" (16 мм): слоновая кость</t>
  </si>
  <si>
    <t>DDO1602I</t>
  </si>
  <si>
    <t>УДВОЕННЫЙ КУБИК "DICE&amp;GAMES" (16 мм): черный</t>
  </si>
  <si>
    <t>DDO1602B</t>
  </si>
  <si>
    <t>WARHAMMER 40 000 ACCESSORIES: WZ Fenris: Curse of the Wulfen (HB) (eng)</t>
  </si>
  <si>
    <t>53-06-60</t>
  </si>
  <si>
    <t>ЦБ-00007830</t>
  </si>
  <si>
    <t>WARHAMMER 40000 ACCESSORIES: Datacards: Chaos Daemons (eng)</t>
  </si>
  <si>
    <t>97-04-60</t>
  </si>
  <si>
    <t>ЦБ-00007838</t>
  </si>
  <si>
    <t>WARHAMMER 40000 ACCESSORIES: RealmgateWars: The Balance of Power (Eng)</t>
  </si>
  <si>
    <t>80-08-60</t>
  </si>
  <si>
    <t>ЦБ-00007832</t>
  </si>
  <si>
    <t xml:space="preserve">WARHAMMER 40000 MINIATURES: Space Wolves Iron Priest </t>
  </si>
  <si>
    <t>53-19</t>
  </si>
  <si>
    <t>ЦБ-00007842</t>
  </si>
  <si>
    <t>WARHAMMER 40000 MINIATURES: Space Wolves Long Fangs</t>
  </si>
  <si>
    <t>53-15</t>
  </si>
  <si>
    <t>ЦБ-00007847</t>
  </si>
  <si>
    <t>WARHAMMER 40000 MINIATURES: Space Wolves Pack</t>
  </si>
  <si>
    <t>53-06</t>
  </si>
  <si>
    <t>ЦБ-00007848</t>
  </si>
  <si>
    <t>WARHAMMER 40000 MINIATURES: Space Wolves Ulrik the Slayer</t>
  </si>
  <si>
    <t>53-17</t>
  </si>
  <si>
    <t>ЦБ-00007844</t>
  </si>
  <si>
    <t>WARHAMMER 40000 MINIATURES: Space Wolves Wolf Lord Krom</t>
  </si>
  <si>
    <t>53-18</t>
  </si>
  <si>
    <t>ЦБ-00007845</t>
  </si>
  <si>
    <t>WARHAMMER 40000 MINIATURES: Space Wolves Wulfen</t>
  </si>
  <si>
    <t>53-16</t>
  </si>
  <si>
    <t>ЦБ-00007849</t>
  </si>
  <si>
    <t>WARHAMMER ACCESSORIES: Battletome: Fyreslaers (eng)</t>
  </si>
  <si>
    <t>84-01-60 (84-20)</t>
  </si>
  <si>
    <t>ЦБ-00007836</t>
  </si>
  <si>
    <t>WARHAMMER ACCESSORIES: Daemons of Khorne Bloodcrushers</t>
  </si>
  <si>
    <t>97-15</t>
  </si>
  <si>
    <t>ЦБ-00007863</t>
  </si>
  <si>
    <t>WARHAMMER ACCESSORIES: Daemons of Khorne Bloodhirster</t>
  </si>
  <si>
    <t>97-27</t>
  </si>
  <si>
    <t>ЦБ-00007865</t>
  </si>
  <si>
    <t>WARHAMMER ACCESSORIES: Daemons of Khorne Bloodletters</t>
  </si>
  <si>
    <t>97-08</t>
  </si>
  <si>
    <t>ЦБ-00007864</t>
  </si>
  <si>
    <t>WARHAMMER ACCESSORIES: Daemons of Khorne Bloodthrone</t>
  </si>
  <si>
    <t>97-22</t>
  </si>
  <si>
    <t>ЦБ-00007866</t>
  </si>
  <si>
    <t>WARHAMMER ACCESSORIES: Deathwatch Overkill (eng)</t>
  </si>
  <si>
    <t>DW1-60</t>
  </si>
  <si>
    <t>ЦБ-00007881</t>
  </si>
  <si>
    <t>WARHAMMER ACCESSORIES: Grand Alliance: Chaos (Eng)</t>
  </si>
  <si>
    <t>80-13-60</t>
  </si>
  <si>
    <t>ЦБ-00007835</t>
  </si>
  <si>
    <t>WARHAMMER ACCESSORIES: Grand Alliance: Death (Eng)</t>
  </si>
  <si>
    <t>80-07-60</t>
  </si>
  <si>
    <t>ЦБ-00007826</t>
  </si>
  <si>
    <t>WARHAMMER ACCESSORIES: Visions 24 (English)</t>
  </si>
  <si>
    <t>WV24-60</t>
  </si>
  <si>
    <t>ЦБ-00007834</t>
  </si>
  <si>
    <t>WARHAMMER ACCESSORIES: Visions 25 (English)</t>
  </si>
  <si>
    <t>WV25-60</t>
  </si>
  <si>
    <t>ЦБ-00007833</t>
  </si>
  <si>
    <t>WARHAMMER ACCESSORIES: White Dwarf Weekly 106 (English)</t>
  </si>
  <si>
    <t>WDW106-60</t>
  </si>
  <si>
    <t>ЦБ-00007829</t>
  </si>
  <si>
    <t>WARHAMMER ACCESSORIES: White Dwarf Weekly 107 (English)</t>
  </si>
  <si>
    <t>WDW107-60</t>
  </si>
  <si>
    <t>ЦБ-00007828</t>
  </si>
  <si>
    <t>WARHAMMER ACCESSORIES: White Dwarf Weekly 108 (English)</t>
  </si>
  <si>
    <t>WDW108-60</t>
  </si>
  <si>
    <t>ЦБ-00007827</t>
  </si>
  <si>
    <t>WARHAMMER MINIATURES: Chaos Chariot</t>
  </si>
  <si>
    <t>83-11</t>
  </si>
  <si>
    <t>ЦБ-00007855</t>
  </si>
  <si>
    <t>WARHAMMER MINIATURES: Chaos Knights</t>
  </si>
  <si>
    <t>83-09</t>
  </si>
  <si>
    <t>ЦБ-00007853</t>
  </si>
  <si>
    <t>WARHAMMER MINIATURES: Chaos Lord on Manticore</t>
  </si>
  <si>
    <t>83-16</t>
  </si>
  <si>
    <t>ЦБ-00007857</t>
  </si>
  <si>
    <t>WARHAMMER MINIATURES: Chaos Marauder Horsemen</t>
  </si>
  <si>
    <t>83-08</t>
  </si>
  <si>
    <t>ЦБ-00007852</t>
  </si>
  <si>
    <t>WARHAMMER MINIATURES: Chaos Marauders</t>
  </si>
  <si>
    <t>83-12</t>
  </si>
  <si>
    <t>ЦБ-00007856</t>
  </si>
  <si>
    <t>WARHAMMER MINIATURES: Chaos Spawn</t>
  </si>
  <si>
    <t>83-10</t>
  </si>
  <si>
    <t>ЦБ-00007854</t>
  </si>
  <si>
    <t>WARHAMMER MINIATURES: Chaos Warriors</t>
  </si>
  <si>
    <t>83-06</t>
  </si>
  <si>
    <t>ЦБ-00007851</t>
  </si>
  <si>
    <t>WARHAMMER MINIATURES: Chaos Warshrine</t>
  </si>
  <si>
    <t>83-17</t>
  </si>
  <si>
    <t>ЦБ-00007858</t>
  </si>
  <si>
    <t>WARHAMMER MINIATURES: Daemon Prince</t>
  </si>
  <si>
    <t>83-23</t>
  </si>
  <si>
    <t>ЦБ-00007859</t>
  </si>
  <si>
    <t>WARHAMMER MINIATURES: Deathlords Morghasts</t>
  </si>
  <si>
    <t>93-07</t>
  </si>
  <si>
    <t>ЦБ-00007869</t>
  </si>
  <si>
    <t>WARHAMMER MINIATURES: Deathlords Mortarch</t>
  </si>
  <si>
    <t>93-06</t>
  </si>
  <si>
    <t>ЦБ-00007872</t>
  </si>
  <si>
    <t>WARHAMMER MINIATURES: Deathlords Nagash Supreme Lord of Undead</t>
  </si>
  <si>
    <t>93-05</t>
  </si>
  <si>
    <t>ЦБ-00007870</t>
  </si>
  <si>
    <t>WARHAMMER MINIATURES: Everchosen Gaunt Summoner of Tzentch</t>
  </si>
  <si>
    <t>83-52</t>
  </si>
  <si>
    <t>ЦБ-00007563</t>
  </si>
  <si>
    <t>WARHAMMER MINIATURES: Fyreslayers Auric Runemaster</t>
  </si>
  <si>
    <t>84-21</t>
  </si>
  <si>
    <t>ЦБ-00007873</t>
  </si>
  <si>
    <t>WARHAMMER MINIATURES: Fyreslayers Battlesmith</t>
  </si>
  <si>
    <t>84-22</t>
  </si>
  <si>
    <t>ЦБ-00007860</t>
  </si>
  <si>
    <t>WARHAMMER MINIATURES: Fyreslayers Grimwrath Berzerker</t>
  </si>
  <si>
    <t>84-20</t>
  </si>
  <si>
    <t>ЦБ-00007862</t>
  </si>
  <si>
    <t>WARHAMMER MINIATURES: Fyreslayers Hearthguard</t>
  </si>
  <si>
    <t>84-24</t>
  </si>
  <si>
    <t>ЦБ-00007880</t>
  </si>
  <si>
    <t>WARHAMMER MINIATURES: Fyreslayers Magmadroth</t>
  </si>
  <si>
    <t>84-23</t>
  </si>
  <si>
    <t>ЦБ-00007868</t>
  </si>
  <si>
    <t>WARHAMMER MINIATURES: Fyreslayers Vulkite Berzerkers</t>
  </si>
  <si>
    <t>84-25</t>
  </si>
  <si>
    <t>ЦБ-00007879</t>
  </si>
  <si>
    <t>WARHAMMER MINIATURES: Lord Heldraths Chaos Deathtide</t>
  </si>
  <si>
    <t>83-96</t>
  </si>
  <si>
    <t>ЦБ-00007867</t>
  </si>
  <si>
    <t>WARHAMMER MINIATURES: Nighthaunt Spirit Hosts</t>
  </si>
  <si>
    <t>93-08</t>
  </si>
  <si>
    <t>ЦБ-00007871</t>
  </si>
  <si>
    <t xml:space="preserve">           Start Collecting!</t>
  </si>
  <si>
    <t>WARHAMMER 40000 MINIATURES: Start Collecting! Astra Militarum</t>
  </si>
  <si>
    <t>70-47</t>
  </si>
  <si>
    <t>ЦБ-00007552</t>
  </si>
  <si>
    <t>WARHAMMER 40000 MINIATURES: Start Collecting! Necrons</t>
  </si>
  <si>
    <t>70-49</t>
  </si>
  <si>
    <t>ЦБ-00007554</t>
  </si>
  <si>
    <t>WARHAMMER 40000 MINIATURES: Start Collecting! Skitarii</t>
  </si>
  <si>
    <t>70-59</t>
  </si>
  <si>
    <t>ЦБ-00007556</t>
  </si>
  <si>
    <t>WARHAMMER ACCESSORIES: Citadel Medium Texture Spreader</t>
  </si>
  <si>
    <t>63-27</t>
  </si>
  <si>
    <t>ЦБ-00005868</t>
  </si>
  <si>
    <t>WARHAMMER ACCESSORIES: Citadel Palette Pad</t>
  </si>
  <si>
    <t>60-36</t>
  </si>
  <si>
    <t>ЦБ-00004331</t>
  </si>
  <si>
    <t>WARHAMMER ACCESSORIES: Dead World Basing Kit</t>
  </si>
  <si>
    <t>66-82</t>
  </si>
  <si>
    <t>ЦБ-00000542</t>
  </si>
  <si>
    <t>WARHAMMER ACCESSORIES: Games Worrkshop 2012 Medium Carrier Bag</t>
  </si>
  <si>
    <t>15-15</t>
  </si>
  <si>
    <t>ЦБ-00001161</t>
  </si>
  <si>
    <t>WARHAMMER ACCESSORIES: Khorne Dice</t>
  </si>
  <si>
    <t>65-13</t>
  </si>
  <si>
    <t>ЦБ-00006336</t>
  </si>
  <si>
    <t>WARHAMMER ACCESSORIES: Lotr Painting Demo Pack</t>
  </si>
  <si>
    <t>DE-3</t>
  </si>
  <si>
    <t>ЦБ-00001160</t>
  </si>
  <si>
    <t>WARHAMMER ACCESSORIES: Macragge Blue Water Pot and Bitz Box</t>
  </si>
  <si>
    <t>60-33</t>
  </si>
  <si>
    <t>ЦБ-00004311</t>
  </si>
  <si>
    <t xml:space="preserve">WARHAMMER ACCESSORIES: Mephiston Red Water Pot and Bitz Box </t>
  </si>
  <si>
    <t>60-34</t>
  </si>
  <si>
    <t>ЦБ-00004312</t>
  </si>
  <si>
    <t>WARHAMMER ACCESSORIES: Paint Airbrush: Abbadon Black</t>
  </si>
  <si>
    <t>28-15</t>
  </si>
  <si>
    <t>ЦБ-00006819</t>
  </si>
  <si>
    <t>WARHAMMER ACCESSORIES: Paint Airbrush: Administratum Grey</t>
  </si>
  <si>
    <t>28-44</t>
  </si>
  <si>
    <t>ЦБ-00006774</t>
  </si>
  <si>
    <t>WARHAMMER ACCESSORIES: Paint Airbrush: Averland Sunset</t>
  </si>
  <si>
    <t>28-01</t>
  </si>
  <si>
    <t>ЦБ-00006805</t>
  </si>
  <si>
    <t>WARHAMMER ACCESSORIES: Paint Airbrush: Balor Brown</t>
  </si>
  <si>
    <t>28-40</t>
  </si>
  <si>
    <t>ЦБ-00006768</t>
  </si>
  <si>
    <t>WARHAMMER ACCESSORIES: Paint Airbrush: Balthasar Gold</t>
  </si>
  <si>
    <t>28-17</t>
  </si>
  <si>
    <t>ЦБ-00006821</t>
  </si>
  <si>
    <t>WARHAMMER ACCESSORIES: Paint Airbrush: Baneblade Brown</t>
  </si>
  <si>
    <t>28-42</t>
  </si>
  <si>
    <t>ЦБ-00006771</t>
  </si>
  <si>
    <t>WARHAMMER ACCESSORIES: Paint Airbrush: Caledor Sky</t>
  </si>
  <si>
    <t>28-06</t>
  </si>
  <si>
    <t>ЦБ-00006810</t>
  </si>
  <si>
    <t>WARHAMMER ACCESSORIES: Paint Airbrush: Caliban Green</t>
  </si>
  <si>
    <t>28-07</t>
  </si>
  <si>
    <t>ЦБ-00006811</t>
  </si>
  <si>
    <t>WARHAMMER ACCESSORIES: Paint Airbrush: Castellan Green</t>
  </si>
  <si>
    <t>28-08</t>
  </si>
  <si>
    <t>ЦБ-00006812</t>
  </si>
  <si>
    <t>WARHAMMER ACCESSORIES: Paint Airbrush: Dawnstone</t>
  </si>
  <si>
    <t>28-43</t>
  </si>
  <si>
    <t>ЦБ-00006775</t>
  </si>
  <si>
    <t>WARHAMMER ACCESSORIES: Paint Airbrush: Deathclaw Brown</t>
  </si>
  <si>
    <t>28-38</t>
  </si>
  <si>
    <t>ЦБ-00006765</t>
  </si>
  <si>
    <t>WARHAMMER ACCESSORIES: Paint Airbrush: Deathworld Forest</t>
  </si>
  <si>
    <t>28-09</t>
  </si>
  <si>
    <t>ЦБ-00006813</t>
  </si>
  <si>
    <t>WARHAMMER ACCESSORIES: Paint Airbrush: Dryad Bark</t>
  </si>
  <si>
    <t>28-13</t>
  </si>
  <si>
    <t>ЦБ-00006817</t>
  </si>
  <si>
    <t>WARHAMMER ACCESSORIES: Paint Airbrush: Elysian Green</t>
  </si>
  <si>
    <t>28-31</t>
  </si>
  <si>
    <t>ЦБ-00006755</t>
  </si>
  <si>
    <t>WARHAMMER ACCESSORIES: Paint Airbrush: Evil Sunz Scarlet</t>
  </si>
  <si>
    <t>28-22</t>
  </si>
  <si>
    <t>ЦБ-00006745</t>
  </si>
  <si>
    <t>WARHAMMER ACCESSORIES: Paint Airbrush: Fenrisian Grey</t>
  </si>
  <si>
    <t>28-51</t>
  </si>
  <si>
    <t>ЦБ-00006784</t>
  </si>
  <si>
    <t>WARHAMMER ACCESSORIES: Paint Airbrush: Galgar Blue</t>
  </si>
  <si>
    <t>28-24</t>
  </si>
  <si>
    <t>ЦБ-00006747</t>
  </si>
  <si>
    <t>WARHAMMER ACCESSORIES: Paint Airbrush: Ironbreaker</t>
  </si>
  <si>
    <t>28-47</t>
  </si>
  <si>
    <t>ЦБ-00006778</t>
  </si>
  <si>
    <t>WARHAMMER ACCESSORIES: Paint Airbrush: Kantor Blue</t>
  </si>
  <si>
    <t>28-04</t>
  </si>
  <si>
    <t>ЦБ-00006808</t>
  </si>
  <si>
    <t>WARHAMMER ACCESSORIES: Paint Airbrush: Karak Stone</t>
  </si>
  <si>
    <t>28-36</t>
  </si>
  <si>
    <t>ЦБ-00006761</t>
  </si>
  <si>
    <t>WARHAMMER ACCESSORIES: Paint Airbrush: Khorne Red</t>
  </si>
  <si>
    <t>28-03</t>
  </si>
  <si>
    <t>ЦБ-00006807</t>
  </si>
  <si>
    <t>WARHAMMER ACCESSORIES: Paint Airbrush: Kislev Flesh</t>
  </si>
  <si>
    <t>28-37</t>
  </si>
  <si>
    <t>ЦБ-00006762</t>
  </si>
  <si>
    <t>WARHAMMER ACCESSORIES: Paint Airbrush: Leadbecher</t>
  </si>
  <si>
    <t>28-16</t>
  </si>
  <si>
    <t>ЦБ-00006820</t>
  </si>
  <si>
    <t>WARHAMMER ACCESSORIES: Paint Airbrush: Legion Drab</t>
  </si>
  <si>
    <t>28-18</t>
  </si>
  <si>
    <t>ЦБ-00006822</t>
  </si>
  <si>
    <t>WARHAMMER ACCESSORIES: Paint Airbrush: Lothern Blue</t>
  </si>
  <si>
    <t>28-25</t>
  </si>
  <si>
    <t>ЦБ-00006748</t>
  </si>
  <si>
    <t>WARHAMMER ACCESSORIES: Paint Airbrush: Macragge Blue</t>
  </si>
  <si>
    <t>28-05</t>
  </si>
  <si>
    <t>ЦБ-00006809</t>
  </si>
  <si>
    <t>WARHAMMER ACCESSORIES: Paint Airbrush: Mechanikus Standart Grey</t>
  </si>
  <si>
    <t>28-14</t>
  </si>
  <si>
    <t>ЦБ-00006818</t>
  </si>
  <si>
    <t>WARHAMMER ACCESSORIES: Paint Airbrush: Mephiston Red</t>
  </si>
  <si>
    <t>28-02</t>
  </si>
  <si>
    <t>ЦБ-00006806</t>
  </si>
  <si>
    <t>WARHAMMER ACCESSORIES: Paint Airbrush: Moot Green</t>
  </si>
  <si>
    <t>28-28</t>
  </si>
  <si>
    <t>ЦБ-00006752</t>
  </si>
  <si>
    <t>WARHAMMER ACCESSORIES: Paint Airbrush: Mournfang Brown</t>
  </si>
  <si>
    <t>28-11</t>
  </si>
  <si>
    <t>ЦБ-00006815</t>
  </si>
  <si>
    <t>WARHAMMER ACCESSORIES: Paint Airbrush: Ogryn Camo</t>
  </si>
  <si>
    <t>28-32</t>
  </si>
  <si>
    <t>ЦБ-00006756</t>
  </si>
  <si>
    <t>WARHAMMER ACCESSORIES: Paint Airbrush: Relictor Gold</t>
  </si>
  <si>
    <t>28-49</t>
  </si>
  <si>
    <t>ЦБ-00006782</t>
  </si>
  <si>
    <t>WARHAMMER ACCESSORIES: Paint Airbrush: Runefang Steel</t>
  </si>
  <si>
    <t>28-48</t>
  </si>
  <si>
    <t>ЦБ-00006779</t>
  </si>
  <si>
    <t>WARHAMMER ACCESSORIES: Paint Airbrush: Russ Grey</t>
  </si>
  <si>
    <t>28-50</t>
  </si>
  <si>
    <t>ЦБ-00006783</t>
  </si>
  <si>
    <t>WARHAMMER ACCESSORIES: Paint Airbrush: Straken Green</t>
  </si>
  <si>
    <t>28-30</t>
  </si>
  <si>
    <t>ЦБ-00006754</t>
  </si>
  <si>
    <t>WARHAMMER ACCESSORIES: Paint Airbrush: Sybarite Green</t>
  </si>
  <si>
    <t>28-27</t>
  </si>
  <si>
    <t>ЦБ-00006751</t>
  </si>
  <si>
    <t>WARHAMMER ACCESSORIES: Paint Airbrush: Tallar Sand</t>
  </si>
  <si>
    <t>28-35</t>
  </si>
  <si>
    <t>ЦБ-00006759</t>
  </si>
  <si>
    <t>WARHAMMER ACCESSORIES: Paint Airbrush: Tau Light Ochre</t>
  </si>
  <si>
    <t>28-39</t>
  </si>
  <si>
    <t>ЦБ-00006766</t>
  </si>
  <si>
    <t>WARHAMMER ACCESSORIES: Paint Airbrush: The Fang</t>
  </si>
  <si>
    <t>28-19</t>
  </si>
  <si>
    <t>ЦБ-00006823</t>
  </si>
  <si>
    <t>WARHAMMER ACCESSORIES: Paint Airbrush: Tuskgor Fur</t>
  </si>
  <si>
    <t>28-41</t>
  </si>
  <si>
    <t>ЦБ-00006769</t>
  </si>
  <si>
    <t>WARHAMMER ACCESSORIES: Paint Airbrush: Ulthuan Grey</t>
  </si>
  <si>
    <t>28-45</t>
  </si>
  <si>
    <t>ЦБ-00006776</t>
  </si>
  <si>
    <t>WARHAMMER ACCESSORIES: Paint Airbrush: Ushabti Bone</t>
  </si>
  <si>
    <t>28-33</t>
  </si>
  <si>
    <t>ЦБ-00006757</t>
  </si>
  <si>
    <t>WARHAMMER ACCESSORIES: Paint Airbrush: Warboss Green</t>
  </si>
  <si>
    <t>28-29</t>
  </si>
  <si>
    <t>ЦБ-00006753</t>
  </si>
  <si>
    <t>WARHAMMER ACCESSORIES: Paint Airbrush: XV-88</t>
  </si>
  <si>
    <t>28-12</t>
  </si>
  <si>
    <t>ЦБ-00006816</t>
  </si>
  <si>
    <t>WARHAMMER ACCESSORIES: Paint Airbrush:Temple Guard Blue</t>
  </si>
  <si>
    <t>28-26</t>
  </si>
  <si>
    <t>ЦБ-00006750</t>
  </si>
  <si>
    <t>WARHAMMER ACCESSORIES: Realm Of Battle: Sector Imperialis</t>
  </si>
  <si>
    <t>64-28</t>
  </si>
  <si>
    <t>ЦБ-00003538</t>
  </si>
  <si>
    <t>WARHAMMER ACCESSORIES: Snow (новая версия)</t>
  </si>
  <si>
    <t>66-74</t>
  </si>
  <si>
    <t>WARHAMMER ACCESSORIES: Stormcast Eternals Dice</t>
  </si>
  <si>
    <t>65-12</t>
  </si>
  <si>
    <t>ЦБ-00006337</t>
  </si>
  <si>
    <t xml:space="preserve">WARHAMMER ACCESSORIES: the Fang Water Pot and Bitz Box </t>
  </si>
  <si>
    <t>60-32</t>
  </si>
  <si>
    <t>ЦБ-00004310</t>
  </si>
  <si>
    <t>WARHAMMER ACCESSORIES: Vision 16 (May 2015)</t>
  </si>
  <si>
    <t>WV16-60</t>
  </si>
  <si>
    <t>ЦБ-00005872</t>
  </si>
  <si>
    <t>WARHAMMER ACCESSORIES: Visions 19 (English) (August)</t>
  </si>
  <si>
    <t>wv19-60</t>
  </si>
  <si>
    <t>ЦБ-00006444</t>
  </si>
  <si>
    <t>WARHAMMER ACCESSORIES: Visions 20 (English) (September)</t>
  </si>
  <si>
    <t>wv20-60</t>
  </si>
  <si>
    <t>ЦБ-00006803</t>
  </si>
  <si>
    <t>WARHAMMER ACCESSORIES: Warriors Of Chaos (SB) (English)(2015)</t>
  </si>
  <si>
    <t>83-01-60</t>
  </si>
  <si>
    <t>ЦБ-00006059</t>
  </si>
  <si>
    <t>WARHAMMER ACCESSORIES: White Dwarf Weekly 61 (English)</t>
  </si>
  <si>
    <t>WDW061-60</t>
  </si>
  <si>
    <t>ЦБ-00005632</t>
  </si>
  <si>
    <t>WARHAMMER ACCESSORIES: White Dwarf Weekly 81 (English)</t>
  </si>
  <si>
    <t>WDW081-60</t>
  </si>
  <si>
    <t>ЦБ-00006429</t>
  </si>
  <si>
    <t>WARHAMMER ACCESSORIES: White Dwarf Weekly 83 (English)</t>
  </si>
  <si>
    <t>WDW083-60</t>
  </si>
  <si>
    <t>ЦБ-00006787</t>
  </si>
  <si>
    <t>WARHAMMER ACCESSORIES: White Dwarf Weekly 85 (English)</t>
  </si>
  <si>
    <t>WDW085-60</t>
  </si>
  <si>
    <t>ЦБ-00006793</t>
  </si>
  <si>
    <t>WARHAMMER ACCESSORIES: White Dwarf Weekly 86 (English)</t>
  </si>
  <si>
    <t>WDW086-60</t>
  </si>
  <si>
    <t>ЦБ-00006773</t>
  </si>
  <si>
    <t>WARHAMMER ACCESSORIES: White Dwarf Weekly 87 (English)</t>
  </si>
  <si>
    <t>WDW087-60</t>
  </si>
  <si>
    <t>ЦБ-00006760</t>
  </si>
  <si>
    <t>WARHAMMER MINIATURES: Baleful Realmgates</t>
  </si>
  <si>
    <t>64-08</t>
  </si>
  <si>
    <t>ЦБ-00006449</t>
  </si>
  <si>
    <t>WARHAMMER MINIATURES: Chaos Dreadhold: Overlord Bastion</t>
  </si>
  <si>
    <t>64-15</t>
  </si>
  <si>
    <t>ЦБ-00006789</t>
  </si>
  <si>
    <t>WARHAMMER MINIATURES: Chaos Dreadhold: Skull Keep</t>
  </si>
  <si>
    <t>64-13</t>
  </si>
  <si>
    <t>ЦБ-00006791</t>
  </si>
  <si>
    <t>WARHAMMER MINIATURES: Dragonfate Dais</t>
  </si>
  <si>
    <t>64-12</t>
  </si>
  <si>
    <t>ЦБ-00006440</t>
  </si>
  <si>
    <t>WARHAMMER MINIATURES: High Elf Archmage And Mage</t>
  </si>
  <si>
    <t>87-21</t>
  </si>
  <si>
    <t>WARHAMMER MINIATURES: Khorne Bloodbound Bloodreavers</t>
  </si>
  <si>
    <t>83-29</t>
  </si>
  <si>
    <t>ЦБ-00006431</t>
  </si>
  <si>
    <t>WARHAMMER MINIATURES: Khorne Bloodbound Mighty Skullcrushers (2015)</t>
  </si>
  <si>
    <t>ЦБ-00006772</t>
  </si>
  <si>
    <t>WARHAMMER MINIATURES: Khorne Bloodbound Skarr Bloodwrath (2015)</t>
  </si>
  <si>
    <t>ЦБ-00006767</t>
  </si>
  <si>
    <t>WARHAMMER MINIATURES: Khorne Bloodbound Skullgrinder</t>
  </si>
  <si>
    <t>83-35</t>
  </si>
  <si>
    <t>ЦБ-00006763</t>
  </si>
  <si>
    <t>WARHAMMER MINIATURES: Khorne Bloodbound Slaughterpriest</t>
  </si>
  <si>
    <t>83-31</t>
  </si>
  <si>
    <t>ЦБ-00006764</t>
  </si>
  <si>
    <t>WARHAMMER MINIATURES: Khorne Bloodbound Wrathmongers (2015)</t>
  </si>
  <si>
    <t>ЦБ-00006770</t>
  </si>
  <si>
    <t>WARHAMMER MINIATURES: Numinous Occulum</t>
  </si>
  <si>
    <t>64-10</t>
  </si>
  <si>
    <t>ЦБ-00006441</t>
  </si>
  <si>
    <t>WARHAMMER MINIATURES: Nurgle Rotobringers the Glottkin (2015)</t>
  </si>
  <si>
    <t>ЦБ-00006831</t>
  </si>
  <si>
    <t>WARHAMMER MINIATURES: Ophidian Archway</t>
  </si>
  <si>
    <t>64-07</t>
  </si>
  <si>
    <t>ЦБ-00006450</t>
  </si>
  <si>
    <t>WARHAMMER MINIATURES: Skaven Hell Pit Abomination</t>
  </si>
  <si>
    <t>90-09</t>
  </si>
  <si>
    <t>WARHAMMER MINIATURES: Skaven Pestilens Furnace</t>
  </si>
  <si>
    <t>90-22</t>
  </si>
  <si>
    <t>ЦБ-00006433</t>
  </si>
  <si>
    <t>WARHAMMER MINIATURES: SLAUGHTERBRUTE</t>
  </si>
  <si>
    <t>83-19</t>
  </si>
  <si>
    <t>ЦБ-00000855</t>
  </si>
  <si>
    <t>WARHAMMER MINIATURES: Spirit Hosts</t>
  </si>
  <si>
    <t>ЦБ-00003881</t>
  </si>
  <si>
    <t>WARHAMMER MINIATURES: Wood Elves Guardians of the Deeowood</t>
  </si>
  <si>
    <t>92-11</t>
  </si>
  <si>
    <t>ЦБ-00003363</t>
  </si>
  <si>
    <t>WARHAMMER:Battletome: Khorne Bloodbound (English)</t>
  </si>
  <si>
    <t>83-02-60</t>
  </si>
  <si>
    <t>ЦБ-00006749</t>
  </si>
  <si>
    <t>АКСЕССУАРЫ ВАРХАММЕР 40000: Взятие Твердыни</t>
  </si>
  <si>
    <t>40-14-21</t>
  </si>
  <si>
    <t>ЦБ-00002397</t>
  </si>
  <si>
    <t>АКСЕССУАРЫ ВАРХАММЕР 40000: Книга "Щит Баала: Левиафан (Shield of Baal: Leviathan)" (мягкая обложка)</t>
  </si>
  <si>
    <t>51-05-60</t>
  </si>
  <si>
    <t>ЦБ-00004543</t>
  </si>
  <si>
    <t>АКСЕССУАРЫ ВАРХАММЕР 40000: Кодекс "Имперские Рыцари"</t>
  </si>
  <si>
    <t>40-12-21</t>
  </si>
  <si>
    <t>ЦБ-00003041</t>
  </si>
  <si>
    <t>АКСЕССУАРЫ ВАРХАММЕР 40000: Кодекс "Тираниды"</t>
  </si>
  <si>
    <t>51-01-21</t>
  </si>
  <si>
    <t>ЦБ-00002758</t>
  </si>
  <si>
    <t>АКСЕССУАРЫ ВАРХАММЕР: Книга "Покраска миниатюр CITADEL. Руководство"</t>
  </si>
  <si>
    <t>60-01-21</t>
  </si>
  <si>
    <t>ЦБ-00000958</t>
  </si>
  <si>
    <t xml:space="preserve">           Журналы (White Dwarf &amp; Visions)</t>
  </si>
  <si>
    <t>WARHAMMER ACCESSORIES: Visions 23 (English) (December 2015)</t>
  </si>
  <si>
    <t>WV23-60</t>
  </si>
  <si>
    <t>ЦБ-00007328</t>
  </si>
  <si>
    <t>WARHAMMER ACCESSORIES: White Dwarf Weekly 102 (English)</t>
  </si>
  <si>
    <t>WDW102-60</t>
  </si>
  <si>
    <t>ЦБ-00007549</t>
  </si>
  <si>
    <t>WARHAMMER ACCESSORIES: White Dwarf Weekly 80 (English)</t>
  </si>
  <si>
    <t>WDW080-60</t>
  </si>
  <si>
    <t>ЦБ-00006435</t>
  </si>
  <si>
    <t>WARHAMMER ACCESSORIES: White Dwarf Weekly 88 (English)</t>
  </si>
  <si>
    <t>WDW088-60</t>
  </si>
  <si>
    <t>ЦБ-00006990</t>
  </si>
  <si>
    <t>WARHAMMER ACCESSORIES: White Dwarf Weekly 89 (English)</t>
  </si>
  <si>
    <t>WDW089-60</t>
  </si>
  <si>
    <t>ЦБ-00006989</t>
  </si>
  <si>
    <t>WARHAMMER ACCESSORIES: White Dwarf Weekly 90 (English)</t>
  </si>
  <si>
    <t>WDW090-60</t>
  </si>
  <si>
    <t>ЦБ-00006988</t>
  </si>
  <si>
    <t>WARHAMMER ACCESSORIES: White Dwarf Weekly 94 (English)</t>
  </si>
  <si>
    <t>WDW094-60</t>
  </si>
  <si>
    <t>ЦБ-00007107</t>
  </si>
  <si>
    <t>WARHAMMER ACCESSORIES: White Dwarf Weekly 97 (English)</t>
  </si>
  <si>
    <t>WDW097-60</t>
  </si>
  <si>
    <t>ЦБ-00007327</t>
  </si>
  <si>
    <t>WARHAMMER ACCESSORIES: White Dwarf Weekly 98 (English)</t>
  </si>
  <si>
    <t>WDW098-60</t>
  </si>
  <si>
    <t>ЦБ-00007325</t>
  </si>
  <si>
    <t>AXIS&amp;ALLIES MINIATURES: Bandits high: Бустер</t>
  </si>
  <si>
    <t>763178</t>
  </si>
  <si>
    <t>ЦБ-00000950</t>
  </si>
  <si>
    <t>AXIS&amp;ALLIES MINIATURES: Bandits high: Начальный набор</t>
  </si>
  <si>
    <t>763154</t>
  </si>
  <si>
    <t>ЦБ-00000951</t>
  </si>
  <si>
    <t>AXIS&amp;ALLIES MINIATURES: Eastern front 1941-1945: Набор карт</t>
  </si>
  <si>
    <t>51495</t>
  </si>
  <si>
    <t>AXIS&amp;ALLIES MINIATURES: Expanded Rules Guide</t>
  </si>
  <si>
    <t>51999</t>
  </si>
  <si>
    <t>AXIS&amp;ALLIES MINIATURES: North Africa 1940-1943: Карта</t>
  </si>
  <si>
    <t>51499</t>
  </si>
  <si>
    <t>MINIATURES D&amp;D: Gargantuan Orcus, Prince of Undeath: Набор</t>
  </si>
  <si>
    <t>516781</t>
  </si>
  <si>
    <t>7 Драконов</t>
  </si>
  <si>
    <t>1430</t>
  </si>
  <si>
    <t>ЦБ-00006327</t>
  </si>
  <si>
    <t>63*89 мм</t>
  </si>
  <si>
    <t>7 Самураев</t>
  </si>
  <si>
    <t>1311</t>
  </si>
  <si>
    <t>ЦБ-00004926</t>
  </si>
  <si>
    <t>Camel Up</t>
  </si>
  <si>
    <t>1426</t>
  </si>
  <si>
    <t>ЦБ-00006421</t>
  </si>
  <si>
    <t>44*68 мм</t>
  </si>
  <si>
    <t>Cut The Rope. Карточная игра</t>
  </si>
  <si>
    <t>1257</t>
  </si>
  <si>
    <t>ЦБ-00003696</t>
  </si>
  <si>
    <t>56*87 мм</t>
  </si>
  <si>
    <t>Ego Love</t>
  </si>
  <si>
    <t>1306</t>
  </si>
  <si>
    <t>ЦБ-00004890</t>
  </si>
  <si>
    <t>Fluxx</t>
  </si>
  <si>
    <t>1177</t>
  </si>
  <si>
    <t>ЦБ-00003082</t>
  </si>
  <si>
    <t>Fluxx Зомби</t>
  </si>
  <si>
    <t>1272</t>
  </si>
  <si>
    <t>ЦБ-00003874</t>
  </si>
  <si>
    <t>IN LOVE (3-е рус. изд.)</t>
  </si>
  <si>
    <t>1082</t>
  </si>
  <si>
    <t>ЦБ-00001355</t>
  </si>
  <si>
    <t>44*67 мм</t>
  </si>
  <si>
    <t>King's Bounty (2-е рус. изд)</t>
  </si>
  <si>
    <t>1046</t>
  </si>
  <si>
    <t>ЦБ-00001433</t>
  </si>
  <si>
    <t>63,5*89 мм</t>
  </si>
  <si>
    <t>Loonacy</t>
  </si>
  <si>
    <t>1339</t>
  </si>
  <si>
    <t>ЦБ-00005186</t>
  </si>
  <si>
    <t>Time's Up!</t>
  </si>
  <si>
    <t>1391</t>
  </si>
  <si>
    <t>ЦБ-00005733</t>
  </si>
  <si>
    <t>World of Tanks Rush</t>
  </si>
  <si>
    <t>1123</t>
  </si>
  <si>
    <t>ЦБ-00001800</t>
  </si>
  <si>
    <t>World of Tanks Rush (2-е рус. изд.)</t>
  </si>
  <si>
    <t>1341</t>
  </si>
  <si>
    <t>ЦБ-00005290</t>
  </si>
  <si>
    <t>World of Tanks Rush. Второй Фронт (2-е рус. изд.)</t>
  </si>
  <si>
    <t>1342</t>
  </si>
  <si>
    <t>ЦБ-00005291</t>
  </si>
  <si>
    <t xml:space="preserve">World of Tanks Rush. Последний бой </t>
  </si>
  <si>
    <t>1483</t>
  </si>
  <si>
    <t>ЦБ-00006850</t>
  </si>
  <si>
    <t>Антимонополия</t>
  </si>
  <si>
    <t>1269</t>
  </si>
  <si>
    <t>ЦБ-00004261</t>
  </si>
  <si>
    <t>Бастион</t>
  </si>
  <si>
    <t>1480</t>
  </si>
  <si>
    <t>ЦБ-00006578</t>
  </si>
  <si>
    <t>Бело4ка</t>
  </si>
  <si>
    <t>1525</t>
  </si>
  <si>
    <t>ЦБ-00006964</t>
  </si>
  <si>
    <t>Берсерк</t>
  </si>
  <si>
    <t>1300</t>
  </si>
  <si>
    <t>ЦБ-00004490</t>
  </si>
  <si>
    <t>Братство пара</t>
  </si>
  <si>
    <t>1500</t>
  </si>
  <si>
    <t>ЦБ-00006986</t>
  </si>
  <si>
    <t>Бэнг! (3-е рус. изд.)</t>
  </si>
  <si>
    <t>1176</t>
  </si>
  <si>
    <t>ЦБ-00003062</t>
  </si>
  <si>
    <t>Бэнг! Великолепная Восьмерка</t>
  </si>
  <si>
    <t>1186</t>
  </si>
  <si>
    <t>ЦБ-00003240</t>
  </si>
  <si>
    <t>Бэнг! Дуэль</t>
  </si>
  <si>
    <t>1549</t>
  </si>
  <si>
    <t>ЦБ-00007843</t>
  </si>
  <si>
    <t>Бэнг! За пригоршню кубиков</t>
  </si>
  <si>
    <t>1254</t>
  </si>
  <si>
    <t>ЦБ-00003600</t>
  </si>
  <si>
    <t>Бэнг! Меч Самурая</t>
  </si>
  <si>
    <t>1421</t>
  </si>
  <si>
    <t>ЦБ-00006360</t>
  </si>
  <si>
    <t>Бэнг! На несколько карточек больше</t>
  </si>
  <si>
    <t>1384</t>
  </si>
  <si>
    <t>ЦБ-00005432</t>
  </si>
  <si>
    <t>В некотором царстве</t>
  </si>
  <si>
    <t>1399</t>
  </si>
  <si>
    <t>ЦБ-00005830</t>
  </si>
  <si>
    <t>Венеция 2099</t>
  </si>
  <si>
    <t>1302</t>
  </si>
  <si>
    <t>ЦБ-00004602</t>
  </si>
  <si>
    <t>Властелин Колец. Бросок в Мордор</t>
  </si>
  <si>
    <t>1433</t>
  </si>
  <si>
    <t>ЦБ-00006739</t>
  </si>
  <si>
    <t>-</t>
  </si>
  <si>
    <t>Вображарий</t>
  </si>
  <si>
    <t>1152</t>
  </si>
  <si>
    <t>ЦБ-00002273</t>
  </si>
  <si>
    <t>Война Полов</t>
  </si>
  <si>
    <t>1164</t>
  </si>
  <si>
    <t>ЦБ-00002788</t>
  </si>
  <si>
    <t>Воображарий (2-е. рус. изд.)</t>
  </si>
  <si>
    <t>1528</t>
  </si>
  <si>
    <t>ЦБ-00007164</t>
  </si>
  <si>
    <t>63*89, 44*67 мм</t>
  </si>
  <si>
    <t>Воображарий Junior</t>
  </si>
  <si>
    <t>1545</t>
  </si>
  <si>
    <t>ЦБ-00007657</t>
  </si>
  <si>
    <t>63*89, 43*67 мм</t>
  </si>
  <si>
    <t>Воображарий. Вечеринка</t>
  </si>
  <si>
    <t>1327</t>
  </si>
  <si>
    <t>ЦБ-00004883</t>
  </si>
  <si>
    <t>Воображарий. Звёзды</t>
  </si>
  <si>
    <t>1482</t>
  </si>
  <si>
    <t>ЦБ-00006602</t>
  </si>
  <si>
    <t>Восьмиминутная Империя</t>
  </si>
  <si>
    <t>1169</t>
  </si>
  <si>
    <t>ЦБ-00002982</t>
  </si>
  <si>
    <t>Восьмиминутная Империя. Легенды</t>
  </si>
  <si>
    <t>1423</t>
  </si>
  <si>
    <t>ЦБ-00006425</t>
  </si>
  <si>
    <t>Гильдии Лаара</t>
  </si>
  <si>
    <t>1535</t>
  </si>
  <si>
    <t>ЦБ-00007586</t>
  </si>
  <si>
    <t>69*69, 43*67 мм</t>
  </si>
  <si>
    <t>Гильдии Лаара (Альтернативная обложка)</t>
  </si>
  <si>
    <t>1553</t>
  </si>
  <si>
    <t>ЦБ-00007883</t>
  </si>
  <si>
    <t>Голливуд</t>
  </si>
  <si>
    <t>1104</t>
  </si>
  <si>
    <t>ЦБ-00001604</t>
  </si>
  <si>
    <t>63*89, 43*62 мм</t>
  </si>
  <si>
    <t>Голливуд. Сезон Фестивалей</t>
  </si>
  <si>
    <t>1304</t>
  </si>
  <si>
    <t>ЦБ-00004599</t>
  </si>
  <si>
    <t xml:space="preserve">Да, Темный Властелин! (Да, Хозяин) </t>
  </si>
  <si>
    <t>1191</t>
  </si>
  <si>
    <t>ЦБ-00003211</t>
  </si>
  <si>
    <t>Дайте две</t>
  </si>
  <si>
    <t>1476</t>
  </si>
  <si>
    <t>ЦБ-00006851</t>
  </si>
  <si>
    <t>День сырка</t>
  </si>
  <si>
    <t>1088</t>
  </si>
  <si>
    <t>ЦБ-00001316</t>
  </si>
  <si>
    <t>Домовята</t>
  </si>
  <si>
    <t>1261</t>
  </si>
  <si>
    <t>ЦБ-00003573</t>
  </si>
  <si>
    <t>Древний Мир</t>
  </si>
  <si>
    <t>1286</t>
  </si>
  <si>
    <t>ЦБ-00004260</t>
  </si>
  <si>
    <t>Ежиные бега</t>
  </si>
  <si>
    <t>1429</t>
  </si>
  <si>
    <t>ЦБ-00006737</t>
  </si>
  <si>
    <t>За пятью печатями</t>
  </si>
  <si>
    <t>1255</t>
  </si>
  <si>
    <t>ЦБ-00003753</t>
  </si>
  <si>
    <t>Заврики</t>
  </si>
  <si>
    <t>1121</t>
  </si>
  <si>
    <t>ЦБ-00001649</t>
  </si>
  <si>
    <t>Замес</t>
  </si>
  <si>
    <t>1125</t>
  </si>
  <si>
    <t>ЦБ-00001861</t>
  </si>
  <si>
    <t>Замес. Манчкин</t>
  </si>
  <si>
    <t>1487</t>
  </si>
  <si>
    <t>ЦБ-00006925</t>
  </si>
  <si>
    <t>Замес. Неизбежный выпуск про Ктулху</t>
  </si>
  <si>
    <t>1296</t>
  </si>
  <si>
    <t>ЦБ-00004496</t>
  </si>
  <si>
    <t>Замки Бургундии</t>
  </si>
  <si>
    <t>1330</t>
  </si>
  <si>
    <t>ЦБ-00005249</t>
  </si>
  <si>
    <t>Звездные Войны: Тайное вторжение</t>
  </si>
  <si>
    <t>1517</t>
  </si>
  <si>
    <t>ЦБ-00007245</t>
  </si>
  <si>
    <t>120*79 мм</t>
  </si>
  <si>
    <t>Звездные Империи</t>
  </si>
  <si>
    <t>1271</t>
  </si>
  <si>
    <t>ЦБ-00003826</t>
  </si>
  <si>
    <t>Звездные Империи (2-е рус. изд.)</t>
  </si>
  <si>
    <t>1494</t>
  </si>
  <si>
    <t>ЦБ-00006905</t>
  </si>
  <si>
    <t>Звездные империи. Подарочное издание</t>
  </si>
  <si>
    <t>1526</t>
  </si>
  <si>
    <t>ЦБ-00007290</t>
  </si>
  <si>
    <t>Звездные империи: Гамбит</t>
  </si>
  <si>
    <t>1502</t>
  </si>
  <si>
    <t>ЦБ-00007244</t>
  </si>
  <si>
    <t>Зверополис. Мафия в городе животных</t>
  </si>
  <si>
    <t>1561</t>
  </si>
  <si>
    <t>ЦБ-00007887</t>
  </si>
  <si>
    <t>Зловещие зомбецы</t>
  </si>
  <si>
    <t>1184</t>
  </si>
  <si>
    <t>ЦБ-00003106</t>
  </si>
  <si>
    <t>Знаменитость</t>
  </si>
  <si>
    <t>1149</t>
  </si>
  <si>
    <t>ЦБ-00002257</t>
  </si>
  <si>
    <t>Зомби Кубики</t>
  </si>
  <si>
    <t>1259</t>
  </si>
  <si>
    <t>ЦБ-00003547</t>
  </si>
  <si>
    <t>Зомби, Ножницы, Бумага</t>
  </si>
  <si>
    <t>1412</t>
  </si>
  <si>
    <t>ЦБ-00006126</t>
  </si>
  <si>
    <t>Зоолоретто</t>
  </si>
  <si>
    <t>2021</t>
  </si>
  <si>
    <t>00-00000161</t>
  </si>
  <si>
    <t>Игра на Рождество</t>
  </si>
  <si>
    <t>1498</t>
  </si>
  <si>
    <t>ЦБ-00007024</t>
  </si>
  <si>
    <t>Империал 2030</t>
  </si>
  <si>
    <t>1965</t>
  </si>
  <si>
    <t>Инопланетяшки</t>
  </si>
  <si>
    <t>1527</t>
  </si>
  <si>
    <t>ЦБ-00007621</t>
  </si>
  <si>
    <t>Капитан де Пальма</t>
  </si>
  <si>
    <t>1404</t>
  </si>
  <si>
    <t>ЦБ-00006106</t>
  </si>
  <si>
    <t>Карта Сокровищ</t>
  </si>
  <si>
    <t>1337</t>
  </si>
  <si>
    <t>ЦБ-00005344</t>
  </si>
  <si>
    <t>Ква!</t>
  </si>
  <si>
    <t>1081</t>
  </si>
  <si>
    <t>ЦБ-00001413</t>
  </si>
  <si>
    <t>Кондотьер</t>
  </si>
  <si>
    <t>1124</t>
  </si>
  <si>
    <t>ЦБ-00001798</t>
  </si>
  <si>
    <t>Королевская Почта (2-е рус. изд.)</t>
  </si>
  <si>
    <t>1524</t>
  </si>
  <si>
    <t>ЦБ-00007399</t>
  </si>
  <si>
    <t>Королевский Двор</t>
  </si>
  <si>
    <t>1126</t>
  </si>
  <si>
    <t>ЦБ-00001860</t>
  </si>
  <si>
    <t>Котопасы</t>
  </si>
  <si>
    <t>1172</t>
  </si>
  <si>
    <t>ЦБ-00003031</t>
  </si>
  <si>
    <t>Крагморта (3-е рус . изд.)</t>
  </si>
  <si>
    <t>1185</t>
  </si>
  <si>
    <t>ЦБ-00003226</t>
  </si>
  <si>
    <t>Мародеры Хаоса (Chaos Marauders) (2-е рус. изд.)</t>
  </si>
  <si>
    <t>1267</t>
  </si>
  <si>
    <t>ЦБ-00003565</t>
  </si>
  <si>
    <t>56*88 мм</t>
  </si>
  <si>
    <t>МАФИЯ. Вся семья в сборе (карточная игра)</t>
  </si>
  <si>
    <t>1070</t>
  </si>
  <si>
    <t>ЦБ-00000998</t>
  </si>
  <si>
    <t>63*88 мм</t>
  </si>
  <si>
    <t>Мафия. Кровная Месть</t>
  </si>
  <si>
    <t>1251</t>
  </si>
  <si>
    <t>ЦБ-00003336</t>
  </si>
  <si>
    <t>Мафия. Кровная месть (карточная игра)</t>
  </si>
  <si>
    <t>1264</t>
  </si>
  <si>
    <t>ЦБ-00003616</t>
  </si>
  <si>
    <t>Мафия. Кровная Месть: Компактная версия</t>
  </si>
  <si>
    <t>1405</t>
  </si>
  <si>
    <t>ЦБ-00005792</t>
  </si>
  <si>
    <t>147*89, 63*89 мм</t>
  </si>
  <si>
    <t>Мачи Коро</t>
  </si>
  <si>
    <t>1188</t>
  </si>
  <si>
    <t>ЦБ-00003228</t>
  </si>
  <si>
    <t>Мачи Коро Шарп</t>
  </si>
  <si>
    <t>1285</t>
  </si>
  <si>
    <t>ЦБ-00003975</t>
  </si>
  <si>
    <t>МЕТРО 2033 (3-е рус. изд.)</t>
  </si>
  <si>
    <t>1197</t>
  </si>
  <si>
    <t>ЦБ-00003265</t>
  </si>
  <si>
    <t>Метро 2033. Прорыв</t>
  </si>
  <si>
    <t>1335</t>
  </si>
  <si>
    <t>ЦБ-00005425</t>
  </si>
  <si>
    <t>Микки Маус: Перепутаница</t>
  </si>
  <si>
    <t>1488</t>
  </si>
  <si>
    <t>ЦБ-00007131</t>
  </si>
  <si>
    <t>77*112 мм</t>
  </si>
  <si>
    <t>Монстры рока</t>
  </si>
  <si>
    <t>1139</t>
  </si>
  <si>
    <t>ЦБ-00002353</t>
  </si>
  <si>
    <t>Москва-Париж</t>
  </si>
  <si>
    <t>1284</t>
  </si>
  <si>
    <t>ЦБ-00003859</t>
  </si>
  <si>
    <t>Накося Выкуси</t>
  </si>
  <si>
    <t>1395</t>
  </si>
  <si>
    <t>ЦБ-00005697</t>
  </si>
  <si>
    <t>WARHAMMER 40000 MINIATURES: Eldar Wraithguard</t>
  </si>
  <si>
    <t>46-13</t>
  </si>
  <si>
    <t>ЦБ-00001388</t>
  </si>
  <si>
    <t>WARHAMMER 40000 MINIATURES: Eldar Wraithknight</t>
  </si>
  <si>
    <t>46-25</t>
  </si>
  <si>
    <t>ЦБ-00001394</t>
  </si>
  <si>
    <t>WARHAMMER 40000 MINIATURES: Eldar Wraithlord</t>
  </si>
  <si>
    <t>46-17</t>
  </si>
  <si>
    <t xml:space="preserve">          Grey Knights</t>
  </si>
  <si>
    <t>WARHAMMER 40000 MINIATURES: Grey Knights Nemesis Dreadknight (новая версия)</t>
  </si>
  <si>
    <t>57-10</t>
  </si>
  <si>
    <t>ЦБ-00003750</t>
  </si>
  <si>
    <t>WARHAMMER 40000 MINIATURES: Grey Knights Paladin Squad</t>
  </si>
  <si>
    <t>57-09</t>
  </si>
  <si>
    <t>ЦБ-00003745</t>
  </si>
  <si>
    <t>WARHAMMER 40000 MINIATURES: Grey Knights Purifier Squad</t>
  </si>
  <si>
    <t>57-07</t>
  </si>
  <si>
    <t>ЦБ-00003742</t>
  </si>
  <si>
    <t xml:space="preserve">          Harlequins</t>
  </si>
  <si>
    <t>WARHAMMER 40000 ACCESSORIES: Codex: Harlequins</t>
  </si>
  <si>
    <t>58-01-60</t>
  </si>
  <si>
    <t>ЦБ-00005618</t>
  </si>
  <si>
    <t>WARHAMMER 40000 MINIATURES FINECAST: Harlequin Troupe (новая версия)</t>
  </si>
  <si>
    <t>58-10</t>
  </si>
  <si>
    <t>ЦБ-00005194</t>
  </si>
  <si>
    <t>WARHAMMER 40000 MINIATURES: Harlequin Death Jester</t>
  </si>
  <si>
    <t>58-15</t>
  </si>
  <si>
    <t>ЦБ-00005635</t>
  </si>
  <si>
    <t>WARHAMMER 40000 MINIATURES: Harlequin Shadowseer</t>
  </si>
  <si>
    <t>58-14</t>
  </si>
  <si>
    <t>ЦБ-00005636</t>
  </si>
  <si>
    <t>WARHAMMER 40000 MINIATURES: Harlequin Skyweavers</t>
  </si>
  <si>
    <t>58-11</t>
  </si>
  <si>
    <t>ЦБ-00005193</t>
  </si>
  <si>
    <t>WARHAMMER 40000 MINIATURES: Harlequin Solitaire</t>
  </si>
  <si>
    <t>58-13</t>
  </si>
  <si>
    <t>ЦБ-00005196</t>
  </si>
  <si>
    <t>WARHAMMER 40000 MINIATURES: Harlequin Starweaver</t>
  </si>
  <si>
    <t>58-12</t>
  </si>
  <si>
    <t>ЦБ-00005639</t>
  </si>
  <si>
    <t xml:space="preserve">          Imperial Knights</t>
  </si>
  <si>
    <t>WARHAMMER 40000 ACCESSORIES: Codex: Imperial Knights (English)</t>
  </si>
  <si>
    <t>54-01-60</t>
  </si>
  <si>
    <t>ЦБ-00006056</t>
  </si>
  <si>
    <t>WARHAMMER 40000 ACCESSORIES: Datacards: Imperial Knights</t>
  </si>
  <si>
    <t>54-02-60</t>
  </si>
  <si>
    <t>ЦБ-00005851</t>
  </si>
  <si>
    <t>WARHAMMER 40000 MINIATURES: Imperial Knight</t>
  </si>
  <si>
    <t>54-10</t>
  </si>
  <si>
    <t>ЦБ-00003045</t>
  </si>
  <si>
    <t>WARHAMMER 40000 MINIATURES: Imperial Knight Warden</t>
  </si>
  <si>
    <t>54-12</t>
  </si>
  <si>
    <t>ЦБ-00005852</t>
  </si>
  <si>
    <t xml:space="preserve">          Necrons</t>
  </si>
  <si>
    <t>WARHAMMER 40000 ACCESSORIES: Codex: Necrons (2015)</t>
  </si>
  <si>
    <t>49-01-60</t>
  </si>
  <si>
    <t>ЦБ-00005200</t>
  </si>
  <si>
    <t>WARHAMMER 40000 ACCESSORIES: Datacards: Necron</t>
  </si>
  <si>
    <t>49-03-60</t>
  </si>
  <si>
    <t>ЦБ-00005201</t>
  </si>
  <si>
    <t>WARHAMMER 40000 MINIATURES: Necron Canoptek Spyder</t>
  </si>
  <si>
    <t>49-16</t>
  </si>
  <si>
    <t>00-00000229</t>
  </si>
  <si>
    <t>WARHAMMER 40000 MINIATURES: Necron Canoptek Wraiths</t>
  </si>
  <si>
    <t>49-14</t>
  </si>
  <si>
    <t>00-00000231</t>
  </si>
  <si>
    <t>WARHAMMER 40000 MINIATURES: Necron Catacomb CMD Barge/Annihil</t>
  </si>
  <si>
    <t>49-12</t>
  </si>
  <si>
    <t>WARHAMMER 40000 MINIATURES: Necron Destroyer (new)</t>
  </si>
  <si>
    <t>49-08</t>
  </si>
  <si>
    <t>ЦБ-00001605</t>
  </si>
  <si>
    <t>WARHAMMER 40000 MINIATURES: Necron Doom Scythe/Night Scythe</t>
  </si>
  <si>
    <t>49-15</t>
  </si>
  <si>
    <t>00-00000804</t>
  </si>
  <si>
    <t>WARHAMMER 40000 MINIATURES: Necron Ghost Ark/Doomsday Ark</t>
  </si>
  <si>
    <t>49-11</t>
  </si>
  <si>
    <t>WARHAMMER 40000 MINIATURES: Necron Immortals/Deathmarks</t>
  </si>
  <si>
    <t>49-10</t>
  </si>
  <si>
    <t>WARHAMMER 40000 MINIATURES: Necron Lychguard/Triarch Praetorians</t>
  </si>
  <si>
    <t>49-07</t>
  </si>
  <si>
    <t>WARHAMMER 40000 MINIATURES: Necron Monolith (новая версия)</t>
  </si>
  <si>
    <t>49-09</t>
  </si>
  <si>
    <t>WARHAMMER 40000 MINIATURES: Necron Overlord</t>
  </si>
  <si>
    <t>49-20</t>
  </si>
  <si>
    <t>ЦБ-00005202</t>
  </si>
  <si>
    <t>WARHAMMER 40000 MINIATURES: Necron TesseRract Vault</t>
  </si>
  <si>
    <t>49-19</t>
  </si>
  <si>
    <t>ЦБ-00001491</t>
  </si>
  <si>
    <t>WARHAMMER 40000 MINIATURES: Necron Tomb Blades</t>
  </si>
  <si>
    <t>49-13</t>
  </si>
  <si>
    <t>00-00000230</t>
  </si>
  <si>
    <t>WARHAMMER 40000 MINIATURES: Necron Triarch Stalker</t>
  </si>
  <si>
    <t>49-18</t>
  </si>
  <si>
    <t>00-00000232</t>
  </si>
  <si>
    <t>WARHAMMER 40000 MINIATURES: Necron Warriors (новая версия)</t>
  </si>
  <si>
    <t>49-06</t>
  </si>
  <si>
    <t xml:space="preserve">          Orks</t>
  </si>
  <si>
    <t>WARHAMMER 40000 ACCESSORIES: Codex: Orks (softback)</t>
  </si>
  <si>
    <t>50-01-60</t>
  </si>
  <si>
    <t>ЦБ-00007353</t>
  </si>
  <si>
    <t>WARHAMMER 40000 ACCESSORIES: Codex: Orks (новая версия)</t>
  </si>
  <si>
    <t>ЦБ-00003427</t>
  </si>
  <si>
    <t>WARHAMMER 40000 MINIATURES FINECAST: Ghazghkull Thraka</t>
  </si>
  <si>
    <t>50-40</t>
  </si>
  <si>
    <t>WARHAMMER 40000 MINIATURES: Ork Battlewagon</t>
  </si>
  <si>
    <t>50-20</t>
  </si>
  <si>
    <t>WARHAMMER 40000 MINIATURES: Ork Bommer</t>
  </si>
  <si>
    <t>50-21</t>
  </si>
  <si>
    <t>00-00000803</t>
  </si>
  <si>
    <t>WARHAMMER 40000 MINIATURES: Ork Boyz</t>
  </si>
  <si>
    <t>50-10</t>
  </si>
  <si>
    <t>WARHAMMER 40000 MINIATURES: Ork Boyz (малый набор)</t>
  </si>
  <si>
    <t>35-27</t>
  </si>
  <si>
    <t>WARHAMMER 40000 MINIATURES: Ork Deff Dread</t>
  </si>
  <si>
    <t>50-14</t>
  </si>
  <si>
    <t>WARHAMMER 40000 MINIATURES: Ork Gretchin</t>
  </si>
  <si>
    <t>50-16</t>
  </si>
  <si>
    <t>WARHAMMER 40000 MINIATURES: Ork Killa Kans</t>
  </si>
  <si>
    <t>50-17</t>
  </si>
  <si>
    <t>WARHAMMER 40000 MINIATURES: Ork Lootas and Burnas</t>
  </si>
  <si>
    <t>50-22</t>
  </si>
  <si>
    <t>WARHAMMER 40000 MINIATURES: Ork Meganobz</t>
  </si>
  <si>
    <t>50-08</t>
  </si>
  <si>
    <t>ЦБ-00003438</t>
  </si>
  <si>
    <t>WARHAMMER 40000 MINIATURES: Ork Mek</t>
  </si>
  <si>
    <t>50-18</t>
  </si>
  <si>
    <t>ЦБ-00003422</t>
  </si>
  <si>
    <t>WARHAMMER 40000 MINIATURES: Ork Nobz</t>
  </si>
  <si>
    <t>50-12</t>
  </si>
  <si>
    <t>WARHAMMER 40000 MINIATURES: Ork Painboy</t>
  </si>
  <si>
    <t>50-25</t>
  </si>
  <si>
    <t>ЦБ-00003423</t>
  </si>
  <si>
    <t>WARHAMMER 40000 MINIATURES: Ork Stompa</t>
  </si>
  <si>
    <t>50-15</t>
  </si>
  <si>
    <t>WARHAMMER 40000 MINIATURES: Ork Stormboyz</t>
  </si>
  <si>
    <t>50-13</t>
  </si>
  <si>
    <t>WARHAMMER 40000 MINIATURES: Ork Trukk</t>
  </si>
  <si>
    <t>50-09</t>
  </si>
  <si>
    <t>WARHAMMER 40000 MINIATURES: Ork Warbiker Mob</t>
  </si>
  <si>
    <t>50-07</t>
  </si>
  <si>
    <t xml:space="preserve">          Space Marines</t>
  </si>
  <si>
    <t>WARHAMMER 40000 ACCESORIES: Codex: Space Marines (eng)</t>
  </si>
  <si>
    <t>48-01-60</t>
  </si>
  <si>
    <t>ЦБ-00006033</t>
  </si>
  <si>
    <t>WARHAMMER 40000 ACCESORIES: Datacards: Raven Guard</t>
  </si>
  <si>
    <t>48-06-60</t>
  </si>
  <si>
    <t>ЦБ-00007143</t>
  </si>
  <si>
    <t>WARHAMMER 40000 ACCESORIES: Datacards: White Scars</t>
  </si>
  <si>
    <t>48-04-60</t>
  </si>
  <si>
    <t>ЦБ-00007142</t>
  </si>
  <si>
    <t>WARHAMMER 40000 ACESSORIES: Datacards: Space Marines (eng)</t>
  </si>
  <si>
    <t>48-02-60</t>
  </si>
  <si>
    <t>ЦБ-00006034</t>
  </si>
  <si>
    <t>WARHAMMER 40000 MINIATURES FINECAST: Marneus Calgar And Honour Guard</t>
  </si>
  <si>
    <t>48-40</t>
  </si>
  <si>
    <t>WARHAMMER 40000 MINIATURES FINECAST: Space Marine Captain: Lord Executioner</t>
  </si>
  <si>
    <t>48-68</t>
  </si>
  <si>
    <t>ЦБ-00001489</t>
  </si>
  <si>
    <t>WARHAMMER 40000 MINIATURES FINECAST: Space Marine Techmarine With Servitors</t>
  </si>
  <si>
    <t>48-41</t>
  </si>
  <si>
    <t>WARHAMMER 40000 MINIATURES FINECAST: Space Marine Thunderfire Cannon</t>
  </si>
  <si>
    <t>48-44</t>
  </si>
  <si>
    <t>ЦБ-00005891</t>
  </si>
  <si>
    <t>WARHAMMER 40000 MINIATURES: Black Templars Space Marine Chapter Upgrade</t>
  </si>
  <si>
    <t>55-12</t>
  </si>
  <si>
    <t>WARHAMMER 40000 MINIATURES: S/M Librarian in Terminator Armour</t>
  </si>
  <si>
    <t>48-72</t>
  </si>
  <si>
    <t>ЦБ-00006349</t>
  </si>
  <si>
    <t>WARHAMMER 40000 MINIATURES: Space Marine Assault Squad (2015)</t>
  </si>
  <si>
    <t>48-09</t>
  </si>
  <si>
    <t>ЦБ-00006043</t>
  </si>
  <si>
    <t>WARHAMMER 40000 MINIATURES: Space Marine Attack Bike</t>
  </si>
  <si>
    <t>48-20</t>
  </si>
  <si>
    <t>WARHAMMER 40000 MINIATURES: Space Marine Battle Demi-Company</t>
  </si>
  <si>
    <t>48-99</t>
  </si>
  <si>
    <t>ЦБ-00007349</t>
  </si>
  <si>
    <t>WARHAMMER 40000 MINIATURES: Space Marine Battleforce</t>
  </si>
  <si>
    <t>48-98</t>
  </si>
  <si>
    <t>ЦБ-00006037</t>
  </si>
  <si>
    <t>WARHAMMER 40000 MINIATURES: Space Marine Bike Squad</t>
  </si>
  <si>
    <t>48-11</t>
  </si>
  <si>
    <t>00-00000633</t>
  </si>
  <si>
    <t>WARHAMMER 40000 MINIATURES: Space Marine Captain</t>
  </si>
  <si>
    <t>48-39</t>
  </si>
  <si>
    <t>ЦБ-00001767</t>
  </si>
  <si>
    <t>WARHAMMER 40000 MINIATURES: Space Marine Centurion Devastators Squad</t>
  </si>
  <si>
    <t>48-24</t>
  </si>
  <si>
    <t>ЦБ-00001824</t>
  </si>
  <si>
    <t>WARHAMMER 40000 MINIATURES: Space Marine Command Squad</t>
  </si>
  <si>
    <t>48-17</t>
  </si>
  <si>
    <t>WARHAMMER 40000 MINIATURES: Space Marine Commander</t>
  </si>
  <si>
    <t>48-05</t>
  </si>
  <si>
    <t>WARHAMMER 40000 MINIATURES: Space Marine Devastator Squad (2015)</t>
  </si>
  <si>
    <t>48-15</t>
  </si>
  <si>
    <t>ЦБ-00006036</t>
  </si>
  <si>
    <t>WARHAMMER 40000 MINIATURES: Space Marine Dreadnought</t>
  </si>
  <si>
    <t>48-26</t>
  </si>
  <si>
    <t>WARHAMMER 40000 MINIATURES: Space Marine Drop Pod</t>
  </si>
  <si>
    <t>48-27</t>
  </si>
  <si>
    <t>WARHAMMER 40000 MINIATURES: Space Marine Ironclad Dreadnought</t>
  </si>
  <si>
    <t>48-46</t>
  </si>
  <si>
    <t>WARHAMMER 40000 MINIATURES: Space Marine Land Raider</t>
  </si>
  <si>
    <t>48-14</t>
  </si>
  <si>
    <t>WARHAMMER 40000 MINIATURES: Space Marine Land Raider Crusader/Redeemer</t>
  </si>
  <si>
    <t>48-30</t>
  </si>
  <si>
    <t>WARHAMMER 40000 MINIATURES: Space Marine Land Speeder</t>
  </si>
  <si>
    <t>48-13</t>
  </si>
  <si>
    <t>WARHAMMER 40000 MINIATURES: Space Marine Land Speeder Storm</t>
  </si>
  <si>
    <t>48-35</t>
  </si>
  <si>
    <t>WARHAMMER 40000 MINIATURES: Space Marine Librarian</t>
  </si>
  <si>
    <t>48-38</t>
  </si>
  <si>
    <t>ЦБ-00001766</t>
  </si>
  <si>
    <t>WARHAMMER 40000 MINIATURES: Space Marine Predator</t>
  </si>
  <si>
    <t>48-23</t>
  </si>
  <si>
    <t>WARHAMMER 40000 MINIATURES: Space Marine Razorback</t>
  </si>
  <si>
    <t>48-21</t>
  </si>
  <si>
    <t>WARHAMMER 40000 MINIATURES: Space Marine Reclusiam Command Squad</t>
  </si>
  <si>
    <t>48-37</t>
  </si>
  <si>
    <t>ЦБ-00001768</t>
  </si>
  <si>
    <t>WARHAMMER 40000 MINIATURES: Space Marine Rhino</t>
  </si>
  <si>
    <t>48-12</t>
  </si>
  <si>
    <t>WARHAMMER 40000 MINIATURES: Space Marine Scout Bike Squad</t>
  </si>
  <si>
    <t>48-28</t>
  </si>
  <si>
    <t>ЦБ-00001440</t>
  </si>
  <si>
    <t>WARHAMMER 40000 MINIATURES: Space Marine Scouts</t>
  </si>
  <si>
    <t>48-16</t>
  </si>
  <si>
    <t>WARHAMMER 40000 MINIATURES: Space Marine Scouts Sniper Rifles</t>
  </si>
  <si>
    <t>48-29</t>
  </si>
  <si>
    <t>WARHAMMER 40000 MINIATURES: Space Marine Sternguard Veteran Squad</t>
  </si>
  <si>
    <t>48-19</t>
  </si>
  <si>
    <t>ЦБ-00001825</t>
  </si>
  <si>
    <t>WARHAMMER 40000 MINIATURES: Space Marine Sternguard Veteran Squad (2015)</t>
  </si>
  <si>
    <t>ЦБ-00006993</t>
  </si>
  <si>
    <t xml:space="preserve">WARHAMMER 40000 MINIATURES: Space Marine Stormtalon Gunship </t>
  </si>
  <si>
    <t>48-36</t>
  </si>
  <si>
    <t>00-00000808</t>
  </si>
  <si>
    <t>WARHAMMER 40000 MINIATURES: Space Marine Tactical Squad (2015)</t>
  </si>
  <si>
    <t>48-07</t>
  </si>
  <si>
    <t>ЦБ-00006350</t>
  </si>
  <si>
    <t>WARHAMMER 40000 MINIATURES: Space Marine Terminator Assault Squad</t>
  </si>
  <si>
    <t>48-34</t>
  </si>
  <si>
    <t>WARHAMMER 40000 MINIATURES: Space Marine Terminator Chaplain</t>
  </si>
  <si>
    <t>48-62</t>
  </si>
  <si>
    <t>ЦБ-00004537</t>
  </si>
  <si>
    <t>WARHAMMER 40000 MINIATURES: Space Marine Terminator Squad</t>
  </si>
  <si>
    <t>48-10</t>
  </si>
  <si>
    <t>WARHAMMER 40000 MINIATURES: Space Marine Vanguard Veteran Squad</t>
  </si>
  <si>
    <t>48-18</t>
  </si>
  <si>
    <t>ЦБ-00001823</t>
  </si>
  <si>
    <t>WARHAMMER 40000 MINIATURES: Space Marine Vanguard Veteran Squad (2015)</t>
  </si>
  <si>
    <t>ЦБ-00006994</t>
  </si>
  <si>
    <t>WARHAMMER 40000 MINIATURES: Space Marine Venerable Dreadnought</t>
  </si>
  <si>
    <t>48-32</t>
  </si>
  <si>
    <t>WARHAMMER 40000 MINIATURES: Space Marine Vindicator</t>
  </si>
  <si>
    <t>48-25</t>
  </si>
  <si>
    <t>WARHAMMER 40000 MINIATURES: Space Marines (малый набор)</t>
  </si>
  <si>
    <t>35-25</t>
  </si>
  <si>
    <t>WARHAMMER 40000 MINIATURES: Ultramarines Upgrades</t>
  </si>
  <si>
    <t>48-80</t>
  </si>
  <si>
    <t>ЦБ-00006042</t>
  </si>
  <si>
    <t xml:space="preserve">          Space Wolves</t>
  </si>
  <si>
    <t>WARHAMMER 40000 MINIATURES: Space Wolves Fenrisian Wolf Pack</t>
  </si>
  <si>
    <t>53-10</t>
  </si>
  <si>
    <t>WARHAMMER 40000 MINIATURES: Space Wolves Guard Terminators</t>
  </si>
  <si>
    <t>53-07</t>
  </si>
  <si>
    <t>WARHAMMER 40000 MINIATURES: Space Wolves Thunderwolf Cavalry</t>
  </si>
  <si>
    <t>53-09</t>
  </si>
  <si>
    <t>WARHAMMER 40000 MINIATURES: Space Wolves Upgrades</t>
  </si>
  <si>
    <t>53-80</t>
  </si>
  <si>
    <t>ЦБ-00006040</t>
  </si>
  <si>
    <t>WARHAMMER 40000 MINIATURES: Space Wolves Venerable Dreadnought</t>
  </si>
  <si>
    <t>53-12</t>
  </si>
  <si>
    <t>ЦБ-00003526</t>
  </si>
  <si>
    <t>WARHAMMER 40000 MINIATURES: Stormfang Gunship</t>
  </si>
  <si>
    <t>53-11</t>
  </si>
  <si>
    <t>ЦБ-00003525</t>
  </si>
  <si>
    <t xml:space="preserve">          Tau Empire</t>
  </si>
  <si>
    <t>WARHAMMER 40000 ACCESORIES: Armies of Expansion: Tau Paint Guide</t>
  </si>
  <si>
    <t>56-04-60</t>
  </si>
  <si>
    <t>ЦБ-00007140</t>
  </si>
  <si>
    <t>WARHAMMER 40000 ACCESORIES: Datacards: Tau Empire</t>
  </si>
  <si>
    <t>56-02-60</t>
  </si>
  <si>
    <t>ЦБ-00007144</t>
  </si>
  <si>
    <t>WARHAMMER 40000 ACCESSORIES: Codex: Tau Empire (softback)</t>
  </si>
  <si>
    <t>56-01-60</t>
  </si>
  <si>
    <t>ЦБ-00006792</t>
  </si>
  <si>
    <t>WARHAMMER 40000 ACCESSORIES: Codex: Tau Empire (новая версия)</t>
  </si>
  <si>
    <t>ЦБ-00001199</t>
  </si>
  <si>
    <t>WARHAMMER 40000 ACCESSORIES: Codex: Tau Empire 2015</t>
  </si>
  <si>
    <t>ЦБ-00007139</t>
  </si>
  <si>
    <t>WARHAMMER 40000 ACCESSORIES: Datacards: Farsight Enclaves (english)</t>
  </si>
  <si>
    <t>56-03-60</t>
  </si>
  <si>
    <t>ЦБ-00007342</t>
  </si>
  <si>
    <t>WARHAMMER 40000 MINIATURES: Cadre Fireblade</t>
  </si>
  <si>
    <t>56-16</t>
  </si>
  <si>
    <t>ЦБ-00001134</t>
  </si>
  <si>
    <t>WARHAMMER 40000 MINIATURES: Hammerhead Gunship</t>
  </si>
  <si>
    <t>56-11</t>
  </si>
  <si>
    <t>ЦБ-00001196</t>
  </si>
  <si>
    <t>WARHAMMER 40000 MINIATURES: Pathfinder Team</t>
  </si>
  <si>
    <t>56-09</t>
  </si>
  <si>
    <t>ЦБ-00001133</t>
  </si>
  <si>
    <t>WARHAMMER 40000 MINIATURES: Tau Empire Commander</t>
  </si>
  <si>
    <t>56-22</t>
  </si>
  <si>
    <t>ЦБ-00007147</t>
  </si>
  <si>
    <t>WARHAMMER 40000 MINIATURES: Tau Empire Devilfish</t>
  </si>
  <si>
    <t>56-10</t>
  </si>
  <si>
    <t>WARHAMMER 40000 MINIATURES: Tau Empire Drones</t>
  </si>
  <si>
    <t>56-23</t>
  </si>
  <si>
    <t>ЦБ-00007146</t>
  </si>
  <si>
    <t>WARHAMMER 40000 MINIATURES: Tau Empire Fire Warriors</t>
  </si>
  <si>
    <t>56-06</t>
  </si>
  <si>
    <t>ЦБ-00007151</t>
  </si>
  <si>
    <t>WARHAMMER 40000 MINIATURES: Tau Empire KV128 Stormsurge</t>
  </si>
  <si>
    <t>56-18</t>
  </si>
  <si>
    <t>ЦБ-00006996</t>
  </si>
  <si>
    <t>WARHAMMER 40000 MINIATURES: Tau Empire Retaliation Cadre</t>
  </si>
  <si>
    <t>56-99</t>
  </si>
  <si>
    <t>ЦБ-00007329</t>
  </si>
  <si>
    <t>WARHAMMER 40000 MINIATURES: Tau Empire Tidewall Droneport</t>
  </si>
  <si>
    <t>56-52</t>
  </si>
  <si>
    <t>ЦБ-00007116</t>
  </si>
  <si>
    <t>WARHAMMER 40000 MINIATURES: Tau Empire Tidewall Gunrig</t>
  </si>
  <si>
    <t>56-50</t>
  </si>
  <si>
    <t>ЦБ-00007112</t>
  </si>
  <si>
    <t>WARHAMMER 40000 MINIATURES: Tau Empire Tidewall Shieldline</t>
  </si>
  <si>
    <t>56-51</t>
  </si>
  <si>
    <t>ЦБ-00007115</t>
  </si>
  <si>
    <t>WARHAMMER 40000 MINIATURES: Tau Empire XV8 Crisis Battlesuits</t>
  </si>
  <si>
    <t>56-07</t>
  </si>
  <si>
    <t>ЦБ-00007148</t>
  </si>
  <si>
    <t>WARHAMMER 40000 MINIATURES: Tau Empire XV95 Ghostkeel Battlesuit</t>
  </si>
  <si>
    <t>56-20</t>
  </si>
  <si>
    <t>ЦБ-00006995</t>
  </si>
  <si>
    <t>WARHAMMER 40000 MINIATURES: Tau Fire Warriors</t>
  </si>
  <si>
    <t>WARHAMMER 40000 MINIATURES: XV104 Riptide Battlesuit</t>
  </si>
  <si>
    <t>56-13</t>
  </si>
  <si>
    <t>ЦБ-00001131</t>
  </si>
  <si>
    <t>WARHAMMER 40000 MINIATURES: XV8 Crisis Battlesuit Team</t>
  </si>
  <si>
    <t>ЦБ-00001198</t>
  </si>
  <si>
    <t>WARHAMMER 40000 MINIATURES: XV88 Broadside Battlesuit</t>
  </si>
  <si>
    <t>56-15</t>
  </si>
  <si>
    <t>ЦБ-00001129</t>
  </si>
  <si>
    <t>WARHAMMER MINIATURES: Tau Empire Pathfinder Team</t>
  </si>
  <si>
    <t>ЦБ-00007155</t>
  </si>
  <si>
    <t>WARHAMMER MINIATURES: Tau Empire TX4 Piranha</t>
  </si>
  <si>
    <t>56-19</t>
  </si>
  <si>
    <t>ЦБ-00007156</t>
  </si>
  <si>
    <t>WARHAMMER MINIATURES: Tau Empire TY7 Devilifish</t>
  </si>
  <si>
    <t>ЦБ-00007157</t>
  </si>
  <si>
    <t>WARHAMMER MINIATURES: Tau Empire XV25 Stealth Battlesuits</t>
  </si>
  <si>
    <t>56-14</t>
  </si>
  <si>
    <t>ЦБ-00007160</t>
  </si>
  <si>
    <t>WARHAMMER MINIATURES: Tau Empire XV88 Broadside Battlesuit</t>
  </si>
  <si>
    <t>ЦБ-00007158</t>
  </si>
  <si>
    <t xml:space="preserve">          Tyranids</t>
  </si>
  <si>
    <t>WARHAMMER 40000 ACCESSORIES: Codex: Tyranids 2015</t>
  </si>
  <si>
    <t>51-01-60</t>
  </si>
  <si>
    <t>ЦБ-00007154</t>
  </si>
  <si>
    <t>WARHAMMER 40000 ACCESSORIES: Tyranid Tyrannocyte</t>
  </si>
  <si>
    <t>51-21</t>
  </si>
  <si>
    <t>ЦБ-00004335</t>
  </si>
  <si>
    <t>WARHAMMER 40000 ACCESSORIES: Tyranid Venomthropes</t>
  </si>
  <si>
    <t>51-22</t>
  </si>
  <si>
    <t>ЦБ-00004326</t>
  </si>
  <si>
    <t>WARHAMMER 40000 MINIATURES: Tyranid Carnifex</t>
  </si>
  <si>
    <t>51-10</t>
  </si>
  <si>
    <t>WARHAMMER 40000 MINIATURES: Tyranid Gargoyle Brood</t>
  </si>
  <si>
    <t>51-12</t>
  </si>
  <si>
    <t>WARHAMMER 40000 MINIATURES: Tyranid Genestealers</t>
  </si>
  <si>
    <t>51-06</t>
  </si>
  <si>
    <t>WARHAMMER 40000 MINIATURES: Tyranid Harpy</t>
  </si>
  <si>
    <t>51-14</t>
  </si>
  <si>
    <t>ЦБ-00002781</t>
  </si>
  <si>
    <t>WARHAMMER 40000 MINIATURES: Tyranid hive Tyrant/ The Swarmlord</t>
  </si>
  <si>
    <t>51-08</t>
  </si>
  <si>
    <t>WARHAMMER 40000 MINIATURES: Tyranid Hormagaunt Brood</t>
  </si>
  <si>
    <t>51-17</t>
  </si>
  <si>
    <t>WARHAMMER 40000 MINIATURES: Tyranid Ravenor Brood</t>
  </si>
  <si>
    <t>51-11</t>
  </si>
  <si>
    <t>WARHAMMER 40000 MINIATURES: Tyranid Swarm</t>
  </si>
  <si>
    <t>51-05</t>
  </si>
  <si>
    <t>ЦБ-00002800</t>
  </si>
  <si>
    <t>WARHAMMER 40000 MINIATURES: Tyranid Termagant Brood</t>
  </si>
  <si>
    <t>51-16</t>
  </si>
  <si>
    <t>WARHAMMER 40000 MINIATURES: Tyranid Termagants (малый набор)</t>
  </si>
  <si>
    <t>35-26</t>
  </si>
  <si>
    <t>WARHAMMER 40000 MINIATURES: Tyranid Trygon/Mawloc</t>
  </si>
  <si>
    <t>51-13</t>
  </si>
  <si>
    <t>WARHAMMER 40000 MINIATURES: Tyranid Tyrannofex/Tervigon</t>
  </si>
  <si>
    <t>51-09</t>
  </si>
  <si>
    <t>WARHAMMER 40000 MINIATURES: Tyranid Warriors</t>
  </si>
  <si>
    <t>51-18</t>
  </si>
  <si>
    <t>ЦБ-00002860</t>
  </si>
  <si>
    <t xml:space="preserve">           Warhammer Age of Sigmar</t>
  </si>
  <si>
    <t>WARHAMMER ACCESSORIES: Stormcast Eternals Expansion Set</t>
  </si>
  <si>
    <t>96-99</t>
  </si>
  <si>
    <t>ЦБ-00007332</t>
  </si>
  <si>
    <t xml:space="preserve">WARHAMMER MINIATURES: Warhammer: Age of Sigmar </t>
  </si>
  <si>
    <t>80-01-60</t>
  </si>
  <si>
    <t>ЦБ-00006339</t>
  </si>
  <si>
    <t xml:space="preserve">          Stormcast Eternals</t>
  </si>
  <si>
    <t>WARHAMMER MINIATURES: Celestant-Prime Hammer of Sigmar</t>
  </si>
  <si>
    <t>96-16</t>
  </si>
  <si>
    <t>ЦБ-00006804</t>
  </si>
  <si>
    <t>WARHAMMER MINIATURES: Celestial Warbringers Upgrades</t>
  </si>
  <si>
    <t>96-20</t>
  </si>
  <si>
    <t>ЦБ-00006797</t>
  </si>
  <si>
    <t>WARHAMMER MINIATURES: Knights Excelsior Upgrades</t>
  </si>
  <si>
    <t>96-21</t>
  </si>
  <si>
    <t>ЦБ-00006798</t>
  </si>
  <si>
    <t>WARHAMMER MINIATURES: Stormcast Eternals Judicators</t>
  </si>
  <si>
    <t>96-11</t>
  </si>
  <si>
    <t>ЦБ-00006447</t>
  </si>
  <si>
    <t>WARHAMMER MINIATURES: Stormcast Eternals Knight-Azyros</t>
  </si>
  <si>
    <t>96-17</t>
  </si>
  <si>
    <t>ЦБ-00006799</t>
  </si>
  <si>
    <t>WARHAMMER MINIATURES: Stormcast Eternals Knight-Heraldor</t>
  </si>
  <si>
    <t>96-19</t>
  </si>
  <si>
    <t>ЦБ-00006780</t>
  </si>
  <si>
    <t>WARHAMMER MINIATURES: Stormcast Eternals Knight-Vexillor</t>
  </si>
  <si>
    <t>96-18</t>
  </si>
  <si>
    <t>ЦБ-00006781</t>
  </si>
  <si>
    <t>WARHAMMER MINIATURES: Stormcast Eternals Liberators</t>
  </si>
  <si>
    <t>96-10</t>
  </si>
  <si>
    <t>ЦБ-00006335</t>
  </si>
  <si>
    <t>WARHAMMER MINIATURES: Stormcast Eternals Lord-Castellant</t>
  </si>
  <si>
    <t>96-14</t>
  </si>
  <si>
    <t>ЦБ-00006448</t>
  </si>
  <si>
    <t>WARHAMMER MINIATURES: Stormcast Eternals Paladins</t>
  </si>
  <si>
    <t>96-12</t>
  </si>
  <si>
    <t>ЦБ-00006439</t>
  </si>
  <si>
    <t>WARHAMMER MINIATURES: Stormcast Eternals Prosecutors</t>
  </si>
  <si>
    <t>96-13</t>
  </si>
  <si>
    <t>ЦБ-00006801</t>
  </si>
  <si>
    <t>WARHAMMER MINIATURES: Stromcast Eternals Lord-Celestant</t>
  </si>
  <si>
    <t>96-15</t>
  </si>
  <si>
    <t>ЦБ-00006334</t>
  </si>
  <si>
    <t>WARHAMMER: Battletome: Stormcast Eternals (English)</t>
  </si>
  <si>
    <t>96-01-60</t>
  </si>
  <si>
    <t>ЦБ-00006788</t>
  </si>
  <si>
    <t xml:space="preserve">          WF - Аксессуары</t>
  </si>
  <si>
    <t>WARHAMMER ACCESSORIES: Chaos Dreadhold Helfort</t>
  </si>
  <si>
    <t>64-18</t>
  </si>
  <si>
    <t>ЦБ-00007352</t>
  </si>
  <si>
    <t>WARHAMMER MINIATURES: Chaos Dreadhold: Malefic Gate</t>
  </si>
  <si>
    <t>64-14</t>
  </si>
  <si>
    <t>ЦБ-00006790</t>
  </si>
  <si>
    <t xml:space="preserve">          Beastmen</t>
  </si>
  <si>
    <t>WARHAMMER MINIATURES: Beastmen Gor Herd</t>
  </si>
  <si>
    <t>81-08</t>
  </si>
  <si>
    <t xml:space="preserve">          Daemons of Chaos</t>
  </si>
  <si>
    <t>WARHAMMER 40000 ACCESSORIES: Codex: Chaos Daemons (новая версия)</t>
  </si>
  <si>
    <t>97-02-60</t>
  </si>
  <si>
    <t>ЦБ-00000972</t>
  </si>
  <si>
    <t>WARHAMMER 40000 MINIATURES: Bloodletters of Khorne</t>
  </si>
  <si>
    <t>WARHAMMER 40000 MINIATURES: Chaos Daemons Battalion/Battleforce (новая версия)</t>
  </si>
  <si>
    <t>97-07</t>
  </si>
  <si>
    <t>ЦБ-00001029</t>
  </si>
  <si>
    <t>WARHAMMER 40000 MINIATURES: Chaos Daemons Daemon Prince</t>
  </si>
  <si>
    <t>97-24</t>
  </si>
  <si>
    <t>WARHAMMER 40000 MINIATURES: Chaos Daemons Herald of Nurgle</t>
  </si>
  <si>
    <t>97-25</t>
  </si>
  <si>
    <t>ЦБ-00000973</t>
  </si>
  <si>
    <t>WARHAMMER 40000 MINIATURES: Chaos Daemons Plague Drones of Nurgle</t>
  </si>
  <si>
    <t>97-21</t>
  </si>
  <si>
    <t>ЦБ-00000977</t>
  </si>
  <si>
    <t>WARHAMMER 40000 MINIATURES: Chaos Daemons: Blood Throne of Khorne</t>
  </si>
  <si>
    <t>ЦБ-00000976</t>
  </si>
  <si>
    <t>WARHAMMER 40000 MINIATURES: Chaos Daemons: Herald of Tzeentch on Burning Chariot</t>
  </si>
  <si>
    <t>97-20</t>
  </si>
  <si>
    <t>ЦБ-00001024</t>
  </si>
  <si>
    <t>WARHAMMER 40000 MINIATURES: Chaos Daemons: Pink Horrors of Tzeentch</t>
  </si>
  <si>
    <t>97-12</t>
  </si>
  <si>
    <t>WARHAMMER 40000 MINIATURES: Chaos Daemons: Seekers of Slaanesh</t>
  </si>
  <si>
    <t>97-16</t>
  </si>
  <si>
    <t>WARHAMMER 40000 MINIATURES: Chaos Daemons: Soul Grinder (новая версия)</t>
  </si>
  <si>
    <t>97-17</t>
  </si>
  <si>
    <t>00-00001101</t>
  </si>
  <si>
    <t>WARHAMMER 40000 MINIATURES: Daemonettes of Slaanesh</t>
  </si>
  <si>
    <t>97-09</t>
  </si>
  <si>
    <t>WARHAMMER 40000 MINIATURES: Flamers of Tzeentch (новая версия)</t>
  </si>
  <si>
    <t>97-13</t>
  </si>
  <si>
    <t>00-00001100</t>
  </si>
  <si>
    <t>WARHAMMER 40000 MINIATURES: Khorne Bloodthirster</t>
  </si>
  <si>
    <t>ЦБ-00005642</t>
  </si>
  <si>
    <t>WARHAMMER 40000 MINIATURES: Nurglings</t>
  </si>
  <si>
    <t>97-18</t>
  </si>
  <si>
    <t>00-00000990</t>
  </si>
  <si>
    <t>WARHAMMER 40000 MINIATURES: Plaguebearers of Nurgle</t>
  </si>
  <si>
    <t>97-10</t>
  </si>
  <si>
    <t>00-00000986</t>
  </si>
  <si>
    <t>WARHAMMER 40000 MINIATURES: Screamers of Tzeentch</t>
  </si>
  <si>
    <t>97-11</t>
  </si>
  <si>
    <t>00-00000987</t>
  </si>
  <si>
    <t>WARHAMMER 40000 MINIATURES: Seeker Chariot of Slaanesh</t>
  </si>
  <si>
    <t>97-14</t>
  </si>
  <si>
    <t>00-00000989</t>
  </si>
  <si>
    <t>WARHAMMER ACCESSORIES: Battletome: Everchosen (english)</t>
  </si>
  <si>
    <t>83-07-60</t>
  </si>
  <si>
    <t>ЦБ-00007322</t>
  </si>
  <si>
    <t>WARHAMMER ACCESSORIES: Battletome: Everchosen Painting Guide</t>
  </si>
  <si>
    <t>83-03-60</t>
  </si>
  <si>
    <t>ЦБ-00007323</t>
  </si>
  <si>
    <t>WARHAMMER ACCESSORIES: Everchosen Varanguard Knights of Ruin</t>
  </si>
  <si>
    <t>83-51</t>
  </si>
  <si>
    <t>ЦБ-00007326</t>
  </si>
  <si>
    <t>WARHAMMER ACCESSORIES: Skarbrand the Bloodthirster</t>
  </si>
  <si>
    <t>97-28</t>
  </si>
  <si>
    <t>ЦБ-00006997</t>
  </si>
  <si>
    <t>WARHAMMER MINIATURES: Chaos Lord</t>
  </si>
  <si>
    <t>83-21</t>
  </si>
  <si>
    <t>ЦБ-00000935</t>
  </si>
  <si>
    <t>WARHAMMER MINIATURES: Chaos Sorcerer Lord</t>
  </si>
  <si>
    <t>83-33</t>
  </si>
  <si>
    <t>ЦБ-00007850</t>
  </si>
  <si>
    <t>WARHAMMER MINIATURES: Chaos Warhounds</t>
  </si>
  <si>
    <t>83-07</t>
  </si>
  <si>
    <t>WARHAMMER MINIATURES: Dragon Ogres</t>
  </si>
  <si>
    <t>83-18</t>
  </si>
  <si>
    <t>ЦБ-00000936</t>
  </si>
  <si>
    <t>WARHAMMER MINIATURES: Everchosen Archaon Exalted Grand Marshal</t>
  </si>
  <si>
    <t>83-50</t>
  </si>
  <si>
    <t>ЦБ-00007331</t>
  </si>
  <si>
    <t>WARHAMMER MINIATURES: Khorne Bloodbound Blood Warriors</t>
  </si>
  <si>
    <t>83-24</t>
  </si>
  <si>
    <t>ЦБ-00006826</t>
  </si>
  <si>
    <t>WARHAMMER MINIATURES: Khorne Bloodbound Exalted Deathbriger</t>
  </si>
  <si>
    <t>83-30</t>
  </si>
  <si>
    <t>ЦБ-00006829</t>
  </si>
  <si>
    <t>WARHAMMER MINIATURES: Khorne Bloodbound Expansion Set</t>
  </si>
  <si>
    <t>83-97</t>
  </si>
  <si>
    <t>ЦБ-00007330</t>
  </si>
  <si>
    <t>WARHAMMER MINIATURES: Khorne Wrathmongers</t>
  </si>
  <si>
    <t>83-20</t>
  </si>
  <si>
    <t>ЦБ-00005640</t>
  </si>
  <si>
    <t>WARHAMMER MINIATURES: Nurgle Rotbringers Gutrot Spume (2015)</t>
  </si>
  <si>
    <t>83-27</t>
  </si>
  <si>
    <t>ЦБ-00006827</t>
  </si>
  <si>
    <t>WARHAMMER MINIATURES: Nurgle Rotbringers Lord of Plagues (2015)</t>
  </si>
  <si>
    <t>83-32</t>
  </si>
  <si>
    <t>ЦБ-00006828</t>
  </si>
  <si>
    <t>WARHAMMER MINIATURES: Nurgle Rotbringers Maggoth Lord (2015)</t>
  </si>
  <si>
    <t>83-26</t>
  </si>
  <si>
    <t>ЦБ-00006830</t>
  </si>
  <si>
    <t>WARHAMMER MINIATURES: Nurgle Rotobringers Putrid Blightkings (2015)</t>
  </si>
  <si>
    <t>83-28</t>
  </si>
  <si>
    <t>ЦБ-00006832</t>
  </si>
  <si>
    <t>WARHAMMER MINIATURES: Skarr Bloodwrath</t>
  </si>
  <si>
    <t>83-22</t>
  </si>
  <si>
    <t>ЦБ-00005637</t>
  </si>
  <si>
    <t>WARHAMMER MINIATURES: Skullcrushers Of Khorne</t>
  </si>
  <si>
    <t>83-13</t>
  </si>
  <si>
    <t>ЦБ-00000518</t>
  </si>
  <si>
    <t>WARHAMMER MINIATURES: The Glottkin</t>
  </si>
  <si>
    <t>83-25</t>
  </si>
  <si>
    <t>ЦБ-00004218</t>
  </si>
  <si>
    <t>WARHAMMER MINIATURES: Warriors of Chaos Battalion</t>
  </si>
  <si>
    <t>WARHAMMER MINIATURES: Warriors of Chaos Regiment</t>
  </si>
  <si>
    <t xml:space="preserve">          Dark Elves</t>
  </si>
  <si>
    <t>WARHAMMER MINIATURES FINECAST: Dark Elves Dreadspears</t>
  </si>
  <si>
    <t>85-07</t>
  </si>
  <si>
    <t>ЦБ-00001885</t>
  </si>
  <si>
    <t>WARHAMMER MINIATURES FINECAST: Dark Elves Witch Elves</t>
  </si>
  <si>
    <t>85-10</t>
  </si>
  <si>
    <t>ЦБ-00001887</t>
  </si>
  <si>
    <t>WARHAMMER MINIATURES: Dark Elf Black Ark Corsairs</t>
  </si>
  <si>
    <t>85-08</t>
  </si>
  <si>
    <t>WARHAMMER MINIATURES: Dark Elf Black Ark Fleetmaster</t>
  </si>
  <si>
    <t>85-31</t>
  </si>
  <si>
    <t>ЦБ-00001966</t>
  </si>
  <si>
    <t>WARHAMMER MINIATURES: Dark Elf Cold One Knights</t>
  </si>
  <si>
    <t>85-11</t>
  </si>
  <si>
    <t>WARHAMMER MINIATURES: Dark Elf Doomfire Warlocks</t>
  </si>
  <si>
    <t>85-14</t>
  </si>
  <si>
    <t>ЦБ-00001983</t>
  </si>
  <si>
    <t>WARHAMMER MINIATURES: Dark Elf Dreadlord on Black Dragon</t>
  </si>
  <si>
    <t>85-09</t>
  </si>
  <si>
    <t>WARHAMMER MINIATURES: Dark Elf Har Ganeth Executioners</t>
  </si>
  <si>
    <t>85-12</t>
  </si>
  <si>
    <t>ЦБ-00001984</t>
  </si>
  <si>
    <t>WARHAMMER MINIATURES: Dark Elf Supreme Sorcess</t>
  </si>
  <si>
    <t>85-34</t>
  </si>
  <si>
    <t>WARHAMMER MINIATURES: Dark Elves Cauldron of Blood</t>
  </si>
  <si>
    <t>85-16</t>
  </si>
  <si>
    <t>ЦБ-00001889</t>
  </si>
  <si>
    <t>WARHAMMER MINIATURES: Dark Elves Kharibdyss</t>
  </si>
  <si>
    <t>85-15</t>
  </si>
  <si>
    <t>ЦБ-00001888</t>
  </si>
  <si>
    <t>WARHAMMER MINIATURES: Dark Elves Scourgerunner Chariot</t>
  </si>
  <si>
    <t>85-13</t>
  </si>
  <si>
    <t>ЦБ-00001985</t>
  </si>
  <si>
    <t>WARHAMMER MINIATURES: Shadowblade</t>
  </si>
  <si>
    <t>85-32</t>
  </si>
  <si>
    <t>ЦБ-00001881</t>
  </si>
  <si>
    <t xml:space="preserve">          Dwarfs</t>
  </si>
  <si>
    <t>WARHAMMER MINIATURES: Belegar Ironhammer</t>
  </si>
  <si>
    <t>84-15</t>
  </si>
  <si>
    <t>ЦБ-00002885</t>
  </si>
  <si>
    <t>WARHAMMER MINIATURES: Dwarf Gyrobomber</t>
  </si>
  <si>
    <t>84-13</t>
  </si>
  <si>
    <t>ЦБ-00002888</t>
  </si>
  <si>
    <t>WARHAMMER MINIATURES: Dwarf Hammerers</t>
  </si>
  <si>
    <t>84-07</t>
  </si>
  <si>
    <t>ЦБ-00002889</t>
  </si>
  <si>
    <t>WARHAMMER MINIATURES: Dwarf Ironbreakers</t>
  </si>
  <si>
    <t>84-10</t>
  </si>
  <si>
    <t>ЦБ-00003025</t>
  </si>
  <si>
    <t>WARHAMMER MINIATURES: Dwarf Runelord</t>
  </si>
  <si>
    <t>84-18</t>
  </si>
  <si>
    <t>ЦБ-00002886</t>
  </si>
  <si>
    <t>WARHAMMER MINIATURES: Dwarf Warriors Regiment</t>
  </si>
  <si>
    <t>84-06</t>
  </si>
  <si>
    <t>WARHAMMER MINIATURES: Grimm Burloksson</t>
  </si>
  <si>
    <t>84-16</t>
  </si>
  <si>
    <t>ЦБ-00002887</t>
  </si>
  <si>
    <t xml:space="preserve">          High Elves</t>
  </si>
  <si>
    <t>WARHAMMER MINIATURES: High Elf Battalion (новая версия)</t>
  </si>
  <si>
    <t>87-05</t>
  </si>
  <si>
    <t>ЦБ-00001369</t>
  </si>
  <si>
    <t>WARHAMMER MINIATURES: High Elf Chariot</t>
  </si>
  <si>
    <t>87-07</t>
  </si>
  <si>
    <t>WARHAMMER MINIATURES: High Elf Dragon Princes of Caledor</t>
  </si>
  <si>
    <t>87-12</t>
  </si>
  <si>
    <t>WARHAMMER MINIATURES: High Elf Flamespyre Phoenix</t>
  </si>
  <si>
    <t>87-15</t>
  </si>
  <si>
    <t>ЦБ-00001324</t>
  </si>
  <si>
    <t>WARHAMMER MINIATURES: High Elf Lord on Dragon</t>
  </si>
  <si>
    <t>87-11</t>
  </si>
  <si>
    <t>WARHAMMER MINIATURES: High Elf Lothern Skycutter</t>
  </si>
  <si>
    <t>87-16</t>
  </si>
  <si>
    <t>ЦБ-00001325</t>
  </si>
  <si>
    <t>WARHAMMER MINIATURES: High Elf Phoenix Guard</t>
  </si>
  <si>
    <t>87-14</t>
  </si>
  <si>
    <t>Камень, Ножницы, Бумага - ЦУ-Е-ФА!</t>
  </si>
  <si>
    <t>DJ-BG02</t>
  </si>
  <si>
    <t>ЦБ-00007788</t>
  </si>
  <si>
    <t>Окошки</t>
  </si>
  <si>
    <t>1268</t>
  </si>
  <si>
    <t>ЦБ-00003541</t>
  </si>
  <si>
    <t>Падающая башня Миомбо</t>
  </si>
  <si>
    <t>WWF985</t>
  </si>
  <si>
    <t>ЦБ-00000307</t>
  </si>
  <si>
    <t>Тропическая падающая башня</t>
  </si>
  <si>
    <t>WWF985MS</t>
  </si>
  <si>
    <t>ЦБ-00001209</t>
  </si>
  <si>
    <t>Фактум</t>
  </si>
  <si>
    <t>470011</t>
  </si>
  <si>
    <t>ЦБ-00007669</t>
  </si>
  <si>
    <t>Чи-Чи-Ко!-необыкновенное домино</t>
  </si>
  <si>
    <t>DJ-BG01</t>
  </si>
  <si>
    <t>ЦБ-00007790</t>
  </si>
  <si>
    <t xml:space="preserve">Шипучка! </t>
  </si>
  <si>
    <t>DJ-BG03</t>
  </si>
  <si>
    <t>ЦБ-00007789</t>
  </si>
  <si>
    <t>Башня с привидениями</t>
  </si>
  <si>
    <t>320330</t>
  </si>
  <si>
    <t>ЦБ-00003110</t>
  </si>
  <si>
    <t>Бонанза. Делюкс</t>
  </si>
  <si>
    <t>320491</t>
  </si>
  <si>
    <t>ЦБ-00003962</t>
  </si>
  <si>
    <t>Быстробуквы (KERFLIP)</t>
  </si>
  <si>
    <t>320859</t>
  </si>
  <si>
    <t>ЦБ-00007297</t>
  </si>
  <si>
    <t>Гномы-вредители. Делюкс</t>
  </si>
  <si>
    <t>320507</t>
  </si>
  <si>
    <t>ЦБ-00003124</t>
  </si>
  <si>
    <t>Дикие Джунгли (Jungle Speed)</t>
  </si>
  <si>
    <t>008194</t>
  </si>
  <si>
    <t>ЁТТА (IOTA)</t>
  </si>
  <si>
    <t>320255</t>
  </si>
  <si>
    <t>ЦБ-00007397</t>
  </si>
  <si>
    <t>Запретная Пустыня</t>
  </si>
  <si>
    <t>320392</t>
  </si>
  <si>
    <t>ЦБ-00006459</t>
  </si>
  <si>
    <t>Корова 006. Делюкс</t>
  </si>
  <si>
    <t>320156</t>
  </si>
  <si>
    <t>ЦБ-00001357</t>
  </si>
  <si>
    <t>Нью-Йорк 1901 (New York 1901)</t>
  </si>
  <si>
    <t>904345</t>
  </si>
  <si>
    <t>ЦБ-00006908</t>
  </si>
  <si>
    <t>Пандемия: Наследие (голубая коробка) (PANDEMIC LEGACY RU BLUE)</t>
  </si>
  <si>
    <t>911748</t>
  </si>
  <si>
    <t>ЦБ-00007398</t>
  </si>
  <si>
    <t>Пандемия: Наследие (красная коробка) (PANDEMIC LEGACY RU RED)</t>
  </si>
  <si>
    <t>911755</t>
  </si>
  <si>
    <t>ЦБ-00007400</t>
  </si>
  <si>
    <t>Помидорный Джо</t>
  </si>
  <si>
    <t>320323</t>
  </si>
  <si>
    <t>ЦБ-00007401</t>
  </si>
  <si>
    <t>Сет</t>
  </si>
  <si>
    <t>320064</t>
  </si>
  <si>
    <t>ЦБ-00001072</t>
  </si>
  <si>
    <t>Сет (новая версия)</t>
  </si>
  <si>
    <t>320941</t>
  </si>
  <si>
    <t>ЦБ-00007937</t>
  </si>
  <si>
    <t>Скоростные Колпачки</t>
  </si>
  <si>
    <t>320361</t>
  </si>
  <si>
    <t>ЦБ-00006460</t>
  </si>
  <si>
    <t>Сплэш! (SPLASH)</t>
  </si>
  <si>
    <t>320613</t>
  </si>
  <si>
    <t>ЦБ-00005000</t>
  </si>
  <si>
    <t>Спящие Королевы. Делюкс</t>
  </si>
  <si>
    <t>320279</t>
  </si>
  <si>
    <t>ЦБ-00004302</t>
  </si>
  <si>
    <t>Халли Галли (Halli Galli)</t>
  </si>
  <si>
    <t>320118</t>
  </si>
  <si>
    <t>ЦБ-00001075</t>
  </si>
  <si>
    <t>Шотландский Поединок (Braverats)</t>
  </si>
  <si>
    <t>320620</t>
  </si>
  <si>
    <t>ЦБ-00005008</t>
  </si>
  <si>
    <t xml:space="preserve">          Asmodee</t>
  </si>
  <si>
    <t>7 Чудес (на рус.)</t>
  </si>
  <si>
    <t>922378</t>
  </si>
  <si>
    <t>ЦБ-00003648</t>
  </si>
  <si>
    <t>Доббль</t>
  </si>
  <si>
    <t>014379</t>
  </si>
  <si>
    <t>ЦБ-00002768</t>
  </si>
  <si>
    <t xml:space="preserve">          Диксит и другие</t>
  </si>
  <si>
    <t>Артифициум (Artificium)</t>
  </si>
  <si>
    <t>320590</t>
  </si>
  <si>
    <t>ЦБ-00004840</t>
  </si>
  <si>
    <t>Барабашка (Geistestesblitz)</t>
  </si>
  <si>
    <t>320125</t>
  </si>
  <si>
    <t>ЦБ-00003556</t>
  </si>
  <si>
    <t>Барамелька (Geistesblitz 2)</t>
  </si>
  <si>
    <t>320262</t>
  </si>
  <si>
    <t>ЦБ-00003961</t>
  </si>
  <si>
    <t>Барбарон рус (Geistes Blitz 5 vor 12)</t>
  </si>
  <si>
    <t>320514</t>
  </si>
  <si>
    <t>ЦБ-00007402</t>
  </si>
  <si>
    <t>Диксит</t>
  </si>
  <si>
    <t>010524</t>
  </si>
  <si>
    <t>ЦБ-00000319</t>
  </si>
  <si>
    <t>Диксит 2. Открытие</t>
  </si>
  <si>
    <t>024743</t>
  </si>
  <si>
    <t>ЦБ-00004867</t>
  </si>
  <si>
    <t>Диксит 3. Путешествие</t>
  </si>
  <si>
    <t>024675</t>
  </si>
  <si>
    <t>ЦБ-00005890</t>
  </si>
  <si>
    <t>Диксит 4</t>
  </si>
  <si>
    <t>021094</t>
  </si>
  <si>
    <t>ЦБ-00002004</t>
  </si>
  <si>
    <t>Диксит 4. Истоки</t>
  </si>
  <si>
    <t>024514</t>
  </si>
  <si>
    <t>ЦБ-00006168</t>
  </si>
  <si>
    <t>Диксит 5. Грезы</t>
  </si>
  <si>
    <t>024392</t>
  </si>
  <si>
    <t>ЦБ-00004839</t>
  </si>
  <si>
    <t>Диксит 6. Воспоминания</t>
  </si>
  <si>
    <t>031307</t>
  </si>
  <si>
    <t>ЦБ-00007298</t>
  </si>
  <si>
    <t>Диксит Одиссея (новая версия)</t>
  </si>
  <si>
    <t>014256</t>
  </si>
  <si>
    <t>ЦБ-00001361</t>
  </si>
  <si>
    <t>Концепт</t>
  </si>
  <si>
    <t>921968</t>
  </si>
  <si>
    <t>ЦБ-00003557</t>
  </si>
  <si>
    <t>Пандемия (новая версия)</t>
  </si>
  <si>
    <t>911038</t>
  </si>
  <si>
    <t>ЦБ-00002256</t>
  </si>
  <si>
    <t>Пандемия: на грани (локализованная игра)</t>
  </si>
  <si>
    <t>711010</t>
  </si>
  <si>
    <t>ЦБ-00004868</t>
  </si>
  <si>
    <t>Cargo Noir</t>
  </si>
  <si>
    <t>8201</t>
  </si>
  <si>
    <t>Five Tribes</t>
  </si>
  <si>
    <t>8401</t>
  </si>
  <si>
    <t>ЦБ-00004253</t>
  </si>
  <si>
    <t>Five Tribes Expansion The Artisans of Naqala</t>
  </si>
  <si>
    <t>8402</t>
  </si>
  <si>
    <t>ЦБ-00007076</t>
  </si>
  <si>
    <t>Memoir'44</t>
  </si>
  <si>
    <t>7301</t>
  </si>
  <si>
    <t>Memoir'44: Breakthrough</t>
  </si>
  <si>
    <t>730015</t>
  </si>
  <si>
    <t>Memoir'44: Campaign Book. Volume 2</t>
  </si>
  <si>
    <t>730020</t>
  </si>
  <si>
    <t>00-00000069</t>
  </si>
  <si>
    <t>Memoir'44: Eastern Front</t>
  </si>
  <si>
    <t>7303</t>
  </si>
  <si>
    <t>Memoir'44: Equipment Pack</t>
  </si>
  <si>
    <t>730021</t>
  </si>
  <si>
    <t>ЦБ-00000598</t>
  </si>
  <si>
    <t>Memoir'44: Mediterranean Theater</t>
  </si>
  <si>
    <t>730010</t>
  </si>
  <si>
    <t>Memoir'44: Operation Overlord</t>
  </si>
  <si>
    <t>7308</t>
  </si>
  <si>
    <t>Memoir'44: Pacific Theatre</t>
  </si>
  <si>
    <t>7305</t>
  </si>
  <si>
    <t>Memoir'44: Tactics strategy Guide</t>
  </si>
  <si>
    <t>730019</t>
  </si>
  <si>
    <t>ЦБ-00004249</t>
  </si>
  <si>
    <t>Memoir'44: Terrain Pack</t>
  </si>
  <si>
    <t>7302</t>
  </si>
  <si>
    <t>Memoir'44: Winter Wars</t>
  </si>
  <si>
    <t>730018</t>
  </si>
  <si>
    <t>Memoir'44: Winter/Desert Board Map</t>
  </si>
  <si>
    <t>7304</t>
  </si>
  <si>
    <t>Mystery of the Abbey</t>
  </si>
  <si>
    <t>7001</t>
  </si>
  <si>
    <t>Pirate's Cove</t>
  </si>
  <si>
    <t>7101</t>
  </si>
  <si>
    <t>Relic Runners</t>
  </si>
  <si>
    <t>8301</t>
  </si>
  <si>
    <t>ЦБ-00001851</t>
  </si>
  <si>
    <t>Shadows over Camelot</t>
  </si>
  <si>
    <t>7401</t>
  </si>
  <si>
    <t>Shadows over Camelot: Merlin's Company</t>
  </si>
  <si>
    <t>7403</t>
  </si>
  <si>
    <t>Shadows over Camelot: The Card Game</t>
  </si>
  <si>
    <t>7404</t>
  </si>
  <si>
    <t>ЦБ-00000600</t>
  </si>
  <si>
    <t>SmallWorld</t>
  </si>
  <si>
    <t>7901</t>
  </si>
  <si>
    <t>SmallWorld Underground</t>
  </si>
  <si>
    <t>7909</t>
  </si>
  <si>
    <t>SmallWorld: A Spiders Wed</t>
  </si>
  <si>
    <t>790021</t>
  </si>
  <si>
    <t>ЦБ-00004252</t>
  </si>
  <si>
    <t>SmallWorld: Be Not Afraid...</t>
  </si>
  <si>
    <t>7907</t>
  </si>
  <si>
    <t>SmallWorld: Cursed!</t>
  </si>
  <si>
    <t>7903</t>
  </si>
  <si>
    <t>SmallWorld: Grand Dames</t>
  </si>
  <si>
    <t>7902</t>
  </si>
  <si>
    <t>SmallWorld: Leaders</t>
  </si>
  <si>
    <t>7904</t>
  </si>
  <si>
    <t>ЦБ-00004250</t>
  </si>
  <si>
    <t>SmallWorld: Realms</t>
  </si>
  <si>
    <t>790011</t>
  </si>
  <si>
    <t>ЦБ-00000599</t>
  </si>
  <si>
    <t>SmallWorld: Royal Bonus</t>
  </si>
  <si>
    <t>790012</t>
  </si>
  <si>
    <t>ЦБ-00004251</t>
  </si>
  <si>
    <t>SmallWorld: Tales and Legends</t>
  </si>
  <si>
    <t>7905</t>
  </si>
  <si>
    <t>Ticket to Ride</t>
  </si>
  <si>
    <t>7201</t>
  </si>
  <si>
    <t>Ticket to Ride: Anniversary Edition</t>
  </si>
  <si>
    <t>720121</t>
  </si>
  <si>
    <t>ЦБ-00004248</t>
  </si>
  <si>
    <t>Ticket to Ride: Asia. Expansion Map Collection 1</t>
  </si>
  <si>
    <t>720113</t>
  </si>
  <si>
    <t>Ticket to Ride: Europa 1912 Expansion</t>
  </si>
  <si>
    <t>720111</t>
  </si>
  <si>
    <t>Ticket to Ride: Europe</t>
  </si>
  <si>
    <t>7202</t>
  </si>
  <si>
    <t>Ticket to Ride: Halloween Freighter</t>
  </si>
  <si>
    <t>720116</t>
  </si>
  <si>
    <t>ЦБ-00000753</t>
  </si>
  <si>
    <t>Ticket to Ride: India - Multilingual</t>
  </si>
  <si>
    <t>720114</t>
  </si>
  <si>
    <t>Ticket to Ride: Marklin Edition</t>
  </si>
  <si>
    <t>7205</t>
  </si>
  <si>
    <t>Ticket to Ride: Nederland - Multilingual</t>
  </si>
  <si>
    <t>720120</t>
  </si>
  <si>
    <t>ЦБ-00001961</t>
  </si>
  <si>
    <t>Ticket to Ride: Nordic Countries</t>
  </si>
  <si>
    <t>7208</t>
  </si>
  <si>
    <t>Ticket to Ride: The Card Game</t>
  </si>
  <si>
    <t>7219</t>
  </si>
  <si>
    <t>Ticket to Ride: The Card Game-English-French-German</t>
  </si>
  <si>
    <t>7209</t>
  </si>
  <si>
    <t>ЦБ-00001315</t>
  </si>
  <si>
    <t>Ticket to Ride: The Dice Expansion</t>
  </si>
  <si>
    <t>720110</t>
  </si>
  <si>
    <t>Ticket to Ride: The Heart of Africa</t>
  </si>
  <si>
    <t>720117</t>
  </si>
  <si>
    <t>ЦБ-00000754</t>
  </si>
  <si>
    <t>Ticket to Ride: The Monster Expansion Alvin&amp;Dexter</t>
  </si>
  <si>
    <t>720112</t>
  </si>
  <si>
    <t>Ticket to Ride: USA 1910 Expansion</t>
  </si>
  <si>
    <t>7216</t>
  </si>
  <si>
    <t>AVALON HILL: Acquire</t>
  </si>
  <si>
    <t>306290</t>
  </si>
  <si>
    <t>AVALON HILL: Axis&amp;Allies D-Day (новая версия)</t>
  </si>
  <si>
    <t>285045</t>
  </si>
  <si>
    <t>ЦБ-00001088</t>
  </si>
  <si>
    <t>AVALON HILL: Axis&amp;Allies Europe 1940 (новая версия)</t>
  </si>
  <si>
    <t>478225</t>
  </si>
  <si>
    <t>AVALON HILL: Axis&amp;Allies Pacific</t>
  </si>
  <si>
    <t>413883</t>
  </si>
  <si>
    <t>AVALON HILL: Axis&amp;Allies Pacific 1940 (новая версия)</t>
  </si>
  <si>
    <t>760269</t>
  </si>
  <si>
    <t>ЦБ-00000347</t>
  </si>
  <si>
    <t>AVALON HILL: Axis&amp;Allies. 1914</t>
  </si>
  <si>
    <t>791232</t>
  </si>
  <si>
    <t>ЦБ-00000949</t>
  </si>
  <si>
    <t>AVALON HILL: Axis&amp;Allies. 1941</t>
  </si>
  <si>
    <t>705345</t>
  </si>
  <si>
    <t>00-00000901</t>
  </si>
  <si>
    <t>AVALON HILL: Axis&amp;Allies. 1942</t>
  </si>
  <si>
    <t>704522</t>
  </si>
  <si>
    <t>00-00000902</t>
  </si>
  <si>
    <t>AVALON HILL: Battleship Galaxies</t>
  </si>
  <si>
    <t>16921</t>
  </si>
  <si>
    <t>AVALON HILL: Betrayal at House on the Hill</t>
  </si>
  <si>
    <t>533450</t>
  </si>
  <si>
    <t>AVALON HILL: Diplomacy</t>
  </si>
  <si>
    <t>306306</t>
  </si>
  <si>
    <t>AVALON HILL: Ikusa</t>
  </si>
  <si>
    <t>617259</t>
  </si>
  <si>
    <t>AVALON HILL: Risk 2210 AD</t>
  </si>
  <si>
    <t>866009</t>
  </si>
  <si>
    <t>AVALON HILL: Risk Godstorm</t>
  </si>
  <si>
    <t>285007</t>
  </si>
  <si>
    <t>AVALON HILL: Risk Legacy</t>
  </si>
  <si>
    <t>879169</t>
  </si>
  <si>
    <t>ЦБ-00001348</t>
  </si>
  <si>
    <t>AVALON HILL: Roborally</t>
  </si>
  <si>
    <t>284789</t>
  </si>
  <si>
    <t>AVALON HILL: Rocketville</t>
  </si>
  <si>
    <t>126805</t>
  </si>
  <si>
    <t>AVALON HILL: Vegas Showdown</t>
  </si>
  <si>
    <t>087069</t>
  </si>
  <si>
    <t>AVALON HILL: Vegas Showdown (2012)</t>
  </si>
  <si>
    <t>789765</t>
  </si>
  <si>
    <t>ЦБ-00004024</t>
  </si>
  <si>
    <t xml:space="preserve">          Wizards of the Coast</t>
  </si>
  <si>
    <t>D&amp;D Board: Castle Ravenloft</t>
  </si>
  <si>
    <t>499893</t>
  </si>
  <si>
    <t>D&amp;D Board: Conquest of Nerath</t>
  </si>
  <si>
    <t>33806</t>
  </si>
  <si>
    <t>D&amp;D Board: Legend of Drizzt</t>
  </si>
  <si>
    <t>621386</t>
  </si>
  <si>
    <t>D&amp;D Board: Lords of Waterdeep</t>
  </si>
  <si>
    <t>692584</t>
  </si>
  <si>
    <t>00-00000013</t>
  </si>
  <si>
    <t>D&amp;D Board: Wrath of Ashardalon</t>
  </si>
  <si>
    <t>512103</t>
  </si>
  <si>
    <t>D&amp;D Dungeon Command: Blood of Gruumsh</t>
  </si>
  <si>
    <t>714996</t>
  </si>
  <si>
    <t>ЦБ-00000952</t>
  </si>
  <si>
    <t>D&amp;D Dungeon Command: Curse of Undeath</t>
  </si>
  <si>
    <t>715191</t>
  </si>
  <si>
    <t>ЦБ-00000635</t>
  </si>
  <si>
    <t>D&amp;D Dungeon Command: Heart of Cormyr</t>
  </si>
  <si>
    <t>707981</t>
  </si>
  <si>
    <t>00-00000904</t>
  </si>
  <si>
    <t>D&amp;D Dungeon Command: Sting of Lolth</t>
  </si>
  <si>
    <t>706618</t>
  </si>
  <si>
    <t>00-00000903</t>
  </si>
  <si>
    <t>D&amp;D Dungeon Command: Tyranny of Goblins</t>
  </si>
  <si>
    <t>715214</t>
  </si>
  <si>
    <t>ЦБ-00000329</t>
  </si>
  <si>
    <t>D&amp;D Lords of Waterdeep: Scoundrels Of Skullport</t>
  </si>
  <si>
    <t>831679</t>
  </si>
  <si>
    <t>ЦБ-00001680</t>
  </si>
  <si>
    <t>A Game of Thrones LCG: Beyond the Wall Chapt</t>
  </si>
  <si>
    <t>GOT52e</t>
  </si>
  <si>
    <t>A la Carte</t>
  </si>
  <si>
    <t>VA75</t>
  </si>
  <si>
    <t>00-00000582</t>
  </si>
  <si>
    <t>A la Carte: Dessert</t>
  </si>
  <si>
    <t>VA76</t>
  </si>
  <si>
    <t>ЦБ-00000584</t>
  </si>
  <si>
    <t>Android</t>
  </si>
  <si>
    <t>AD01</t>
  </si>
  <si>
    <t>Android Netrunner LCG</t>
  </si>
  <si>
    <t>ADN01</t>
  </si>
  <si>
    <t>ЦБ-00001220</t>
  </si>
  <si>
    <t>Android Netrunner LCG: Future Proof</t>
  </si>
  <si>
    <t>ADN07</t>
  </si>
  <si>
    <t>ЦБ-00001501</t>
  </si>
  <si>
    <t>Anima: Beyond Fantasy</t>
  </si>
  <si>
    <t>ANR01</t>
  </si>
  <si>
    <t>Arkham Horror: Blessed Dice</t>
  </si>
  <si>
    <t>QW03</t>
  </si>
  <si>
    <t>ЦБ-00000578</t>
  </si>
  <si>
    <t>Arkham Horror: Cursed Dice</t>
  </si>
  <si>
    <t>QW04</t>
  </si>
  <si>
    <t>ЦБ-00000579</t>
  </si>
  <si>
    <t>Arkham Horror: Dice</t>
  </si>
  <si>
    <t>QW01</t>
  </si>
  <si>
    <t>ЦБ-00001210</t>
  </si>
  <si>
    <t>BattleLore: Battles of Westeros. Core Set</t>
  </si>
  <si>
    <t>BW01</t>
  </si>
  <si>
    <t>Battlestar Galactica</t>
  </si>
  <si>
    <t>BSG01</t>
  </si>
  <si>
    <t>Battlestar Galactica: Daybreak Expansion</t>
  </si>
  <si>
    <t>BSG04</t>
  </si>
  <si>
    <t>ЦБ-00001503</t>
  </si>
  <si>
    <t>Battlestar Galactica: Exodus Expansion</t>
  </si>
  <si>
    <t>BSG03</t>
  </si>
  <si>
    <t>Battlestar Galactica: Pegasus Expansion</t>
  </si>
  <si>
    <t>BSG02</t>
  </si>
  <si>
    <t>Black Gold</t>
  </si>
  <si>
    <t>VA67</t>
  </si>
  <si>
    <t>Blood Bowl Team Manager</t>
  </si>
  <si>
    <t>GW03</t>
  </si>
  <si>
    <t>Blue Moon City</t>
  </si>
  <si>
    <t>KN15</t>
  </si>
  <si>
    <t>Cave Troll Second Edition</t>
  </si>
  <si>
    <t>TJ05</t>
  </si>
  <si>
    <t>Chaos in the Old World (Warhammer)</t>
  </si>
  <si>
    <t>GW01</t>
  </si>
  <si>
    <t>Chaos in the Old World: The Horned</t>
  </si>
  <si>
    <t>GW04</t>
  </si>
  <si>
    <t>Civilization: Fame and Fortune Edition</t>
  </si>
  <si>
    <t>CI02</t>
  </si>
  <si>
    <t>Colossal Arena Card</t>
  </si>
  <si>
    <t>KN10</t>
  </si>
  <si>
    <t>00-00000567</t>
  </si>
  <si>
    <t>Cosmic Encounter</t>
  </si>
  <si>
    <t>CE01</t>
  </si>
  <si>
    <t>Cosmic Encounter. Cosmic Storm Expansion</t>
  </si>
  <si>
    <t>CE05</t>
  </si>
  <si>
    <t>ЦБ-00001898</t>
  </si>
  <si>
    <t>Cosmic Encounter: Cosmic Incursion Expansion</t>
  </si>
  <si>
    <t>CE02</t>
  </si>
  <si>
    <t>Drakon</t>
  </si>
  <si>
    <t>TJ04</t>
  </si>
  <si>
    <t>Dungeon Fighter</t>
  </si>
  <si>
    <t>HB05</t>
  </si>
  <si>
    <t>ЦБ-00000576</t>
  </si>
  <si>
    <t>DungeonQuest</t>
  </si>
  <si>
    <t>VA72</t>
  </si>
  <si>
    <t>Dust Tactics: Unit Card Upgrade Pack</t>
  </si>
  <si>
    <t>DT023</t>
  </si>
  <si>
    <t>00-00000541</t>
  </si>
  <si>
    <t>Elder Sign</t>
  </si>
  <si>
    <t>SL05</t>
  </si>
  <si>
    <t>00-00000575</t>
  </si>
  <si>
    <t>Elder Sign: Unseen Forces Expansion</t>
  </si>
  <si>
    <t>SL15</t>
  </si>
  <si>
    <t>ЦБ-00001920</t>
  </si>
  <si>
    <t>Fortress America</t>
  </si>
  <si>
    <t>VA83</t>
  </si>
  <si>
    <t>ЦБ-00000585</t>
  </si>
  <si>
    <t>Fury of Dracula</t>
  </si>
  <si>
    <t>VA31</t>
  </si>
  <si>
    <t>Gears of War</t>
  </si>
  <si>
    <t>GE01</t>
  </si>
  <si>
    <t>Infiltration</t>
  </si>
  <si>
    <t>VA79</t>
  </si>
  <si>
    <t>ЦБ-00001217</t>
  </si>
  <si>
    <t>Lord of the Rings</t>
  </si>
  <si>
    <t>LTR12</t>
  </si>
  <si>
    <t>Lord of the Rings LCG: The Card Game</t>
  </si>
  <si>
    <t>MEC01</t>
  </si>
  <si>
    <t>Mansions of Madness</t>
  </si>
  <si>
    <t>MAD01</t>
  </si>
  <si>
    <t>Mansions of Madness: Call of the Wild</t>
  </si>
  <si>
    <t>MAD09</t>
  </si>
  <si>
    <t>ЦБ-00001521</t>
  </si>
  <si>
    <t>Mansions of Madness: Forbidden Alc</t>
  </si>
  <si>
    <t>MAD06</t>
  </si>
  <si>
    <t>ЦБ-00000577</t>
  </si>
  <si>
    <t>Merchant of Venus</t>
  </si>
  <si>
    <t>VA85</t>
  </si>
  <si>
    <t>ЦБ-00001216</t>
  </si>
  <si>
    <t>Middle-Earth Quest</t>
  </si>
  <si>
    <t>LTR11</t>
  </si>
  <si>
    <t>Nexus Ops</t>
  </si>
  <si>
    <t>VA80</t>
  </si>
  <si>
    <t>00-00000584</t>
  </si>
  <si>
    <t>Planet Steam</t>
  </si>
  <si>
    <t>HB04</t>
  </si>
  <si>
    <t>ЦБ-00001909</t>
  </si>
  <si>
    <t>Relic</t>
  </si>
  <si>
    <t>RE01</t>
  </si>
  <si>
    <t>ЦБ-00001919</t>
  </si>
  <si>
    <t>Rune Age</t>
  </si>
  <si>
    <t>RA01</t>
  </si>
  <si>
    <t>Rune Age: Oath and Anvil</t>
  </si>
  <si>
    <t>RA02</t>
  </si>
  <si>
    <t>ЦБ-00000580</t>
  </si>
  <si>
    <t>Runewars</t>
  </si>
  <si>
    <t>RW01</t>
  </si>
  <si>
    <t>Runewars: Banners of War Expansion</t>
  </si>
  <si>
    <t>RW02</t>
  </si>
  <si>
    <t>Runewars: Ruvised Edition</t>
  </si>
  <si>
    <t>RW03</t>
  </si>
  <si>
    <t>ЦБ-00001212</t>
  </si>
  <si>
    <t>Sewer Rirats</t>
  </si>
  <si>
    <t>HB06</t>
  </si>
  <si>
    <t>ЦБ-00001215</t>
  </si>
  <si>
    <t>Smileyface</t>
  </si>
  <si>
    <t>TY03</t>
  </si>
  <si>
    <t>00-00000580</t>
  </si>
  <si>
    <t>Star Wars LCG 2014 S1 Game Night Kit</t>
  </si>
  <si>
    <t>GSC05</t>
  </si>
  <si>
    <t>ЦБ-00003147</t>
  </si>
  <si>
    <t>Star Wars LCG Store Championship Kit</t>
  </si>
  <si>
    <t>GSC04</t>
  </si>
  <si>
    <t>ЦБ-00002928</t>
  </si>
  <si>
    <t xml:space="preserve">Star Wars. A Dark Time </t>
  </si>
  <si>
    <t>SWC04</t>
  </si>
  <si>
    <t>ЦБ-00001523</t>
  </si>
  <si>
    <t>Star Wars. Assault on Echo Bas</t>
  </si>
  <si>
    <t>SWC05</t>
  </si>
  <si>
    <t>ЦБ-00001524</t>
  </si>
  <si>
    <t>Star Wars. Escape from Hoth</t>
  </si>
  <si>
    <t>SWC07</t>
  </si>
  <si>
    <t>ЦБ-00001924</t>
  </si>
  <si>
    <t>Star Wars. The Battle of Hoth</t>
  </si>
  <si>
    <t>SWC06</t>
  </si>
  <si>
    <t>ЦБ-00001923</t>
  </si>
  <si>
    <t>Star Wars. The Desolation of Hoth</t>
  </si>
  <si>
    <t>SWC02</t>
  </si>
  <si>
    <t>ЦБ-00001921</t>
  </si>
  <si>
    <t>Star Wars. The Search for Skywall</t>
  </si>
  <si>
    <t>SWC03</t>
  </si>
  <si>
    <t>ЦБ-00001922</t>
  </si>
  <si>
    <t>Star Wars: Edge of the Empire Beg</t>
  </si>
  <si>
    <t>SWE01</t>
  </si>
  <si>
    <t>ЦБ-00001269</t>
  </si>
  <si>
    <t>Talisman: Revised 4th Edition</t>
  </si>
  <si>
    <t>TM02</t>
  </si>
  <si>
    <t>Talisman: The Blood Moon</t>
  </si>
  <si>
    <t>TM09</t>
  </si>
  <si>
    <t>ЦБ-00000583</t>
  </si>
  <si>
    <t>Talisman: The City</t>
  </si>
  <si>
    <t>TM10</t>
  </si>
  <si>
    <t>ЦБ-00001213</t>
  </si>
  <si>
    <t>Talisman: The Dragon Expansion</t>
  </si>
  <si>
    <t>TM08</t>
  </si>
  <si>
    <t>Talisman: The Dungeon Expansion</t>
  </si>
  <si>
    <t>TM04</t>
  </si>
  <si>
    <t>Talisman: The Frostmarch Expansion</t>
  </si>
  <si>
    <t>TM05</t>
  </si>
  <si>
    <t>Talisman: The Highland Expansion</t>
  </si>
  <si>
    <t>TM06</t>
  </si>
  <si>
    <t>Talisman: The Reaper Expansion</t>
  </si>
  <si>
    <t>TM03</t>
  </si>
  <si>
    <t>Talisman: The Sacred Pool</t>
  </si>
  <si>
    <t>TM07</t>
  </si>
  <si>
    <t>Tannhauser: Iroh Minamoto</t>
  </si>
  <si>
    <t>TH24</t>
  </si>
  <si>
    <t>Tannhauser: Mizu Single Miniature Pack</t>
  </si>
  <si>
    <t>TH16</t>
  </si>
  <si>
    <t>Tannhauser: Shogunate Trooper Pack</t>
  </si>
  <si>
    <t>TH15</t>
  </si>
  <si>
    <t xml:space="preserve">Temple of Chac </t>
  </si>
  <si>
    <t>DU17</t>
  </si>
  <si>
    <t>ЦБ-00001510</t>
  </si>
  <si>
    <t>The Art of H.P. Lovecraft`s Call of Cthulhu (Книга иллюстраций)</t>
  </si>
  <si>
    <t>HP01</t>
  </si>
  <si>
    <t>The Hobbit Boardgame</t>
  </si>
  <si>
    <t>LTR14</t>
  </si>
  <si>
    <t>The Hollywood Card Game</t>
  </si>
  <si>
    <t>Through the Desert</t>
  </si>
  <si>
    <t>KN01</t>
  </si>
  <si>
    <t>Tribune</t>
  </si>
  <si>
    <t>TR01</t>
  </si>
  <si>
    <t>Tribune: The Expansion</t>
  </si>
  <si>
    <t>TR02</t>
  </si>
  <si>
    <t>Twilight Imperium 3rd Edition</t>
  </si>
  <si>
    <t>TI03</t>
  </si>
  <si>
    <t>Twilight Imperium: Shards of the Throne</t>
  </si>
  <si>
    <t>TI05</t>
  </si>
  <si>
    <t>Twilight Imperium: Shattered Empire</t>
  </si>
  <si>
    <t>TI04</t>
  </si>
  <si>
    <t>Ugg-Tect</t>
  </si>
  <si>
    <t>HB03</t>
  </si>
  <si>
    <t>ЦБ-00000575</t>
  </si>
  <si>
    <t>Ventura Board Game</t>
  </si>
  <si>
    <t>ST07</t>
  </si>
  <si>
    <t>War of the Ring</t>
  </si>
  <si>
    <t>War of the Ring: Battles of the Third Age</t>
  </si>
  <si>
    <t>Warhammer. Invasion LCG: The Burning of Derricksburg Battle Pack</t>
  </si>
  <si>
    <t>WHC09</t>
  </si>
  <si>
    <t>Warrior Knights</t>
  </si>
  <si>
    <t>VA18</t>
  </si>
  <si>
    <t>Warrior Knights: Crown and Glory Expansion</t>
  </si>
  <si>
    <t>VA44</t>
  </si>
  <si>
    <t>Wiz-War</t>
  </si>
  <si>
    <t>WIZ01</t>
  </si>
  <si>
    <t>00-00000589</t>
  </si>
  <si>
    <t>Аксессуары Fantasy Flight:  Dice Bag: Blood</t>
  </si>
  <si>
    <t>FFS42</t>
  </si>
  <si>
    <t>00-00000553</t>
  </si>
  <si>
    <t>Аксессуары Fantasy Flight: Dice Bag: Sword</t>
  </si>
  <si>
    <t>FFS41</t>
  </si>
  <si>
    <t>00-00000552</t>
  </si>
  <si>
    <t>Аксессуары Fantasy Flight: Dice Bag: Tentacles</t>
  </si>
  <si>
    <t>FFS40</t>
  </si>
  <si>
    <t>00-00000551</t>
  </si>
  <si>
    <t>Аксессуары Fantasy Flight: Dice Bag: Vortex</t>
  </si>
  <si>
    <t>FFS43</t>
  </si>
  <si>
    <t>00-00000554</t>
  </si>
  <si>
    <t>Игра Престолов HBO. Протекторы (65.5x80 мм, 50 шт.): House Baratheon</t>
  </si>
  <si>
    <t>HBO04</t>
  </si>
  <si>
    <t>ЦБ-00001517</t>
  </si>
  <si>
    <t>Игра Престолов HBO. Протекторы (65.5x80 мм, 50 шт.): House Greyjoy</t>
  </si>
  <si>
    <t>HBO05</t>
  </si>
  <si>
    <t>ЦБ-00001518</t>
  </si>
  <si>
    <t>Игра Престолов HBO. Протекторы (65.5x80 мм, 50 шт.): House Lannister</t>
  </si>
  <si>
    <t>HBO03</t>
  </si>
  <si>
    <t>ЦБ-00001516</t>
  </si>
  <si>
    <t>Игра Престолов HBO. Протекторы (65.5x80 мм, 50 шт.): House Stark</t>
  </si>
  <si>
    <t>HBO02</t>
  </si>
  <si>
    <t>ЦБ-00001515</t>
  </si>
  <si>
    <t>Игра Престолов HBO. Протекторы (65.5x80 мм, 50 шт.): House Targarye</t>
  </si>
  <si>
    <t>HBO06</t>
  </si>
  <si>
    <t>ЦБ-00001519</t>
  </si>
  <si>
    <t>Игра Престолов HBO. Протекторы (65.5x80 мм, 50 шт.): Stannis Baratheon</t>
  </si>
  <si>
    <t>HBO07</t>
  </si>
  <si>
    <t>ЦБ-00001520</t>
  </si>
  <si>
    <t>Игровые жетоны (разноцветные, 20 шт.): зеленые</t>
  </si>
  <si>
    <t>FFS14</t>
  </si>
  <si>
    <t>Игровые жетоны (разноцветные, 20 шт.): золотые</t>
  </si>
  <si>
    <t>FFS16</t>
  </si>
  <si>
    <t>Игровые жетоны (разноцветные, 20 шт.): красные</t>
  </si>
  <si>
    <t>FFS13</t>
  </si>
  <si>
    <t>Игровые жетоны (разноцветные, 20 шт.): серебристые</t>
  </si>
  <si>
    <t>FFS15</t>
  </si>
  <si>
    <t>Игровые жетоны (разноцветные, 20 шт.): синие</t>
  </si>
  <si>
    <t>FFS12</t>
  </si>
  <si>
    <t>Игровые кости: десятигранники</t>
  </si>
  <si>
    <t>FFS19</t>
  </si>
  <si>
    <t>Игровые кости: кубики</t>
  </si>
  <si>
    <t>FFS18</t>
  </si>
  <si>
    <t>Игровые кости: набор Варгеймера</t>
  </si>
  <si>
    <t>FFS20</t>
  </si>
  <si>
    <t>Игровые кости: ролевой набор</t>
  </si>
  <si>
    <t>FFS17</t>
  </si>
  <si>
    <t>Коробочка на 100 карт в протекторах (25х35 мм): белая</t>
  </si>
  <si>
    <t>FFS60</t>
  </si>
  <si>
    <t>ЦБ-00001307</t>
  </si>
  <si>
    <t>Коробочка на 100 карт в протекторах (25х35 мм): зеленая</t>
  </si>
  <si>
    <t>FFS58</t>
  </si>
  <si>
    <t>ЦБ-00001305</t>
  </si>
  <si>
    <t>Коробочка на 100 карт в протекторах (25х35 мм): красная</t>
  </si>
  <si>
    <t>FFS59</t>
  </si>
  <si>
    <t>ЦБ-00001306</t>
  </si>
  <si>
    <t>Коробочка на 100 карт в протекторах (25х35 мм): синяя</t>
  </si>
  <si>
    <t>FFS57</t>
  </si>
  <si>
    <t>ЦБ-00001304</t>
  </si>
  <si>
    <t>Пластиковые подставки</t>
  </si>
  <si>
    <t>FFS32</t>
  </si>
  <si>
    <t>ЦБ-00001303</t>
  </si>
  <si>
    <t>Протекторы (для американских игр, 56х87мм, 50шт.): прозрачные</t>
  </si>
  <si>
    <t>FFS03</t>
  </si>
  <si>
    <t>Протекторы (для европейских игр, 59х92мм, 50шт.): прозрачные</t>
  </si>
  <si>
    <t>FFS04</t>
  </si>
  <si>
    <t>Протекторы (для карт-таро, 70х120мм, 50шт.): прозрачные</t>
  </si>
  <si>
    <t>FFS66</t>
  </si>
  <si>
    <t>ЦБ-00001297</t>
  </si>
  <si>
    <t>Протекторы (для настольных игр, 63,5х88мм, 50шт.): белые</t>
  </si>
  <si>
    <t>FFS31</t>
  </si>
  <si>
    <t>ЦБ-00001302</t>
  </si>
  <si>
    <t>Протекторы (для настольных игр, 63,5х88мм, 50шт.): зеленые</t>
  </si>
  <si>
    <t>FFS29</t>
  </si>
  <si>
    <t>ЦБ-00001300</t>
  </si>
  <si>
    <t>Протекторы (для настольных игр, 63,5х88мм, 50шт.): красные</t>
  </si>
  <si>
    <t>FFS30</t>
  </si>
  <si>
    <t>ЦБ-00001301</t>
  </si>
  <si>
    <t>Протекторы (для настольных игр, 63,5х88мм, 50шт.): синие</t>
  </si>
  <si>
    <t>FFS28</t>
  </si>
  <si>
    <t>ЦБ-00001299</t>
  </si>
  <si>
    <t>Протекторы (для настольных игр, 63,5х88мм, 50шт.): черные</t>
  </si>
  <si>
    <t>FFS27</t>
  </si>
  <si>
    <t>ЦБ-00001298</t>
  </si>
  <si>
    <t>Протекторы (для настольных игр, 63.5x88 мм, 50 шт.): прозрачные</t>
  </si>
  <si>
    <t>FFS05</t>
  </si>
  <si>
    <t>00-00000548</t>
  </si>
  <si>
    <t>Протекторы (для настольных игр, 70х70мм, 50шт.): прозрачные</t>
  </si>
  <si>
    <t>FFS65</t>
  </si>
  <si>
    <t>ЦБ-00001296</t>
  </si>
  <si>
    <t>Протекторы (с иллюстрацией, 50шт.): рисунок "Icewyrm" (Ледяной Дракон)</t>
  </si>
  <si>
    <t>FFS11</t>
  </si>
  <si>
    <t>Протекторы (с иллюстрацией, 50шт.): рисунок "Jaime Lannister" (Джэйми Ланнистер)</t>
  </si>
  <si>
    <t>FFS08</t>
  </si>
  <si>
    <t>23-13</t>
  </si>
  <si>
    <t>00-00000785</t>
  </si>
  <si>
    <t xml:space="preserve">WARHAMMER ACCESSORIES:  Paint Pot: Nuln Oil </t>
  </si>
  <si>
    <t>24-12</t>
  </si>
  <si>
    <t>00-00000771</t>
  </si>
  <si>
    <t xml:space="preserve">WARHAMMER ACCESSORIES:  Paint Pot: Nurgling Green </t>
  </si>
  <si>
    <t>22-29</t>
  </si>
  <si>
    <t>00-00000717</t>
  </si>
  <si>
    <t>WARHAMMER ACCESSORIES:  Paint Pot: Pallid Wych Flesh</t>
  </si>
  <si>
    <t>22-58</t>
  </si>
  <si>
    <t>00-00000747</t>
  </si>
  <si>
    <t>WARHAMMER ACCESSORIES:  Paint Pot: Pink Horror</t>
  </si>
  <si>
    <t>22-69</t>
  </si>
  <si>
    <t>00-00000759</t>
  </si>
  <si>
    <t>WARHAMMER ACCESSORIES:  Paint Pot: Praxeti White</t>
  </si>
  <si>
    <t>23-04</t>
  </si>
  <si>
    <t>00-00000775</t>
  </si>
  <si>
    <t>WARHAMMER ACCESSORIES:  Paint Pot: Rakarth Flesh</t>
  </si>
  <si>
    <t>21-27</t>
  </si>
  <si>
    <t>00-00000644</t>
  </si>
  <si>
    <t xml:space="preserve">WARHAMMER ACCESSORIES:  Paint Pot: Reikland Fleshshade  </t>
  </si>
  <si>
    <t>24-10</t>
  </si>
  <si>
    <t>00-00000769</t>
  </si>
  <si>
    <t>WARHAMMER ACCESSORIES:  Paint Pot: Retributor Armour</t>
  </si>
  <si>
    <t>21-35</t>
  </si>
  <si>
    <t>ЦБ-00006341</t>
  </si>
  <si>
    <t>WARHAMMER ACCESSORIES:  Paint Pot: Rhinox Hide</t>
  </si>
  <si>
    <t>21-22</t>
  </si>
  <si>
    <t>00-00000640</t>
  </si>
  <si>
    <t>WARHAMMER ACCESSORIES:  Paint Pot: Runefang Steel</t>
  </si>
  <si>
    <t>22-60</t>
  </si>
  <si>
    <t>00-00000748</t>
  </si>
  <si>
    <t>WARHAMMER ACCESSORIES:  Paint Pot: Runelord Brass</t>
  </si>
  <si>
    <t>22-66</t>
  </si>
  <si>
    <t>00-00000755</t>
  </si>
  <si>
    <t>WARHAMMER ACCESSORIES:  Paint Pot: Russ Grey</t>
  </si>
  <si>
    <t>22-67</t>
  </si>
  <si>
    <t>00-00000756</t>
  </si>
  <si>
    <t>WARHAMMER ACCESSORIES:  Paint Pot: Ryza Rust</t>
  </si>
  <si>
    <t>23-16</t>
  </si>
  <si>
    <t>ЦБ-00001993</t>
  </si>
  <si>
    <t>WARHAMMER ACCESSORIES:  Paint Pot: Screamer Pink</t>
  </si>
  <si>
    <t>21-33</t>
  </si>
  <si>
    <t>00-00000667</t>
  </si>
  <si>
    <t>WARHAMMER ACCESSORIES:  Paint Pot: Screaming Bell</t>
  </si>
  <si>
    <t>21-30</t>
  </si>
  <si>
    <t>00-00000647</t>
  </si>
  <si>
    <t xml:space="preserve">WARHAMMER ACCESSORIES:  Paint Pot: Screaming Skull </t>
  </si>
  <si>
    <t>22-33</t>
  </si>
  <si>
    <t>00-00000723</t>
  </si>
  <si>
    <t xml:space="preserve">WARHAMMER ACCESSORIES:  Paint Pot: Seraphim Sepia </t>
  </si>
  <si>
    <t>24-09</t>
  </si>
  <si>
    <t>00-00000768</t>
  </si>
  <si>
    <t>WARHAMMER ACCESSORIES:  Paint Pot: Skarsnik Green</t>
  </si>
  <si>
    <t>22-26</t>
  </si>
  <si>
    <t>00-00000718</t>
  </si>
  <si>
    <t>WARHAMMER ACCESSORIES:  Paint Pot: Skavenblight Dinge</t>
  </si>
  <si>
    <t>22-54</t>
  </si>
  <si>
    <t>00-00000745</t>
  </si>
  <si>
    <t>WARHAMMER ACCESSORIES:  Paint Pot: Skink Blue</t>
  </si>
  <si>
    <t>23-06</t>
  </si>
  <si>
    <t>00-00000777</t>
  </si>
  <si>
    <t>WARHAMMER ACCESSORIES:  Paint Pot: Skrag Brown</t>
  </si>
  <si>
    <t>22-40</t>
  </si>
  <si>
    <t>00-00000731</t>
  </si>
  <si>
    <t>WARHAMMER ACCESSORIES:  Paint Pot: Sotek Green</t>
  </si>
  <si>
    <t>22-19</t>
  </si>
  <si>
    <t>00-00000688</t>
  </si>
  <si>
    <t>WARHAMMER ACCESSORIES:  Paint Pot: Squig Orange</t>
  </si>
  <si>
    <t>22-08</t>
  </si>
  <si>
    <t>00-00000677</t>
  </si>
  <si>
    <t>WARHAMMER ACCESSORIES:  Paint Pot: Steel Legion Drab</t>
  </si>
  <si>
    <t>21-17</t>
  </si>
  <si>
    <t>00-00000810</t>
  </si>
  <si>
    <t>WARHAMMER ACCESSORIES:  Paint Pot: Stegadon Scale Green</t>
  </si>
  <si>
    <t>21-10</t>
  </si>
  <si>
    <t>00-00000707</t>
  </si>
  <si>
    <t xml:space="preserve">WARHAMMER ACCESSORIES:  Paint Pot: Stirland Mud </t>
  </si>
  <si>
    <t>26-06</t>
  </si>
  <si>
    <t>00-00000788</t>
  </si>
  <si>
    <t>WARHAMMER ACCESSORIES:  Paint Pot: Stormvermin Fur</t>
  </si>
  <si>
    <t>22-55</t>
  </si>
  <si>
    <t>00-00000746</t>
  </si>
  <si>
    <t>WARHAMMER ACCESSORIES:  Paint Pot: Straken Green</t>
  </si>
  <si>
    <t>22-28</t>
  </si>
  <si>
    <t>00-00000720</t>
  </si>
  <si>
    <t>WARHAMMER ACCESSORIES:  Paint Pot: Sybarite Green</t>
  </si>
  <si>
    <t>22-22</t>
  </si>
  <si>
    <t>00-00000691</t>
  </si>
  <si>
    <t>WARHAMMER ACCESSORIES:  Paint Pot: Sycorax Bronze</t>
  </si>
  <si>
    <t>22-64</t>
  </si>
  <si>
    <t>00-00000753</t>
  </si>
  <si>
    <t>WARHAMMER ACCESSORIES:  Paint Pot: Tallarn Sand</t>
  </si>
  <si>
    <t>22-34</t>
  </si>
  <si>
    <t>00-00000725</t>
  </si>
  <si>
    <t>WARHAMMER ACCESSORIES:  Paint Pot: Tau Light Ochre</t>
  </si>
  <si>
    <t>22-42</t>
  </si>
  <si>
    <t>00-00000733</t>
  </si>
  <si>
    <t>WARHAMMER ACCESSORIES:  Paint Pot: Teclis Blue</t>
  </si>
  <si>
    <t>22-17</t>
  </si>
  <si>
    <t>00-00000686</t>
  </si>
  <si>
    <t>WARHAMMER ACCESSORIES:  Paint Pot: Temple Guard Blue</t>
  </si>
  <si>
    <t>22-20</t>
  </si>
  <si>
    <t>00-00000689</t>
  </si>
  <si>
    <t>WARHAMMER ACCESSORIES:  Paint Pot: The Fang</t>
  </si>
  <si>
    <t>21-32</t>
  </si>
  <si>
    <t>00-00000666</t>
  </si>
  <si>
    <t>WARHAMMER ACCESSORIES:  Paint Pot: Troll Slayer Orange</t>
  </si>
  <si>
    <t>22-03</t>
  </si>
  <si>
    <t>00-00000672</t>
  </si>
  <si>
    <t>WARHAMMER ACCESSORIES:  Paint Pot: Ulthuan Grey</t>
  </si>
  <si>
    <t>22-56</t>
  </si>
  <si>
    <t>00-00000669</t>
  </si>
  <si>
    <t>WARHAMMER ACCESSORIES:  Paint Pot: Underhive Ash</t>
  </si>
  <si>
    <t>23-08</t>
  </si>
  <si>
    <t>00-00000780</t>
  </si>
  <si>
    <t>WARHAMMER ACCESSORIES:  Paint Pot: Ungor Flesh</t>
  </si>
  <si>
    <t>22-39</t>
  </si>
  <si>
    <t>00-00000729</t>
  </si>
  <si>
    <t>WARHAMMER ACCESSORIES:  Paint Pot: Ushabti Bone</t>
  </si>
  <si>
    <t>22-32</t>
  </si>
  <si>
    <t>00-00000724</t>
  </si>
  <si>
    <t>WARHAMMER ACCESSORIES:  Paint Pot: Waaagh! Flesh</t>
  </si>
  <si>
    <t>21-13</t>
  </si>
  <si>
    <t>00-00000710</t>
  </si>
  <si>
    <t>WARHAMMER ACCESSORIES:  Paint Pot: Warboss Green</t>
  </si>
  <si>
    <t>22-25</t>
  </si>
  <si>
    <t>00-00000715</t>
  </si>
  <si>
    <t>WARHAMMER ACCESSORIES:  Paint Pot: Warplock Bronze</t>
  </si>
  <si>
    <t>21-31</t>
  </si>
  <si>
    <t>00-00000662</t>
  </si>
  <si>
    <t>WARHAMMER ACCESSORIES:  Paint Pot: Warpstone Glow</t>
  </si>
  <si>
    <t>22-23</t>
  </si>
  <si>
    <t>00-00000692</t>
  </si>
  <si>
    <t>WARHAMMER ACCESSORIES:  Paint Pot: Wazdakka Red</t>
  </si>
  <si>
    <t>22-07</t>
  </si>
  <si>
    <t>00-00000676</t>
  </si>
  <si>
    <t>WARHAMMER ACCESSORIES:  Paint Pot: White Scar</t>
  </si>
  <si>
    <t>22-57</t>
  </si>
  <si>
    <t>00-00000668</t>
  </si>
  <si>
    <t>WARHAMMER ACCESSORIES:  Paint Pot: Wild Rider Red</t>
  </si>
  <si>
    <t>22-06</t>
  </si>
  <si>
    <t>00-00000675</t>
  </si>
  <si>
    <t>WARHAMMER ACCESSORIES:  Paint Pot: Xereus Purple</t>
  </si>
  <si>
    <t>22-09</t>
  </si>
  <si>
    <t>00-00000679</t>
  </si>
  <si>
    <t xml:space="preserve">WARHAMMER ACCESSORIES:  Paint Pot: XV-88 </t>
  </si>
  <si>
    <t>21-21</t>
  </si>
  <si>
    <t>00-00000639</t>
  </si>
  <si>
    <t>WARHAMMER ACCESSORIES:  Paint Pot: Yriel Yellow</t>
  </si>
  <si>
    <t>22-01</t>
  </si>
  <si>
    <t>00-00000671</t>
  </si>
  <si>
    <t>WARHAMMER ACCESSORIES:  Paint Pot: Zamesi Desert</t>
  </si>
  <si>
    <t>22-44</t>
  </si>
  <si>
    <t>00-00000735</t>
  </si>
  <si>
    <t>WARHAMMER ACCESSORIES:  Paint Pot: Zandri Dust</t>
  </si>
  <si>
    <t>21-16</t>
  </si>
  <si>
    <t>00-00000713</t>
  </si>
  <si>
    <t xml:space="preserve">WARHAMMER ACCESSORIES:  Technical paint: `Ardcoat </t>
  </si>
  <si>
    <t>27-03</t>
  </si>
  <si>
    <t>00-00000799</t>
  </si>
  <si>
    <t xml:space="preserve">WARHAMMER ACCESSORIES:  Technical paint: Imperial Primer </t>
  </si>
  <si>
    <t>27-01</t>
  </si>
  <si>
    <t>00-00000800</t>
  </si>
  <si>
    <t>WARHAMMER ACCESSORIES:  Technical Paint: Lahmian Medium</t>
  </si>
  <si>
    <t>27-02</t>
  </si>
  <si>
    <t>00-00000798</t>
  </si>
  <si>
    <t>WARHAMMER ACCESSORIES:  Technical paint: Martian Ironearth 2015</t>
  </si>
  <si>
    <t>27-11</t>
  </si>
  <si>
    <t>ЦБ-00005894</t>
  </si>
  <si>
    <t>WARHAMMER ACCESSORIES:  Varnish: Bloodletter</t>
  </si>
  <si>
    <t>25-02</t>
  </si>
  <si>
    <t>00-00000796</t>
  </si>
  <si>
    <t>WARHAMMER ACCESSORIES:  Varnish: Guillman Blue</t>
  </si>
  <si>
    <t>25-03</t>
  </si>
  <si>
    <t>00-00000797</t>
  </si>
  <si>
    <t>WARHAMMER ACCESSORIES:  Varnish: Waywatcher Green</t>
  </si>
  <si>
    <t>25-04</t>
  </si>
  <si>
    <t>00-00000794</t>
  </si>
  <si>
    <t>WARHAMMER ACCESSORIES: Agrax Earthshade (24 ml)</t>
  </si>
  <si>
    <t>24-15</t>
  </si>
  <si>
    <t>ЦБ-00007214</t>
  </si>
  <si>
    <t>WARHAMMER ACCESSORIES: Athonian Camoshade (24 ml)</t>
  </si>
  <si>
    <t>24-21</t>
  </si>
  <si>
    <t>ЦБ-00007220</t>
  </si>
  <si>
    <t>WARHAMMER ACCESSORIES: Biel-Tan Green (24 ml)</t>
  </si>
  <si>
    <t>24-19</t>
  </si>
  <si>
    <t>ЦБ-00007218</t>
  </si>
  <si>
    <t>WARHAMMER ACCESSORIES: Carroburg Crimson (24 ml)</t>
  </si>
  <si>
    <t>24-13</t>
  </si>
  <si>
    <t>ЦБ-00007212</t>
  </si>
  <si>
    <t>WARHAMMER ACCESSORIES: Casandora Yellow (24 ml)</t>
  </si>
  <si>
    <t>24-18</t>
  </si>
  <si>
    <t>ЦБ-00007217</t>
  </si>
  <si>
    <t>WARHAMMER ACCESSORIES: Chaos Black Primer Spray</t>
  </si>
  <si>
    <t>62-02</t>
  </si>
  <si>
    <t>WARHAMMER ACCESSORIES: Chaos Cultist Activity Paint Set</t>
  </si>
  <si>
    <t>60-27</t>
  </si>
  <si>
    <t>ЦБ-00006442</t>
  </si>
  <si>
    <t>WARHAMMER ACCESSORIES: Citadel Base Paint Set (2015)</t>
  </si>
  <si>
    <t>60-22</t>
  </si>
  <si>
    <t>ЦБ-00006052</t>
  </si>
  <si>
    <t>WARHAMMER ACCESSORIES: Citadel Cutting Mat</t>
  </si>
  <si>
    <t>66-69</t>
  </si>
  <si>
    <t>ЦБ-00004330</t>
  </si>
  <si>
    <t>WARHAMMER ACCESSORIES: Citadel Drill</t>
  </si>
  <si>
    <t>66-64</t>
  </si>
  <si>
    <t>ЦБ-00003171</t>
  </si>
  <si>
    <t>WARHAMMER ACCESSORIES: Citadel Dry Paint Set</t>
  </si>
  <si>
    <t>60-24</t>
  </si>
  <si>
    <t>ЦБ-00003366</t>
  </si>
  <si>
    <t>WARHAMMER ACCESSORIES: Citadel Dry Paint Set 2015</t>
  </si>
  <si>
    <t>ЦБ-00007211</t>
  </si>
  <si>
    <t>WARHAMMER ACCESSORIES: Citadel Extra Large Base Brush</t>
  </si>
  <si>
    <t>63-15</t>
  </si>
  <si>
    <t>ЦБ-00005858</t>
  </si>
  <si>
    <t>WARHAMMER ACCESSORIES: Citadel File Set</t>
  </si>
  <si>
    <t>66-66</t>
  </si>
  <si>
    <t>ЦБ-00003166</t>
  </si>
  <si>
    <t>WARHAMMER ACCESSORIES: Citadel Fine Detail Cutters</t>
  </si>
  <si>
    <t>66-62</t>
  </si>
  <si>
    <t>ЦБ-00003168</t>
  </si>
  <si>
    <t>WARHAMMER ACCESSORIES: Citadel Hobby Starter Set</t>
  </si>
  <si>
    <t>60-26</t>
  </si>
  <si>
    <t>ЦБ-00003231</t>
  </si>
  <si>
    <t>WARHAMMER ACCESSORIES: Citadel Knife</t>
  </si>
  <si>
    <t>66-61</t>
  </si>
  <si>
    <t>ЦБ-00003167</t>
  </si>
  <si>
    <t>WARHAMMER ACCESSORIES: Citadel Large Base Brush</t>
  </si>
  <si>
    <t>63-14</t>
  </si>
  <si>
    <t>ЦБ-00005857</t>
  </si>
  <si>
    <t>WARHAMMER ACCESSORIES: Citadel Large Drybrush</t>
  </si>
  <si>
    <t>63-20</t>
  </si>
  <si>
    <t>ЦБ-00005863</t>
  </si>
  <si>
    <t>WARHAMMER ACCESSORIES: Citadel Large Shade Brush</t>
  </si>
  <si>
    <t>63-17</t>
  </si>
  <si>
    <t>ЦБ-00005860</t>
  </si>
  <si>
    <t>WARHAMMER ACCESSORIES: Citadel Layer Paint Set (2015)</t>
  </si>
  <si>
    <t>60-25</t>
  </si>
  <si>
    <t>ЦБ-00006053</t>
  </si>
  <si>
    <t>WARHAMMER ACCESSORIES: Citadel Medium Base Brush</t>
  </si>
  <si>
    <t>63-13</t>
  </si>
  <si>
    <t>ЦБ-00005856</t>
  </si>
  <si>
    <t>WARHAMMER ACCESSORIES: Citadel Medium Drybrush</t>
  </si>
  <si>
    <t>63-19</t>
  </si>
  <si>
    <t>ЦБ-00005862</t>
  </si>
  <si>
    <t>WARHAMMER ACCESSORIES: Citadel Medium Glaze Brush</t>
  </si>
  <si>
    <t>63-24</t>
  </si>
  <si>
    <t>ЦБ-00005855</t>
  </si>
  <si>
    <t xml:space="preserve">WARHAMMER ACCESSORIES: Citadel Medium Layer Brush </t>
  </si>
  <si>
    <t>63-22</t>
  </si>
  <si>
    <t>ЦБ-00005865</t>
  </si>
  <si>
    <t>WARHAMMER ACCESSORIES: Citadel Medium Shade Brush</t>
  </si>
  <si>
    <t>63-16</t>
  </si>
  <si>
    <t>ЦБ-00005859</t>
  </si>
  <si>
    <t>WARHAMMER ACCESSORIES: Citadel Mouldline Remover</t>
  </si>
  <si>
    <t>66-65</t>
  </si>
  <si>
    <t>ЦБ-00003169</t>
  </si>
  <si>
    <t>WARHAMMER ACCESSORIES: Citadel Project Box</t>
  </si>
  <si>
    <t>60-55</t>
  </si>
  <si>
    <t>ЦБ-00004332</t>
  </si>
  <si>
    <t>WARHAMMER ACCESSORIES: Citadel Project Box Paint Set</t>
  </si>
  <si>
    <t>65-45</t>
  </si>
  <si>
    <t>ЦБ-00007171</t>
  </si>
  <si>
    <t>WARHAMMER ACCESSORIES: Citadel Sculpting Tool Set</t>
  </si>
  <si>
    <t>66-67</t>
  </si>
  <si>
    <t>ЦБ-00003170</t>
  </si>
  <si>
    <t>WARHAMMER ACCESSORIES: Citadel Shade Paint Set (2015)</t>
  </si>
  <si>
    <t>60-23</t>
  </si>
  <si>
    <t>ЦБ-00006454</t>
  </si>
  <si>
    <t>WARHAMMER ACCESSORIES: Citadel Small Base Brush</t>
  </si>
  <si>
    <t>63-12</t>
  </si>
  <si>
    <t>ЦБ-00005853</t>
  </si>
  <si>
    <t>WARHAMMER ACCESSORIES: Citadel Small Drybrush</t>
  </si>
  <si>
    <t>63-18</t>
  </si>
  <si>
    <t>ЦБ-00005861</t>
  </si>
  <si>
    <t>WARHAMMER ACCESSORIES: Citadel Small Layer Brush</t>
  </si>
  <si>
    <t>63-21</t>
  </si>
  <si>
    <t>ЦБ-00005864</t>
  </si>
  <si>
    <t>WARHAMMER ACCESSORIES: Citadel Super Glue Thick Global</t>
  </si>
  <si>
    <t>66-51-99</t>
  </si>
  <si>
    <t>00-00000129</t>
  </si>
  <si>
    <t>WARHAMMER ACCESSORIES: Citadel Ultimate Paint Set (2013)</t>
  </si>
  <si>
    <t>60-16</t>
  </si>
  <si>
    <t>ЦБ-00000521</t>
  </si>
  <si>
    <t>WARHAMMER ACCESSORIES: Citadel Wood</t>
  </si>
  <si>
    <t>64-09</t>
  </si>
  <si>
    <t>WARHAMMER ACCESSORIES: Citadel X-Small Artificer Layer Brush</t>
  </si>
  <si>
    <t>63-23</t>
  </si>
  <si>
    <t>ЦБ-00005854</t>
  </si>
  <si>
    <t>WARHAMMER ACCESSORIES: Coelia Greenshade (24 ml)</t>
  </si>
  <si>
    <t>24-22</t>
  </si>
  <si>
    <t>ЦБ-00007221</t>
  </si>
  <si>
    <t>WARHAMMER ACCESSORIES: Drakenhof Nightshade (24 ml)</t>
  </si>
  <si>
    <t>24-17</t>
  </si>
  <si>
    <t>ЦБ-00007216</t>
  </si>
  <si>
    <t>WARHAMMER ACCESSORIES: Druchii Violet (24 ml)</t>
  </si>
  <si>
    <t>24-16</t>
  </si>
  <si>
    <t>ЦБ-00007215</t>
  </si>
  <si>
    <t>WARHAMMER ACCESSORIES: Dry: Astorath Red</t>
  </si>
  <si>
    <t>23-17</t>
  </si>
  <si>
    <t>ЦБ-00007174</t>
  </si>
  <si>
    <t>WARHAMMER ACCESSORIES: Dry: Chronus Blue</t>
  </si>
  <si>
    <t>23-19</t>
  </si>
  <si>
    <t>ЦБ-00007176</t>
  </si>
  <si>
    <t>WARHAMMER ACCESSORIES: Dry: Dawnstone</t>
  </si>
  <si>
    <t>23-29</t>
  </si>
  <si>
    <t>ЦБ-00007184</t>
  </si>
  <si>
    <t>WARHAMMER ACCESSORIES: Dry: Goldfag Brown</t>
  </si>
  <si>
    <t>23-26</t>
  </si>
  <si>
    <t>ЦБ-00007182</t>
  </si>
  <si>
    <t xml:space="preserve">WARHAMMER ACCESSORIES: Dry: Hoeth Blue </t>
  </si>
  <si>
    <t>23-18</t>
  </si>
  <si>
    <t>ЦБ-00007175</t>
  </si>
  <si>
    <t>WARHAMMER ACCESSORIES: Dry: Imrik Blue</t>
  </si>
  <si>
    <t>23-20</t>
  </si>
  <si>
    <t>ЦБ-00007177</t>
  </si>
  <si>
    <t>WARHAMMER ACCESSORIES: Dry: Niblet Green</t>
  </si>
  <si>
    <t>23-24</t>
  </si>
  <si>
    <t>ЦБ-00007180</t>
  </si>
  <si>
    <t>WARHAMMER ACCESSORIES: Dry: Nurgling Green</t>
  </si>
  <si>
    <t>23-25</t>
  </si>
  <si>
    <t>ЦБ-00007181</t>
  </si>
  <si>
    <t>WARHAMMER ACCESSORIES: Dry: Sigmarite</t>
  </si>
  <si>
    <t>23-30</t>
  </si>
  <si>
    <t>ЦБ-00007210</t>
  </si>
  <si>
    <t>WARHAMMER ACCESSORIES: Dry: Stormfang</t>
  </si>
  <si>
    <t>23-21</t>
  </si>
  <si>
    <t>ЦБ-00007178</t>
  </si>
  <si>
    <t>WARHAMMER ACCESSORIES: Dry: Sylvaneth Bark</t>
  </si>
  <si>
    <t>23-28</t>
  </si>
  <si>
    <t>ЦБ-00007209</t>
  </si>
  <si>
    <t>WARHAMMER ACCESSORIES: Dry: Verminlord Hide</t>
  </si>
  <si>
    <t>23-27</t>
  </si>
  <si>
    <t>ЦБ-00007183</t>
  </si>
  <si>
    <t>WARHAMMER ACCESSORIES: Dry: Wrack White</t>
  </si>
  <si>
    <t>23-22</t>
  </si>
  <si>
    <t>ЦБ-00007179</t>
  </si>
  <si>
    <t>WARHAMMER ACCESSORIES: Fuegan Orange (24 ml)</t>
  </si>
  <si>
    <t>24-20</t>
  </si>
  <si>
    <t>ЦБ-00007219</t>
  </si>
  <si>
    <t>WARHAMMER ACCESSORIES: Nuln Oil (24 ml)</t>
  </si>
  <si>
    <t>24-14</t>
  </si>
  <si>
    <t>ЦБ-00007213</t>
  </si>
  <si>
    <t>WARHAMMER ACCESSORIES: Paint Airbrush: Caste Thinner</t>
  </si>
  <si>
    <t>28-34</t>
  </si>
  <si>
    <t>ЦБ-00006758</t>
  </si>
  <si>
    <t>WARHAMMER ACCESSORIES: Paint Airbrush: Flash Gitz Yellow</t>
  </si>
  <si>
    <t>28-20</t>
  </si>
  <si>
    <t>ЦБ-00006824</t>
  </si>
  <si>
    <t>WARHAMMER ACCESSORIES: Paint Airbrush: Genestealer Purple</t>
  </si>
  <si>
    <t>28-23</t>
  </si>
  <si>
    <t>ЦБ-00006746</t>
  </si>
  <si>
    <t>WARHAMMER ACCESSORIES: Paint Airbrush: Terminatus Stone</t>
  </si>
  <si>
    <t>28-52</t>
  </si>
  <si>
    <t>ЦБ-00006785</t>
  </si>
  <si>
    <t>WARHAMMER ACCESSORIES: Paint Airbrush: Troll Slayer Orange</t>
  </si>
  <si>
    <t>28-21</t>
  </si>
  <si>
    <t>ЦБ-00006825</t>
  </si>
  <si>
    <t>WARHAMMER ACCESSORIES: Paint Airbrush: White Scar</t>
  </si>
  <si>
    <t>28-46</t>
  </si>
  <si>
    <t>ЦБ-00006777</t>
  </si>
  <si>
    <t>WARHAMMER ACCESSORIES: Paint Airbrush: Zandri Dust</t>
  </si>
  <si>
    <t>28-10</t>
  </si>
  <si>
    <t>ЦБ-00006814</t>
  </si>
  <si>
    <t>WARHAMMER ACCESSORIES: Purity Seal Primer Spray</t>
  </si>
  <si>
    <t>62-03</t>
  </si>
  <si>
    <t>WARHAMMER ACCESSORIES: Reikland Fleshshade (24 ml)</t>
  </si>
  <si>
    <t>24-24</t>
  </si>
  <si>
    <t>ЦБ-00007223</t>
  </si>
  <si>
    <t>WARHAMMER ACCESSORIES: Seraphim Sepia (24 ml)</t>
  </si>
  <si>
    <t>24-23</t>
  </si>
  <si>
    <t>ЦБ-00007222</t>
  </si>
  <si>
    <t>WARHAMMER ACCESSORIES: Skull White Primer Spray</t>
  </si>
  <si>
    <t>62-01</t>
  </si>
  <si>
    <t>WARHAMMER ACCESSORIES: Space Marine Paint Set</t>
  </si>
  <si>
    <t>60-35</t>
  </si>
  <si>
    <t>ЦБ-00003749</t>
  </si>
  <si>
    <t>WARHAMMER ACCESSORIES: Spray Gun Propellant</t>
  </si>
  <si>
    <t>62-09</t>
  </si>
  <si>
    <t>ЦБ-00001320</t>
  </si>
  <si>
    <t>WARHAMMER ACCESSORIES: Technical Paint Agrellan Earth</t>
  </si>
  <si>
    <t>27-08</t>
  </si>
  <si>
    <t>ЦБ-00001996</t>
  </si>
  <si>
    <t>WARHAMMER ACCESSORIES: Technical Paint Blood For The Blood God</t>
  </si>
  <si>
    <t>27-05</t>
  </si>
  <si>
    <t>ЦБ-00001994</t>
  </si>
  <si>
    <t>WARHAMMER ACCESSORIES: Technical Paint Nurgles Rot</t>
  </si>
  <si>
    <t>27-09</t>
  </si>
  <si>
    <t>ЦБ-00001997</t>
  </si>
  <si>
    <t>WARHAMMER ACCESSORIES: Technical Paint Typhus Corrosion</t>
  </si>
  <si>
    <t>27-10</t>
  </si>
  <si>
    <t>ЦБ-00001998</t>
  </si>
  <si>
    <t>WARHAMMER ACCESSORIES: Tehnical Paint Nihilakh Oxide</t>
  </si>
  <si>
    <t>27-06</t>
  </si>
  <si>
    <t>ЦБ-00001995</t>
  </si>
  <si>
    <t xml:space="preserve">           Warhammer - РАСПРОДАЖА (скидка от 8% до 54% (уже включена в РРЦ))</t>
  </si>
  <si>
    <t>THE HOBBIT MINIATURES FINECAST: Bard the Bowman (FT &amp; MTD)</t>
  </si>
  <si>
    <t>H3-10</t>
  </si>
  <si>
    <t>ЦБ-00004542</t>
  </si>
  <si>
    <t>THE HOBBIT MINIATURES FINECAST: Bolg Castellian of Mount Gundabad</t>
  </si>
  <si>
    <t>H3-13</t>
  </si>
  <si>
    <t>ЦБ-00004538</t>
  </si>
  <si>
    <t>THE HOBBIT MINIATURES FINECAST: Lake-Town Militia Captain</t>
  </si>
  <si>
    <t>H3-12</t>
  </si>
  <si>
    <t>ЦБ-00004540</t>
  </si>
  <si>
    <t>THE HOBBIT MINIATURES FINECAST: Lake-Town Militia Swordsmen</t>
  </si>
  <si>
    <t>H3-11</t>
  </si>
  <si>
    <t>ЦБ-00004541</t>
  </si>
  <si>
    <t>THE HOBBIT MINIATURES FINECAST: Mirkwood Armoured Bowmen</t>
  </si>
  <si>
    <t>H3-03</t>
  </si>
  <si>
    <t>ЦБ-00004321</t>
  </si>
  <si>
    <t>THE HOBBIT MINIATURES FINECAST: Mirkwood Armoured Captain</t>
  </si>
  <si>
    <t>H3-04</t>
  </si>
  <si>
    <t>ЦБ-00004322</t>
  </si>
  <si>
    <t>THE HOBBIT MINIATURES: Tauriel</t>
  </si>
  <si>
    <t>31-15</t>
  </si>
  <si>
    <t>ЦБ-00002406</t>
  </si>
  <si>
    <t xml:space="preserve">WARHAMMER  40000 MINIATURES: Assassinorum: Execution Force </t>
  </si>
  <si>
    <t>60-EF-00</t>
  </si>
  <si>
    <t>ЦБ-00005871</t>
  </si>
  <si>
    <t>WARHAMMER  ACCESSORIES:  Khaine (eng) (softback)</t>
  </si>
  <si>
    <t>85-04-60</t>
  </si>
  <si>
    <t>ЦБ-00004544</t>
  </si>
  <si>
    <t>WARHAMMER  ACCESSORIES: How To Paint Citadel Miniatures (2014)</t>
  </si>
  <si>
    <t>60-01-60</t>
  </si>
  <si>
    <t>ЦБ-00004336</t>
  </si>
  <si>
    <t>WARHAMMER 40000 ACCESSORIES: Altar Of War</t>
  </si>
  <si>
    <t>40-17-60</t>
  </si>
  <si>
    <t>ЦБ-00003161</t>
  </si>
  <si>
    <t>WARHAMMER 40000 ACCESSORIES: Apocalypse</t>
  </si>
  <si>
    <t>40-03-60</t>
  </si>
  <si>
    <t>ЦБ-00001495</t>
  </si>
  <si>
    <t>WARHAMMER 40000 ACCESSORIES: Apocalypse Strategic Asset Cards</t>
  </si>
  <si>
    <t>40-07-60</t>
  </si>
  <si>
    <t>ЦБ-00001483</t>
  </si>
  <si>
    <t xml:space="preserve">WARHAMMER 40000 ACCESSORIES: Apocalypse Warzone: Damnos </t>
  </si>
  <si>
    <t>40-08-60</t>
  </si>
  <si>
    <t>ЦБ-00001770</t>
  </si>
  <si>
    <t>WARHAMMER 40000 ACCESSORIES: Apocalypse Warzone: Valedor</t>
  </si>
  <si>
    <t>40-18-60</t>
  </si>
  <si>
    <t>ЦБ-00003349</t>
  </si>
  <si>
    <t>WARHAMMER 40000 ACCESSORIES: Armi Case "Burgundy"</t>
  </si>
  <si>
    <t>66-41</t>
  </si>
  <si>
    <t>ЦБ-00004329</t>
  </si>
  <si>
    <t>WARHAMMER 40000 ACCESSORIES: Armi Case "Grey"</t>
  </si>
  <si>
    <t>66-40</t>
  </si>
  <si>
    <t>ЦБ-00004328</t>
  </si>
  <si>
    <t>WARHAMMER 40000 ACCESSORIES: Champions Of Fenris</t>
  </si>
  <si>
    <t>53-03-60</t>
  </si>
  <si>
    <t>ЦБ-00003770</t>
  </si>
  <si>
    <t>WARHAMMER 40000 ACCESSORIES: Codex: Blood Angels (2014)</t>
  </si>
  <si>
    <t>41-01-60</t>
  </si>
  <si>
    <t>ЦБ-00004526</t>
  </si>
  <si>
    <t>WARHAMMER 40000 ACCESSORIES: Codex: Grey Knights (новая версия)</t>
  </si>
  <si>
    <t>57-01-60</t>
  </si>
  <si>
    <t>ЦБ-00003800</t>
  </si>
  <si>
    <t>WARHAMMER 40000 ACCESSORIES: Codex: Imperial Knights</t>
  </si>
  <si>
    <t>40-12-60</t>
  </si>
  <si>
    <t>ЦБ-00003042</t>
  </si>
  <si>
    <t>WARHAMMER 40000 ACCESSORIES: Codex: Khorne Daemonkin</t>
  </si>
  <si>
    <t>43-04-60</t>
  </si>
  <si>
    <t>ЦБ-00005617</t>
  </si>
  <si>
    <t>WARHAMMER 40000 ACCESSORIES: Codex: Space Wolves (новая версия)</t>
  </si>
  <si>
    <t>53-01-60</t>
  </si>
  <si>
    <t>ЦБ-00003520</t>
  </si>
  <si>
    <t>WARHAMMER 40000 ACCESSORIES: Companies Of Fenris: S/W Painting Guide</t>
  </si>
  <si>
    <t>53-04-60</t>
  </si>
  <si>
    <t>ЦБ-00003771</t>
  </si>
  <si>
    <t>WARHAMMER 40000 ACCESSORIES: Crusaders Of The Machine God</t>
  </si>
  <si>
    <t>59-06-60</t>
  </si>
  <si>
    <t>ЦБ-00006046</t>
  </si>
  <si>
    <t>WARHAMMER 40000 ACCESSORIES: D/E Painting Guide: Raiders of Commorragh</t>
  </si>
  <si>
    <t>45-03-60</t>
  </si>
  <si>
    <t>ЦБ-00003941</t>
  </si>
  <si>
    <t>WARHAMMER 40000 ACCESSORIES: Dark Eldar Supplement: Haemonculus Covens</t>
  </si>
  <si>
    <t>45-04-60</t>
  </si>
  <si>
    <t>ЦБ-00003937</t>
  </si>
  <si>
    <t>WARHAMMER 40000 ACCESSORIES: Datacards: Cult Mechanicus (English)</t>
  </si>
  <si>
    <t>59-04-60</t>
  </si>
  <si>
    <t>ЦБ-00006049</t>
  </si>
  <si>
    <t>WARHAMMER 40000 ACCESSORIES: Datacards: Harlequins</t>
  </si>
  <si>
    <t>58-02-60</t>
  </si>
  <si>
    <t>ЦБ-00005648</t>
  </si>
  <si>
    <t>WARHAMMER 40000 ACCESSORIES: Datacards: Khorne Daemonkin</t>
  </si>
  <si>
    <t>43-05-60</t>
  </si>
  <si>
    <t>ЦБ-00005628</t>
  </si>
  <si>
    <t>WARHAMMER 40000 ACCESSORIES: Datacards: Skitarii (English)</t>
  </si>
  <si>
    <t>59-02-60</t>
  </si>
  <si>
    <t>ЦБ-00005883</t>
  </si>
  <si>
    <t>WARHAMMER 40000 ACCESSORIES: Escalation</t>
  </si>
  <si>
    <t>40-13-60</t>
  </si>
  <si>
    <t>ЦБ-00002399</t>
  </si>
  <si>
    <t>WARHAMMER 40000 ACCESSORIES: Invasion Swarms: Tyranids Painting Guide</t>
  </si>
  <si>
    <t>51-03-60</t>
  </si>
  <si>
    <t>ЦБ-00004323</t>
  </si>
  <si>
    <t>WARHAMMER 40000 ACCESSORIES: Legions Of The Omnissiah</t>
  </si>
  <si>
    <t>59-05-60</t>
  </si>
  <si>
    <t>ЦБ-00006045</t>
  </si>
  <si>
    <t>WARHAMMER 40000 ACCESSORIES: Psychic Powers: Chaos Daemons</t>
  </si>
  <si>
    <t>ЦБ-00000971</t>
  </si>
  <si>
    <t>WARHAMMER 40000 ACCESSORIES: Quake Cannon Craters</t>
  </si>
  <si>
    <t>65-49</t>
  </si>
  <si>
    <t>ЦБ-00003049</t>
  </si>
  <si>
    <t>WARHAMMER 40000 ACCESSORIES: Sanctus Reash: Hour Of The Wolf</t>
  </si>
  <si>
    <t>53-05-60</t>
  </si>
  <si>
    <t>ЦБ-00003772</t>
  </si>
  <si>
    <t>WARHAMMER 40000 ACCESSORIES: Sanctus Reash: The Red Waagh! (ENG)</t>
  </si>
  <si>
    <t>50-03-60</t>
  </si>
  <si>
    <t>ЦБ-00003532</t>
  </si>
  <si>
    <t>WARHAMMER 40000 ACCESSORIES: Sons of Sanguinius: B/A Painting Guide</t>
  </si>
  <si>
    <t>41-03-60</t>
  </si>
  <si>
    <t>ЦБ-00004527</t>
  </si>
  <si>
    <t>WARHAMMER 40000 ACCESSORIES: Waaagh! Ghazghkull (Codex: Orcs Supp)</t>
  </si>
  <si>
    <t>50-04-60</t>
  </si>
  <si>
    <t>ЦБ-00003428</t>
  </si>
  <si>
    <t>WARHAMMER 40000 ACCESSORIES: Wall Of Martyrs Aquila Strongpoint</t>
  </si>
  <si>
    <t>64-59</t>
  </si>
  <si>
    <t>ЦБ-00001494</t>
  </si>
  <si>
    <t>WARHAMMER 40000 MINIATURES FINECAST: Space Marine Captain: Master of Relics</t>
  </si>
  <si>
    <t>48-67</t>
  </si>
  <si>
    <t>ЦБ-00001488</t>
  </si>
  <si>
    <t>WARHAMMER 40000 MINIATURES FINECAST: Space Marine Captain: Master of The Marches</t>
  </si>
  <si>
    <t>48-65</t>
  </si>
  <si>
    <t>ЦБ-00001486</t>
  </si>
  <si>
    <t>WARHAMMER 40000 MINIATURES FINECAST: Space Marine Captain: Master of The Rites</t>
  </si>
  <si>
    <t>48-66</t>
  </si>
  <si>
    <t>ЦБ-00001487</t>
  </si>
  <si>
    <t>WARHAMMER 40000 MINIATURES FINECAST: Tyranid Venomthrope</t>
  </si>
  <si>
    <t>51-62</t>
  </si>
  <si>
    <t>WARHAMMER 40000 MINIATURES FINECAST: Wolf Lord on Thunderwolf</t>
  </si>
  <si>
    <t>53-41</t>
  </si>
  <si>
    <t>WARHAMMER 40000 MINIATURES: B/Angels Librarian in Terminator Armour</t>
  </si>
  <si>
    <t>41-15</t>
  </si>
  <si>
    <t>ЦБ-00004531</t>
  </si>
  <si>
    <t>WARHAMMER 40000 MINIATURES: Badrukks Flash Gitz</t>
  </si>
  <si>
    <t>50-29</t>
  </si>
  <si>
    <t>ЦБ-00003537</t>
  </si>
  <si>
    <t>WARHAMMER 40000 MINIATURES: Blood Angels Sanguinary Priest</t>
  </si>
  <si>
    <t>41-14</t>
  </si>
  <si>
    <t>ЦБ-00004532</t>
  </si>
  <si>
    <t>WARHAMMER 40000 MINIATURES: Blood Angels Terminator Assault Squad</t>
  </si>
  <si>
    <t>41-13</t>
  </si>
  <si>
    <t>ЦБ-00004536</t>
  </si>
  <si>
    <t>WARHAMMER 40000 MINIATURES: Dark Eldar Archon</t>
  </si>
  <si>
    <t>45-22</t>
  </si>
  <si>
    <t>ЦБ-00003936</t>
  </si>
  <si>
    <t>WARHAMMER 40000 MINIATURES: Dark Eldar Succubus (2014)</t>
  </si>
  <si>
    <t>45-23</t>
  </si>
  <si>
    <t>ЦБ-00003938</t>
  </si>
  <si>
    <t>WARHAMMER 40000 MINIATURES: Dark Eldar Voidraven Bomber</t>
  </si>
  <si>
    <t>45-19</t>
  </si>
  <si>
    <t>ЦБ-00003942</t>
  </si>
  <si>
    <t>WARHAMMER 40000 MINIATURES: Dark Eldar Wych Cult Shardstorm</t>
  </si>
  <si>
    <t>45-06</t>
  </si>
  <si>
    <t>ЦБ-00004217</t>
  </si>
  <si>
    <t>WARHAMMER 40000 MINIATURES: Grey Knights Land Raider</t>
  </si>
  <si>
    <t>57-11</t>
  </si>
  <si>
    <t>ЦБ-00003744</t>
  </si>
  <si>
    <t>WARHAMMER 40000 MINIATURES: Grey Knights Strike Squad</t>
  </si>
  <si>
    <t>57-08</t>
  </si>
  <si>
    <t>ЦБ-00003743</t>
  </si>
  <si>
    <t>WARHAMMER 40000 MINIATURES: Grey Knights Strormraven Gunship</t>
  </si>
  <si>
    <t>57-13</t>
  </si>
  <si>
    <t>ЦБ-00003746</t>
  </si>
  <si>
    <t>WARHAMMER 40000 MINIATURES: Grey Knights Venerable Dreadnought</t>
  </si>
  <si>
    <t>57-12</t>
  </si>
  <si>
    <t>ЦБ-00003747</t>
  </si>
  <si>
    <t>WARHAMMER 40000 MINIATURES: Logan Grimnar on Stormrider</t>
  </si>
  <si>
    <t>53-13</t>
  </si>
  <si>
    <t>ЦБ-00003740</t>
  </si>
  <si>
    <t>WARHAMMER 40000 MINIATURES: Ork Big Mek With Shokk Attack Gun</t>
  </si>
  <si>
    <t>50-11</t>
  </si>
  <si>
    <t>ЦБ-00003421</t>
  </si>
  <si>
    <t>WARHAMMER 40000 MINIATURES: Ork Deff Dread Mob</t>
  </si>
  <si>
    <t>50-27</t>
  </si>
  <si>
    <t>ЦБ-00003437</t>
  </si>
  <si>
    <t>WARHAMMER 40000 MINIATURES: Ork Flash Gitz</t>
  </si>
  <si>
    <t>50-24</t>
  </si>
  <si>
    <t>ЦБ-00003357</t>
  </si>
  <si>
    <t>WARHAMMER 40000 MINIATURES: Ork Gorkanaut</t>
  </si>
  <si>
    <t>50-19</t>
  </si>
  <si>
    <t>ЦБ-00003358</t>
  </si>
  <si>
    <t>WARHAMMER 40000 MINIATURES: Ork Mek Gun</t>
  </si>
  <si>
    <t>50-26</t>
  </si>
  <si>
    <t>ЦБ-00003424</t>
  </si>
  <si>
    <t>WARHAMMER 40000 MINIATURES: Ork Morkanaut</t>
  </si>
  <si>
    <t>50-31</t>
  </si>
  <si>
    <t>ЦБ-00004194</t>
  </si>
  <si>
    <t>WARHAMMER 40000 MINIATURES: Promethium Relay Pipes</t>
  </si>
  <si>
    <t>65-48</t>
  </si>
  <si>
    <t>ЦБ-00005881</t>
  </si>
  <si>
    <t>WARHAMMER 40000 MINIATURES: Space Marine Stalker</t>
  </si>
  <si>
    <t>48-31</t>
  </si>
  <si>
    <t>ЦБ-00001765</t>
  </si>
  <si>
    <t>WARHAMMER 40000 MINIATURES: Space Wolves Skyclaws</t>
  </si>
  <si>
    <t>53-14</t>
  </si>
  <si>
    <t>ЦБ-00003739</t>
  </si>
  <si>
    <t>WARHAMMER 40000 MINIATURES: Sunshark Bomber</t>
  </si>
  <si>
    <t>56-12</t>
  </si>
  <si>
    <t>ЦБ-00001130</t>
  </si>
  <si>
    <t>WARHAMMER 40000 MINIATURES: Tyranid Carnifex Brood</t>
  </si>
  <si>
    <t>51-15</t>
  </si>
  <si>
    <t>ЦБ-00002864</t>
  </si>
  <si>
    <t>WARHAMMER 40000 MINIATURES: Tyranid Haruspex</t>
  </si>
  <si>
    <t>51-19</t>
  </si>
  <si>
    <t>ЦБ-00002799</t>
  </si>
  <si>
    <t>WARHAMMER 40000 MINIATURES: Tyranid Hive Guard</t>
  </si>
  <si>
    <t>51-07</t>
  </si>
  <si>
    <t>ЦБ-00002782</t>
  </si>
  <si>
    <t>WARHAMMER 40000 MINIATURES: Tyranid Toxicrene</t>
  </si>
  <si>
    <t>51-20</t>
  </si>
  <si>
    <t>ЦБ-00004195</t>
  </si>
  <si>
    <t>WARHAMMER 40000 MINIATURES: Wych Cult Swiftshard</t>
  </si>
  <si>
    <t>45-25</t>
  </si>
  <si>
    <t>ЦБ-00003945</t>
  </si>
  <si>
    <t>WARHAMMER ACCESORIES: Age of Sigmar: Painting Guide</t>
  </si>
  <si>
    <t>80-04-60</t>
  </si>
  <si>
    <t>ЦБ-00006340</t>
  </si>
  <si>
    <t>WARHAMMER ACCESORIES: RW1: The Quest for Ghal Maraz</t>
  </si>
  <si>
    <t>80-05-60</t>
  </si>
  <si>
    <t>ЦБ-00006428</t>
  </si>
  <si>
    <t>WARHAMMER ACCESORIES: Warhammer: Age of Sigmar Book</t>
  </si>
  <si>
    <t>80-02-60</t>
  </si>
  <si>
    <t>ЦБ-00006332</t>
  </si>
  <si>
    <t>WARHAMMER ACCESSORIES:  Paint Pot: Changeling Pink</t>
  </si>
  <si>
    <t>23-15</t>
  </si>
  <si>
    <t>00-00000787</t>
  </si>
  <si>
    <t>WARHAMMER ACCESSORIES:  Paint Pot: Deathclaw Brown</t>
  </si>
  <si>
    <t>22-41</t>
  </si>
  <si>
    <t>00-00000732</t>
  </si>
  <si>
    <t>WARHAMMER ACCESSORIES:  Paint Pot: Flayed one Flesh</t>
  </si>
  <si>
    <t>22-72</t>
  </si>
  <si>
    <t>ЦБ-00006343</t>
  </si>
  <si>
    <t>WARHAMMER ACCESSORIES:  Paint Pot: Hellion Green</t>
  </si>
  <si>
    <t>23-07</t>
  </si>
  <si>
    <t>00-00000778</t>
  </si>
  <si>
    <t>WARHAMMER ACCESSORIES:  Paint Pot: Liberator Gold</t>
  </si>
  <si>
    <t>22-71</t>
  </si>
  <si>
    <t>ЦБ-00006342</t>
  </si>
  <si>
    <t xml:space="preserve">WARHAMMER ACCESSORIES:  Paint Pot: Lucius Lilac </t>
  </si>
  <si>
    <t>23-03</t>
  </si>
  <si>
    <t>00-00000774</t>
  </si>
  <si>
    <t>WARHAMMER ACCESSORIES:  Paint Pot: Ogryn Camo</t>
  </si>
  <si>
    <t>22-31</t>
  </si>
  <si>
    <t>00-00000722</t>
  </si>
  <si>
    <t>WARHAMMER ACCESSORIES:  Paint Pot: Terminatus Stone</t>
  </si>
  <si>
    <t>23-11</t>
  </si>
  <si>
    <t>00-00000781</t>
  </si>
  <si>
    <t>WARHAMMER ACCESSORIES:  Paint Pot: Tuskgor Fur</t>
  </si>
  <si>
    <t>22-46</t>
  </si>
  <si>
    <t>00-00000737</t>
  </si>
  <si>
    <t>WARHAMMER ACCESSORIES: Age of Sigmar Combat Gauge</t>
  </si>
  <si>
    <t>65-10</t>
  </si>
  <si>
    <t>ЦБ-00006338</t>
  </si>
  <si>
    <t>WARHAMMER ACCESSORIES: Age of Sigmar Rangefinder</t>
  </si>
  <si>
    <t>65-07</t>
  </si>
  <si>
    <t>ЦБ-00007162</t>
  </si>
  <si>
    <t>WARHAMMER ACCESSORIES: Archaon (Hardback)</t>
  </si>
  <si>
    <t>83-04-60</t>
  </si>
  <si>
    <t>ЦБ-00005622</t>
  </si>
  <si>
    <t>WARHAMMER ACCESSORIES: Archaon (Softback) (English)</t>
  </si>
  <si>
    <t>ЦБ-00005888</t>
  </si>
  <si>
    <t>WARHAMMER ACCESSORIES: Archaon: Lord of Chaos (Hardback)</t>
  </si>
  <si>
    <t>BL2081</t>
  </si>
  <si>
    <t>ЦБ-00005623</t>
  </si>
  <si>
    <t>WARHAMMER ACCESSORIES: Army Book Tomb Kings (2015)</t>
  </si>
  <si>
    <t>94-01-60</t>
  </si>
  <si>
    <t>ЦБ-00005619</t>
  </si>
  <si>
    <t>WARHAMMER ACCESSORIES: Battle Magic. Daemons of Chaos</t>
  </si>
  <si>
    <t>97-03-60</t>
  </si>
  <si>
    <t>ЦБ-00001030</t>
  </si>
  <si>
    <t>WARHAMMER ACCESSORIES: Battletome: Chaos Dreadhold</t>
  </si>
  <si>
    <t>80-06-60</t>
  </si>
  <si>
    <t>ЦБ-00006786</t>
  </si>
  <si>
    <t>WARHAMMER ACCESSORIES: Brush "Citadel": Large Drybrush</t>
  </si>
  <si>
    <t>63-11</t>
  </si>
  <si>
    <t>WARHAMMER ACCESSORIES: Brush "Citadel": Stippling Brush</t>
  </si>
  <si>
    <t>63-07</t>
  </si>
  <si>
    <t xml:space="preserve">WARHAMMER ACCESSORIES: Calibian Green Water Pot and Bitz Box </t>
  </si>
  <si>
    <t>60-31</t>
  </si>
  <si>
    <t>ЦБ-00004309</t>
  </si>
  <si>
    <t>WARHAMMER ACCESSORIES: Citadel Large Scenery Brysh</t>
  </si>
  <si>
    <t>63-26</t>
  </si>
  <si>
    <t>ЦБ-00005867</t>
  </si>
  <si>
    <t>WARHAMMER ACCESSORIES: Citadel Medium Scenery Brush</t>
  </si>
  <si>
    <t>63-25</t>
  </si>
  <si>
    <t>ЦБ-00005866</t>
  </si>
  <si>
    <t>Протекторы (с иллюстрацией, 50шт.): рисунок "Tomb of Ice" (Ледяная Гробница)</t>
  </si>
  <si>
    <t>FFS10</t>
  </si>
  <si>
    <t>Протекторы (с иллюстрацией, 50шт., 63,5x88 мм.): рисунок "Days of the Foх" (Дни Лиса)</t>
  </si>
  <si>
    <t>FFS22</t>
  </si>
  <si>
    <t>00-00000550</t>
  </si>
  <si>
    <t>Протекторы (с иллюстрацией, 50шт., 63,5x88 мм.): рисунок "Владыка Хакана" (Hacan Lord)</t>
  </si>
  <si>
    <t>FFS07</t>
  </si>
  <si>
    <t>00-00000549</t>
  </si>
  <si>
    <t>Протекторы Star Wars (с иллюстрацией, 50 шт., 63.5x80 мм): рисунок "Возвращение Джедая Return of the</t>
  </si>
  <si>
    <t>SWS09</t>
  </si>
  <si>
    <t>ЦБ-00001527</t>
  </si>
  <si>
    <t>Протекторы Star Wars (с иллюстрацией, 50 шт., 63.5x80 мм): рисунок "Империя наносит ответный удар"</t>
  </si>
  <si>
    <t>SWS08</t>
  </si>
  <si>
    <t>ЦБ-00001526</t>
  </si>
  <si>
    <t>Протекторы Star Wars (с иллюстрацией, 50 шт., 63.5x80 мм): рисунок "Молния Силы" (Force Lightni)</t>
  </si>
  <si>
    <t>SWS12</t>
  </si>
  <si>
    <t>ЦБ-00001530</t>
  </si>
  <si>
    <t>Протекторы Star Wars (с иллюстрацией, 50 шт., 63.5x80 мм): рисунок "Новая надежда" (A New Hope)</t>
  </si>
  <si>
    <t>SWS07</t>
  </si>
  <si>
    <t>ЦБ-00001525</t>
  </si>
  <si>
    <t>Протекторы Star Wars (с иллюстрацией, 50 шт., 63.5x80 мм): рисунок "Принцесса Лея" (Princess Leia)</t>
  </si>
  <si>
    <t>SWS10</t>
  </si>
  <si>
    <t>ЦБ-00001528</t>
  </si>
  <si>
    <t>Протекторы Star Wars (с иллюстрацией, 50 шт., 63.5x80 мм): рисунок "Световой меч" (Lightsaber)</t>
  </si>
  <si>
    <t>SWS11</t>
  </si>
  <si>
    <t>ЦБ-00001529</t>
  </si>
  <si>
    <t>Протекторы мини (для американских игр, 41х63мм, 50шт.): прозрачные</t>
  </si>
  <si>
    <t>FFS01</t>
  </si>
  <si>
    <t>Протекторы мини (для европейских игр, 44х68мм, 50шт.): прозрачные</t>
  </si>
  <si>
    <t>FFS02</t>
  </si>
  <si>
    <t xml:space="preserve">          GOLIATH</t>
  </si>
  <si>
    <t>Robby Roobe</t>
  </si>
  <si>
    <t>30574</t>
  </si>
  <si>
    <t>ЦБ-00000365</t>
  </si>
  <si>
    <t>Triominos Classic</t>
  </si>
  <si>
    <t>60630</t>
  </si>
  <si>
    <t>ЦБ-00002383</t>
  </si>
  <si>
    <t>Triominos de luxe</t>
  </si>
  <si>
    <t>60606</t>
  </si>
  <si>
    <t>ЦБ-00007237</t>
  </si>
  <si>
    <t>Барбосики</t>
  </si>
  <si>
    <t>19695</t>
  </si>
  <si>
    <t>ЦБ-00004265</t>
  </si>
  <si>
    <t>Зайка - Вылетайка</t>
  </si>
  <si>
    <t>30511</t>
  </si>
  <si>
    <t>ЦБ-00007236</t>
  </si>
  <si>
    <t>Суслики, вперед!</t>
  </si>
  <si>
    <t>25023</t>
  </si>
  <si>
    <t>ЦБ-00004266</t>
  </si>
  <si>
    <t xml:space="preserve">          Ravensburger (русские издания)</t>
  </si>
  <si>
    <t>Make 'N' Break Party (рус.)</t>
  </si>
  <si>
    <t>266128</t>
  </si>
  <si>
    <t>ЦБ-00003451</t>
  </si>
  <si>
    <t>Бобер Вилли</t>
  </si>
  <si>
    <t>211036</t>
  </si>
  <si>
    <t>ЦБ-00005777</t>
  </si>
  <si>
    <t>Дракоша Драги</t>
  </si>
  <si>
    <t>21071</t>
  </si>
  <si>
    <t>ЦБ-00003716</t>
  </si>
  <si>
    <t>Кики Рики</t>
  </si>
  <si>
    <t>21104</t>
  </si>
  <si>
    <t>ЦБ-00005940</t>
  </si>
  <si>
    <t>21044</t>
  </si>
  <si>
    <t>ЦБ-00003715</t>
  </si>
  <si>
    <t>Лас Вегас (рус.)</t>
  </si>
  <si>
    <t>266135</t>
  </si>
  <si>
    <t>ЦБ-00003452</t>
  </si>
  <si>
    <t>Пингвины</t>
  </si>
  <si>
    <t>220809</t>
  </si>
  <si>
    <t>ЦБ-00000363</t>
  </si>
  <si>
    <t>Разыскиваются</t>
  </si>
  <si>
    <t>20773</t>
  </si>
  <si>
    <t>ЦБ-00003714</t>
  </si>
  <si>
    <t>Скотланд-Ярд (новая версия)</t>
  </si>
  <si>
    <t>26583</t>
  </si>
  <si>
    <t>ЦБ-00002393</t>
  </si>
  <si>
    <t xml:space="preserve">          Ravensburger (иностранные издания)</t>
  </si>
  <si>
    <t>Domino Winx</t>
  </si>
  <si>
    <t>219186</t>
  </si>
  <si>
    <t>Elfer raus! (немецкая версия)</t>
  </si>
  <si>
    <t>271610</t>
  </si>
  <si>
    <t>Labyrint Avatar</t>
  </si>
  <si>
    <t>265336</t>
  </si>
  <si>
    <t>Labyrinth mini (немецкая версия)</t>
  </si>
  <si>
    <t>232062</t>
  </si>
  <si>
    <t>Wurfel Express (немецкая версия)</t>
  </si>
  <si>
    <t>271382</t>
  </si>
  <si>
    <t xml:space="preserve">          ПТ-Паззлы</t>
  </si>
  <si>
    <t>Паззл Friendship, 100 эл.</t>
  </si>
  <si>
    <t>56104</t>
  </si>
  <si>
    <t>ЦБ-00007242</t>
  </si>
  <si>
    <t>Паззл Лимонные эльфы, 500 эл.</t>
  </si>
  <si>
    <t>57363</t>
  </si>
  <si>
    <t>ЦБ-00007243</t>
  </si>
  <si>
    <t xml:space="preserve">          Drei Magier Spiele</t>
  </si>
  <si>
    <t>Ведьмина Башня</t>
  </si>
  <si>
    <t>40863</t>
  </si>
  <si>
    <t>ЦБ-00003459</t>
  </si>
  <si>
    <t>Заколдованная башня</t>
  </si>
  <si>
    <t>87150</t>
  </si>
  <si>
    <t>ЦБ-00004275</t>
  </si>
  <si>
    <t>Королевский тараканий покер</t>
  </si>
  <si>
    <t>40866</t>
  </si>
  <si>
    <t>ЦБ-00004272</t>
  </si>
  <si>
    <t>Лестница с привидениями (2-ое издание)</t>
  </si>
  <si>
    <t>87138</t>
  </si>
  <si>
    <t>ЦБ-00005427</t>
  </si>
  <si>
    <t>Магический Лабиринт</t>
  </si>
  <si>
    <t>87140</t>
  </si>
  <si>
    <t>ЦБ-00004264</t>
  </si>
  <si>
    <t>Маленькие Чародеи</t>
  </si>
  <si>
    <t>40858</t>
  </si>
  <si>
    <t>ЦБ-00003457</t>
  </si>
  <si>
    <t>Плутовка Моль</t>
  </si>
  <si>
    <t>40862</t>
  </si>
  <si>
    <t>ЦБ-00003458</t>
  </si>
  <si>
    <t>Поросячий Переполох (Pig Panic)</t>
  </si>
  <si>
    <t>40849</t>
  </si>
  <si>
    <t>ЦБ-00003456</t>
  </si>
  <si>
    <t>Салат с тараканами</t>
  </si>
  <si>
    <t>40839</t>
  </si>
  <si>
    <t>ЦБ-00004269</t>
  </si>
  <si>
    <t>Суп с тараканами</t>
  </si>
  <si>
    <t>40843</t>
  </si>
  <si>
    <t>ЦБ-00004270</t>
  </si>
  <si>
    <t>Танго с тарантулом</t>
  </si>
  <si>
    <t>40851</t>
  </si>
  <si>
    <t>ЦБ-00004271</t>
  </si>
  <si>
    <t>Тараканий покер</t>
  </si>
  <si>
    <t>40829</t>
  </si>
  <si>
    <t>ЦБ-00003455</t>
  </si>
  <si>
    <t>Тараканьи танцы</t>
  </si>
  <si>
    <t>40869</t>
  </si>
  <si>
    <t>ЦБ-00004273</t>
  </si>
  <si>
    <t xml:space="preserve">          Schmidt</t>
  </si>
  <si>
    <t>Большой куш</t>
  </si>
  <si>
    <t>75030</t>
  </si>
  <si>
    <t xml:space="preserve">          Moses</t>
  </si>
  <si>
    <t>Black Stories 1 (Темные Истории)</t>
  </si>
  <si>
    <t>090061</t>
  </si>
  <si>
    <t>ЦБ-00003446</t>
  </si>
  <si>
    <t>Black Stories 2 (Темные Истории)</t>
  </si>
  <si>
    <t>090062</t>
  </si>
  <si>
    <t>ЦБ-00003447</t>
  </si>
  <si>
    <t>Black Stories 3 (Темные Истории)</t>
  </si>
  <si>
    <t>090063</t>
  </si>
  <si>
    <t>ЦБ-00003448</t>
  </si>
  <si>
    <t>Black Stories 4 (Темные Истории)</t>
  </si>
  <si>
    <t>090064</t>
  </si>
  <si>
    <t>ЦБ-00003449</t>
  </si>
  <si>
    <t>Black Stories 5 (Темные Истории)</t>
  </si>
  <si>
    <t>090065</t>
  </si>
  <si>
    <t>ЦБ-00003450</t>
  </si>
  <si>
    <t>Antverpia</t>
  </si>
  <si>
    <t>RIO445</t>
  </si>
  <si>
    <t>Андор</t>
  </si>
  <si>
    <t>8684</t>
  </si>
  <si>
    <t>ЦБ-00006475</t>
  </si>
  <si>
    <t>Андор 2. Поход на север</t>
  </si>
  <si>
    <t>8941</t>
  </si>
  <si>
    <t>ЦБ-00006478</t>
  </si>
  <si>
    <t>Андор. Дополнение</t>
  </si>
  <si>
    <t>8933</t>
  </si>
  <si>
    <t>ЦБ-00006477</t>
  </si>
  <si>
    <t>Ацтека</t>
  </si>
  <si>
    <t>8901</t>
  </si>
  <si>
    <t>ЦБ-00005458</t>
  </si>
  <si>
    <t>Война магов</t>
  </si>
  <si>
    <t>8902</t>
  </si>
  <si>
    <t>ЦБ-00005459</t>
  </si>
  <si>
    <t>Гремучие джунгли</t>
  </si>
  <si>
    <t>8653</t>
  </si>
  <si>
    <t>Драгон и рыцари</t>
  </si>
  <si>
    <t>8908</t>
  </si>
  <si>
    <t>ЦБ-00005465</t>
  </si>
  <si>
    <t>Игнис</t>
  </si>
  <si>
    <t>8923</t>
  </si>
  <si>
    <t>ЦБ-00005468</t>
  </si>
  <si>
    <t>Камисадо</t>
  </si>
  <si>
    <t>8627</t>
  </si>
  <si>
    <t>ЦБ-00005909</t>
  </si>
  <si>
    <t>Летопись</t>
  </si>
  <si>
    <t>8909</t>
  </si>
  <si>
    <t>ЦБ-00005466</t>
  </si>
  <si>
    <t>Поселенцы</t>
  </si>
  <si>
    <t>8948</t>
  </si>
  <si>
    <t>ЦБ-00005910</t>
  </si>
  <si>
    <t>Терра Мистика</t>
  </si>
  <si>
    <t>8925</t>
  </si>
  <si>
    <t>ЦБ-00005469</t>
  </si>
  <si>
    <t>Эй! Это моя рыба!</t>
  </si>
  <si>
    <t>8668</t>
  </si>
  <si>
    <t>Эльфийский замок</t>
  </si>
  <si>
    <t>8740</t>
  </si>
  <si>
    <t>ЦБ-00006476</t>
  </si>
  <si>
    <t>МИЛЛИОНЕР-ДЕЛЮКС</t>
  </si>
  <si>
    <t>01828</t>
  </si>
  <si>
    <t>МИЛЛИОНЕР-ДЕЛЮКС ТК</t>
  </si>
  <si>
    <t>4337</t>
  </si>
  <si>
    <t>МИЛЛИОНЕР-КЛАССИК</t>
  </si>
  <si>
    <t>00109</t>
  </si>
  <si>
    <t>МИЛЛИОНЕР-КЛАССИК ТК</t>
  </si>
  <si>
    <t>04335</t>
  </si>
  <si>
    <t>МИЛЛИОНЕР-ЭЛИТ</t>
  </si>
  <si>
    <t>00111</t>
  </si>
  <si>
    <t>МИЛЛИОНЕР-ЭЛИТ ТК</t>
  </si>
  <si>
    <t>4336</t>
  </si>
  <si>
    <t>МИЛЛИОНЕР-ЮНИОР</t>
  </si>
  <si>
    <t>00110</t>
  </si>
  <si>
    <t>Покерный таймер</t>
  </si>
  <si>
    <t>PR 614s</t>
  </si>
  <si>
    <t xml:space="preserve">          Merchandiser World of Tanks</t>
  </si>
  <si>
    <t>World of Tanks, брелок для ключей</t>
  </si>
  <si>
    <t>1323</t>
  </si>
  <si>
    <t>ЦБ-00005986</t>
  </si>
  <si>
    <t>World of Tanks, значок "Гусеница"</t>
  </si>
  <si>
    <t>1322</t>
  </si>
  <si>
    <t>ЦБ-00005984</t>
  </si>
  <si>
    <t>World of Tanks, значок "Звезда"</t>
  </si>
  <si>
    <t>1319</t>
  </si>
  <si>
    <t>ЦБ-00005985</t>
  </si>
  <si>
    <t>World of Tanks, значок "Снаряд"</t>
  </si>
  <si>
    <t>1420</t>
  </si>
  <si>
    <t>ЦБ-00005988</t>
  </si>
  <si>
    <t>World of Tanks, значок "Щит"</t>
  </si>
  <si>
    <t>1321</t>
  </si>
  <si>
    <t>ЦБ-00005987</t>
  </si>
  <si>
    <t>World of Tanks, коврик для мыши "E-100" (250х220х1 мм)</t>
  </si>
  <si>
    <t>1326</t>
  </si>
  <si>
    <t>ЦБ-00004487</t>
  </si>
  <si>
    <t>World of Tanks, коврик для мыши "Е-50 Ausf. M" (250х220х1 мм)</t>
  </si>
  <si>
    <t>1331</t>
  </si>
  <si>
    <t>ЦБ-00004608</t>
  </si>
  <si>
    <t>World of Tanks, коврик для мыши "Объект 704" (590x345x1 мм)</t>
  </si>
  <si>
    <t>1324</t>
  </si>
  <si>
    <t>ЦБ-00004485</t>
  </si>
  <si>
    <t>World of Tanks, коврик для мыши "Т-62А" (590x345x1 мм)</t>
  </si>
  <si>
    <t>1325</t>
  </si>
  <si>
    <t>ЦБ-00004486</t>
  </si>
  <si>
    <t>World of Tanks, обложка для паспорта "Траки"</t>
  </si>
  <si>
    <t>1540</t>
  </si>
  <si>
    <t>ЦБ-00007314</t>
  </si>
  <si>
    <t>World of Tanks, обложка для паспорта "Щит" (2-е рус. изд)</t>
  </si>
  <si>
    <t>1539</t>
  </si>
  <si>
    <t>ЦБ-00007315</t>
  </si>
  <si>
    <t>World of Tanks. Pz. Kpfw.II Ausf. J. Масштабная модель 1:35 (Сборный танк)</t>
  </si>
  <si>
    <t>1393</t>
  </si>
  <si>
    <t>ЦБ-00005455</t>
  </si>
  <si>
    <t>World of Tanks. Бокал "КВ-1С" в подарочной упаковке</t>
  </si>
  <si>
    <t>1315</t>
  </si>
  <si>
    <t>ЦБ-00004601</t>
  </si>
  <si>
    <t>World of Tanks. Значок "Эмблема"</t>
  </si>
  <si>
    <t>1554</t>
  </si>
  <si>
    <t>ЦБ-00007722</t>
  </si>
  <si>
    <t>World of Tanks. КВ-2. Масштабная модель 1:35 (Сборный танк)</t>
  </si>
  <si>
    <t>1392</t>
  </si>
  <si>
    <t>ЦБ-00005454</t>
  </si>
  <si>
    <t>World of Tanks. Комплект наклеек "Танкист" (2-е рус. изд.)</t>
  </si>
  <si>
    <t>1312</t>
  </si>
  <si>
    <t>ЦБ-00007334</t>
  </si>
  <si>
    <t>World of Tanks. Комплект наклеек «Танкист»</t>
  </si>
  <si>
    <t>740175</t>
  </si>
  <si>
    <t>ЦБ-00003933</t>
  </si>
  <si>
    <t>World of Tanks. Костер из натуральной кожи "Щит" (2-е рус. изд.)</t>
  </si>
  <si>
    <t>1519</t>
  </si>
  <si>
    <t>ЦБ-00006924</t>
  </si>
  <si>
    <t>World of Tanks. Костер пробковый (2-е рус. изд.)</t>
  </si>
  <si>
    <t>1501</t>
  </si>
  <si>
    <t>ЦБ-00006849</t>
  </si>
  <si>
    <t>World of Tanks. Кружка "КВ-1С" в подарочной упаковке</t>
  </si>
  <si>
    <t>1314</t>
  </si>
  <si>
    <t>ЦБ-00004600</t>
  </si>
  <si>
    <t>World of Tanks. Кружка керамическая сувенирная "Bison"</t>
  </si>
  <si>
    <t>1547</t>
  </si>
  <si>
    <t>ЦБ-00007606</t>
  </si>
  <si>
    <t>World of Tanks. Кружка керамическая сувенирная "СУ-100"</t>
  </si>
  <si>
    <t>1548</t>
  </si>
  <si>
    <t>ЦБ-00007605</t>
  </si>
  <si>
    <t>World of Tanks. Кружка-хамелеон "Пламя" в подарочной упаковке</t>
  </si>
  <si>
    <t>1408</t>
  </si>
  <si>
    <t>ЦБ-00005727</t>
  </si>
  <si>
    <t>World of Tanks. Наклейка для ноутбука 2</t>
  </si>
  <si>
    <t>1416</t>
  </si>
  <si>
    <t>ЦБ-00005724</t>
  </si>
  <si>
    <t>World of Tanks. Наклейка на дверь "Раков нет"</t>
  </si>
  <si>
    <t>1318</t>
  </si>
  <si>
    <t>ЦБ-00004519</t>
  </si>
  <si>
    <t>World of Tanks. Наклейка на ноутбук "Раков нет"</t>
  </si>
  <si>
    <t>1317</t>
  </si>
  <si>
    <t>ЦБ-00004518</t>
  </si>
  <si>
    <t>World of Tanks. Немецкий Подарочный Набор (3-е рус. изд.)</t>
  </si>
  <si>
    <t>1295</t>
  </si>
  <si>
    <t>ЦБ-00004511</t>
  </si>
  <si>
    <t>World of Tanks. Подарочный Немецкий Набор (4-е рус. изд.)</t>
  </si>
  <si>
    <t>1397</t>
  </si>
  <si>
    <t>ЦБ-00005575</t>
  </si>
  <si>
    <t>World of Tanks. Подарочный Советский Набор (4-е рус. изд.)</t>
  </si>
  <si>
    <t>1396</t>
  </si>
  <si>
    <t>ЦБ-00005576</t>
  </si>
  <si>
    <t>World of Tanks. Т-34-85. Масштабная модель 1:35 (Сборный танк)</t>
  </si>
  <si>
    <t>1394</t>
  </si>
  <si>
    <t>ЦБ-00005456</t>
  </si>
  <si>
    <t>World of Warships. Подарочный набор</t>
  </si>
  <si>
    <t>1529</t>
  </si>
  <si>
    <t>ЦБ-00007275</t>
  </si>
  <si>
    <t xml:space="preserve">          Книги World of Tanks</t>
  </si>
  <si>
    <t>Tactical Press: Пулеметы. Энциклопедия</t>
  </si>
  <si>
    <t>074140</t>
  </si>
  <si>
    <t>ЦБ-00003180</t>
  </si>
  <si>
    <t>Tactical Press: Стальной Лабиринт</t>
  </si>
  <si>
    <t>074164</t>
  </si>
  <si>
    <t>ЦБ-00003500</t>
  </si>
  <si>
    <t>World of Tanks: Der Architekt. Без Иллюзий</t>
  </si>
  <si>
    <t>074133</t>
  </si>
  <si>
    <t>ЦБ-00001971</t>
  </si>
  <si>
    <t>World of Tanks: Panzerkampfwagen 38(t). Конструирование и производство</t>
  </si>
  <si>
    <t>074058</t>
  </si>
  <si>
    <t>ЦБ-00001976</t>
  </si>
  <si>
    <t>World of Tanks: Panzerkampfwagen Maus. Конструирование и производство</t>
  </si>
  <si>
    <t>074010</t>
  </si>
  <si>
    <t>ЦБ-00001977</t>
  </si>
  <si>
    <t>World of Tanks: Боги Войны. Сборник Фантастических рассказов</t>
  </si>
  <si>
    <t>074034</t>
  </si>
  <si>
    <t>ЦБ-00001970</t>
  </si>
  <si>
    <t>World of Tanks: Главная Дата</t>
  </si>
  <si>
    <t>074119</t>
  </si>
  <si>
    <t>ЦБ-00002802</t>
  </si>
  <si>
    <t>World of Tanks: Ленинградские КВ-1. Конструирование и производство</t>
  </si>
  <si>
    <t>074027</t>
  </si>
  <si>
    <t>ЦБ-00001975</t>
  </si>
  <si>
    <t>World of Tanks: Первые Т-34. Боевое Применение</t>
  </si>
  <si>
    <t>074041</t>
  </si>
  <si>
    <t>ЦБ-00001972</t>
  </si>
  <si>
    <t>World of Tanks: Стальные шары Сталина. Конструирование и производство</t>
  </si>
  <si>
    <t>074102</t>
  </si>
  <si>
    <t>ЦБ-00003057</t>
  </si>
  <si>
    <t>World of Tanks: СУ-152 и другие САУ на базе КВ. Конструирование и производство</t>
  </si>
  <si>
    <t>074157</t>
  </si>
  <si>
    <t>ЦБ-00001974</t>
  </si>
  <si>
    <t>World of Tanks: Т-60 и Машины на его Базе. Конструирование и производство</t>
  </si>
  <si>
    <t>074072</t>
  </si>
  <si>
    <t>ЦБ-00001973</t>
  </si>
  <si>
    <t>World of Tanks: Танки в Зимней Войне</t>
  </si>
  <si>
    <t>074089</t>
  </si>
  <si>
    <t>ЦБ-00002337</t>
  </si>
  <si>
    <t>World of Tanks: Тяжелый Танк ИС-4</t>
  </si>
  <si>
    <t>074126</t>
  </si>
  <si>
    <t>ЦБ-00003241</t>
  </si>
  <si>
    <t>Книга А-34. Рождение тридцатьчетверки</t>
  </si>
  <si>
    <t>074195</t>
  </si>
  <si>
    <t>ЦБ-00004499</t>
  </si>
  <si>
    <t>Книга. Panzerjager Tiger</t>
  </si>
  <si>
    <t>074188</t>
  </si>
  <si>
    <t>ЦБ-00004500</t>
  </si>
  <si>
    <t>Книга. Подарочный набор "Советские танки"</t>
  </si>
  <si>
    <t>106644</t>
  </si>
  <si>
    <t>ЦБ-00004502</t>
  </si>
  <si>
    <t>Книга. Проект "Германия" том 2</t>
  </si>
  <si>
    <t>074294</t>
  </si>
  <si>
    <t>ЦБ-00004503</t>
  </si>
  <si>
    <t>Книга. Танки межвоенного периода</t>
  </si>
  <si>
    <t>074171</t>
  </si>
  <si>
    <t>ЦБ-00004501</t>
  </si>
  <si>
    <t>Подарочный набор "Танки Победы"</t>
  </si>
  <si>
    <t>333774</t>
  </si>
  <si>
    <t>ЦБ-00005688</t>
  </si>
  <si>
    <t xml:space="preserve">          Merchandiser World of Tanks 1</t>
  </si>
  <si>
    <t>World of Tanks: Коллекционное издание "Советская Версия"</t>
  </si>
  <si>
    <t>1166</t>
  </si>
  <si>
    <t>ЦБ-00002458</t>
  </si>
  <si>
    <t>Автостикер "Я в танке"</t>
  </si>
  <si>
    <t>ЦБ-00002939</t>
  </si>
  <si>
    <t>Блокнот формат А-5 (148 х 210 мм)</t>
  </si>
  <si>
    <t>ЦБ-00002941</t>
  </si>
  <si>
    <t>Футболка "T-SHIRT"(L)</t>
  </si>
  <si>
    <t>ЦБ-00002826</t>
  </si>
  <si>
    <t>Футболка "T-SHIRT"(S)</t>
  </si>
  <si>
    <t>ЦБ-00002828</t>
  </si>
  <si>
    <t>Футболка "T-SHIRT"(XL)</t>
  </si>
  <si>
    <t>ЦБ-00002829</t>
  </si>
  <si>
    <t>Футболка "А Мне Все По..." Черная" (XXL)</t>
  </si>
  <si>
    <t>ЦБ-00002834</t>
  </si>
  <si>
    <t>Футболка "Верните Собаку!" (S)</t>
  </si>
  <si>
    <t>ЦБ-00002843</t>
  </si>
  <si>
    <t>Футболка "Верните Собаку!" (XL)</t>
  </si>
  <si>
    <t>ЦБ-00002839</t>
  </si>
  <si>
    <t>Футболка "Верните Собаку!" (XXXL)</t>
  </si>
  <si>
    <t>ЦБ-00002840</t>
  </si>
  <si>
    <t>Футболка "Изделие 707(1)"(XXL)</t>
  </si>
  <si>
    <t>ЦБ-00002825</t>
  </si>
  <si>
    <t>Футболка "Изделие 707(1)"(XXXL)</t>
  </si>
  <si>
    <t>ЦБ-00002851</t>
  </si>
  <si>
    <t>Футболка "Нибири!" (XXXL)</t>
  </si>
  <si>
    <t>ЦБ-00002845</t>
  </si>
  <si>
    <t>Часы HP-328 в футляре</t>
  </si>
  <si>
    <t>ЦБ-00002858</t>
  </si>
  <si>
    <t xml:space="preserve">          Танковый биатлон</t>
  </si>
  <si>
    <t>Бандана синяя ТБ</t>
  </si>
  <si>
    <t>1436</t>
  </si>
  <si>
    <t>ЦБ-00006222</t>
  </si>
  <si>
    <t>Бейсболка синяя ТБ</t>
  </si>
  <si>
    <t>1440</t>
  </si>
  <si>
    <t>ЦБ-00006242</t>
  </si>
  <si>
    <t>Бутылка для воды ТБ</t>
  </si>
  <si>
    <t>1439</t>
  </si>
  <si>
    <t>ЦБ-00006239</t>
  </si>
  <si>
    <t>Дождевик ТБ</t>
  </si>
  <si>
    <t>814418</t>
  </si>
  <si>
    <t>ЦБ-00006235</t>
  </si>
  <si>
    <t>Зонт складной ТБ</t>
  </si>
  <si>
    <t>1442</t>
  </si>
  <si>
    <t>ЦБ-00006243</t>
  </si>
  <si>
    <t>Кружка керамическая белая ТБ</t>
  </si>
  <si>
    <t>1434</t>
  </si>
  <si>
    <t>ЦБ-00006184</t>
  </si>
  <si>
    <t>Кружка керамическая синяя ТБ</t>
  </si>
  <si>
    <t>1435</t>
  </si>
  <si>
    <t>ЦБ-00006185</t>
  </si>
  <si>
    <t>Кружка пивная ТБ</t>
  </si>
  <si>
    <t>814371</t>
  </si>
  <si>
    <t>ЦБ-00006240</t>
  </si>
  <si>
    <t>Рюкзак ТБ</t>
  </si>
  <si>
    <t>1441</t>
  </si>
  <si>
    <t>ЦБ-00006241</t>
  </si>
  <si>
    <t>Футболка детская синяя ТБ (38)</t>
  </si>
  <si>
    <t>1465</t>
  </si>
  <si>
    <t>ЦБ-00006244</t>
  </si>
  <si>
    <t>Футболка женская белая ТБ (L)</t>
  </si>
  <si>
    <t>1458</t>
  </si>
  <si>
    <t>ЦБ-00006219</t>
  </si>
  <si>
    <t>Футболка женская белая ТБ (S)</t>
  </si>
  <si>
    <t>1456</t>
  </si>
  <si>
    <t>ЦБ-00006223</t>
  </si>
  <si>
    <t>Футболка женская белая ТБ (XL)</t>
  </si>
  <si>
    <t>1459</t>
  </si>
  <si>
    <t>ЦБ-00006221</t>
  </si>
  <si>
    <t>Футболка женская белая ТБ (XS)</t>
  </si>
  <si>
    <t>1455</t>
  </si>
  <si>
    <t>ЦБ-00006220</t>
  </si>
  <si>
    <t>Футболка женская белая ТБ (XXS)</t>
  </si>
  <si>
    <t>1473</t>
  </si>
  <si>
    <t>ЦБ-00006224</t>
  </si>
  <si>
    <t>Футболка женская синяя ТБ (L)</t>
  </si>
  <si>
    <t>1463</t>
  </si>
  <si>
    <t>ЦБ-00006230</t>
  </si>
  <si>
    <t>Футболка женская синяя ТБ (S)</t>
  </si>
  <si>
    <t>1461</t>
  </si>
  <si>
    <t>ЦБ-00006229</t>
  </si>
  <si>
    <t>Футболка женская синяя ТБ (XL)</t>
  </si>
  <si>
    <t>1464</t>
  </si>
  <si>
    <t>ЦБ-00006228</t>
  </si>
  <si>
    <t>Футболка женская синяя ТБ (XS)</t>
  </si>
  <si>
    <t>1460</t>
  </si>
  <si>
    <t>ЦБ-00006226</t>
  </si>
  <si>
    <t>Футболка женская синяя ТБ (XXS)</t>
  </si>
  <si>
    <t>1472</t>
  </si>
  <si>
    <t>ЦБ-00006225</t>
  </si>
  <si>
    <t>Футболка женская синяя ТБ (М)</t>
  </si>
  <si>
    <t>1462</t>
  </si>
  <si>
    <t>ЦБ-00006227</t>
  </si>
  <si>
    <t>Футболка мужская белая ТБ (L)</t>
  </si>
  <si>
    <t>1445</t>
  </si>
  <si>
    <t>ЦБ-00006251</t>
  </si>
  <si>
    <t>Футболка мужская белая ТБ (S)</t>
  </si>
  <si>
    <t>1443</t>
  </si>
  <si>
    <t>ЦБ-00006253</t>
  </si>
  <si>
    <t>Футболка мужская белая ТБ (XL)</t>
  </si>
  <si>
    <t>1446</t>
  </si>
  <si>
    <t>ЦБ-00006250</t>
  </si>
  <si>
    <t>Футболка мужская белая ТБ (XXL)</t>
  </si>
  <si>
    <t>1447</t>
  </si>
  <si>
    <t>ЦБ-00006254</t>
  </si>
  <si>
    <t>Футболка мужская белая ТБ (XXXL)</t>
  </si>
  <si>
    <t>1448</t>
  </si>
  <si>
    <t>ЦБ-00006252</t>
  </si>
  <si>
    <t>Футболка мужская белая ТБ (М)</t>
  </si>
  <si>
    <t>1444</t>
  </si>
  <si>
    <t>ЦБ-00006249</t>
  </si>
  <si>
    <t>Футболка мужская синяя ТБ (L)</t>
  </si>
  <si>
    <t>1451</t>
  </si>
  <si>
    <t>ЦБ-00006231</t>
  </si>
  <si>
    <t>Футболка мужская синяя ТБ (S)</t>
  </si>
  <si>
    <t>1449</t>
  </si>
  <si>
    <t>ЦБ-00006247</t>
  </si>
  <si>
    <t>Футболка мужская синяя ТБ (XL)</t>
  </si>
  <si>
    <t>1452</t>
  </si>
  <si>
    <t>ЦБ-00006234</t>
  </si>
  <si>
    <t>Футболка мужская синяя ТБ (XXL)</t>
  </si>
  <si>
    <t>1453</t>
  </si>
  <si>
    <t>ЦБ-00006233</t>
  </si>
  <si>
    <t>Футболка мужская синяя ТБ (XXXL)</t>
  </si>
  <si>
    <t>1454</t>
  </si>
  <si>
    <t>ЦБ-00006248</t>
  </si>
  <si>
    <t>Футболка мужская синяя ТБ (М)</t>
  </si>
  <si>
    <t>1450</t>
  </si>
  <si>
    <t>ЦБ-00006232</t>
  </si>
  <si>
    <t xml:space="preserve">          WoT - Масштабные модели танков</t>
  </si>
  <si>
    <t>Набор "Воин"</t>
  </si>
  <si>
    <t>930351</t>
  </si>
  <si>
    <t>ЦБ-00005809</t>
  </si>
  <si>
    <t>Танк Lowe 1/100</t>
  </si>
  <si>
    <t>Т102</t>
  </si>
  <si>
    <t>ЦБ-00005798</t>
  </si>
  <si>
    <t>Танк Lowe 1/100 без подставки</t>
  </si>
  <si>
    <t>930337</t>
  </si>
  <si>
    <t>ЦБ-00005799</t>
  </si>
  <si>
    <t>Танк Lowe 1/72 без подставки</t>
  </si>
  <si>
    <t>Т202</t>
  </si>
  <si>
    <t>ЦБ-00005018</t>
  </si>
  <si>
    <t>Танк Иc-7 1/100</t>
  </si>
  <si>
    <t>Т101</t>
  </si>
  <si>
    <t>ЦБ-00005796</t>
  </si>
  <si>
    <t>Танк Ис-7 1/100, без подставки</t>
  </si>
  <si>
    <t>930283</t>
  </si>
  <si>
    <t>ЦБ-00005797</t>
  </si>
  <si>
    <t>Танк Ис-7 1/72 , без подставки</t>
  </si>
  <si>
    <t>Т201</t>
  </si>
  <si>
    <t>ЦБ-00005016</t>
  </si>
  <si>
    <t>Танк КВ 1С 1/100</t>
  </si>
  <si>
    <t>Т103</t>
  </si>
  <si>
    <t>ЦБ-00005800</t>
  </si>
  <si>
    <t>Танк КВ 1С 1/100 без подставки</t>
  </si>
  <si>
    <t>930306</t>
  </si>
  <si>
    <t>ЦБ-00005801</t>
  </si>
  <si>
    <t>Танк КВ 1С 1/72 , без подставки</t>
  </si>
  <si>
    <t>Т203</t>
  </si>
  <si>
    <t>ЦБ-00005020</t>
  </si>
  <si>
    <t>Танк Т 34-85 1/100</t>
  </si>
  <si>
    <t>Т104</t>
  </si>
  <si>
    <t>ЦБ-00005802</t>
  </si>
  <si>
    <t>Танк Т 34-85 1/100 без подставки</t>
  </si>
  <si>
    <t>930290</t>
  </si>
  <si>
    <t>ЦБ-00005803</t>
  </si>
  <si>
    <t>Танк Т 34-85 1/72 без подставки</t>
  </si>
  <si>
    <t>Т204</t>
  </si>
  <si>
    <t>ЦБ-00005022</t>
  </si>
  <si>
    <t>Танк Т-62А 1/100</t>
  </si>
  <si>
    <t>Т106</t>
  </si>
  <si>
    <t>ЦБ-00005808</t>
  </si>
  <si>
    <t>Танк Т-62А 1/100 без подставки</t>
  </si>
  <si>
    <t>930313</t>
  </si>
  <si>
    <t>ЦБ-00005811</t>
  </si>
  <si>
    <t>Танк Т-62А 1/72 без подставки</t>
  </si>
  <si>
    <t>Т206</t>
  </si>
  <si>
    <t>ЦБ-00005807</t>
  </si>
  <si>
    <t>Танк Тигр 1/100</t>
  </si>
  <si>
    <t>Т105</t>
  </si>
  <si>
    <t>ЦБ-00005805</t>
  </si>
  <si>
    <t>Танк Тигр 1/100 без подставки</t>
  </si>
  <si>
    <t>930320</t>
  </si>
  <si>
    <t>ЦБ-00005806</t>
  </si>
  <si>
    <t>Танк Тигр 1/72 без подставки</t>
  </si>
  <si>
    <t>Т205</t>
  </si>
  <si>
    <t>ЦБ-00005804</t>
  </si>
  <si>
    <t xml:space="preserve">          Merchandiser World of Tanks 2</t>
  </si>
  <si>
    <t>Подушка "Мир Танков" (2-ое издание)</t>
  </si>
  <si>
    <t>WTP01V</t>
  </si>
  <si>
    <t>ЦБ-00005424</t>
  </si>
  <si>
    <t>Подушка "Танк"</t>
  </si>
  <si>
    <t>WTZ01</t>
  </si>
  <si>
    <t>ЦБ-00001871</t>
  </si>
  <si>
    <t>Подушка "Танк" (2-ое издание)</t>
  </si>
  <si>
    <t>WTZ01V</t>
  </si>
  <si>
    <t>ЦБ-00005423</t>
  </si>
  <si>
    <t>Электронный  озвученный плакат "Азбука детской безопасности"</t>
  </si>
  <si>
    <t>700895</t>
  </si>
  <si>
    <t>Электронный  озвученный плакат "Государственные символы"</t>
  </si>
  <si>
    <t>700765</t>
  </si>
  <si>
    <t>Геомаг (Geomag): Multicolor 20 (4 цвета)</t>
  </si>
  <si>
    <t>020</t>
  </si>
  <si>
    <t>Геомаг (Geomag): Pocket-set 60 (1 цвет)</t>
  </si>
  <si>
    <t>021</t>
  </si>
  <si>
    <t>Книга "Бесобой" том 1</t>
  </si>
  <si>
    <t>584402</t>
  </si>
  <si>
    <t>ЦБ-00005348</t>
  </si>
  <si>
    <t>Книга "Бесобой" том 1 (новая версия)</t>
  </si>
  <si>
    <t>650664</t>
  </si>
  <si>
    <t>ЦБ-00006123</t>
  </si>
  <si>
    <t>Книга "Бесобой" том 2</t>
  </si>
  <si>
    <t>584440</t>
  </si>
  <si>
    <t>ЦБ-00005352</t>
  </si>
  <si>
    <t>Книга "Инок против Бесобоя" (16+) том 3</t>
  </si>
  <si>
    <t>650602</t>
  </si>
  <si>
    <t>ЦБ-00005816</t>
  </si>
  <si>
    <t>Книга "Инок" том 1</t>
  </si>
  <si>
    <t>584433</t>
  </si>
  <si>
    <t>ЦБ-00005350</t>
  </si>
  <si>
    <t>Книга "Инок" том 2</t>
  </si>
  <si>
    <t>584464</t>
  </si>
  <si>
    <t>ЦБ-00005354</t>
  </si>
  <si>
    <t>Книга "Красная Фурия" том 1</t>
  </si>
  <si>
    <t>584426</t>
  </si>
  <si>
    <t>ЦБ-00005351</t>
  </si>
  <si>
    <t>Книга "Красная Фурия" том 2</t>
  </si>
  <si>
    <t>584471</t>
  </si>
  <si>
    <t>ЦБ-00005355</t>
  </si>
  <si>
    <t>Книга "Майор Гром" том 1 (новая версия)</t>
  </si>
  <si>
    <t>650640</t>
  </si>
  <si>
    <t>ЦБ-00006122</t>
  </si>
  <si>
    <t>Книга "Майор Гром" том 2</t>
  </si>
  <si>
    <t>584457</t>
  </si>
  <si>
    <t>ЦБ-00005353</t>
  </si>
  <si>
    <t>Книга "Майор Гром" том 3</t>
  </si>
  <si>
    <t>650619</t>
  </si>
  <si>
    <t>ЦБ-00005817</t>
  </si>
  <si>
    <t>Книга "Хроники Инока" (16+)</t>
  </si>
  <si>
    <t>650633</t>
  </si>
  <si>
    <t>ЦБ-00005815</t>
  </si>
  <si>
    <t>Наместник</t>
  </si>
  <si>
    <t>1175</t>
  </si>
  <si>
    <t>ЦБ-00003040</t>
  </si>
  <si>
    <t>69*69 мм</t>
  </si>
  <si>
    <t>Настолье</t>
  </si>
  <si>
    <t>1095</t>
  </si>
  <si>
    <t>ЦБ-00001611</t>
  </si>
  <si>
    <t>Находка для шпиона (2-е рус. изд.)</t>
  </si>
  <si>
    <t>1523</t>
  </si>
  <si>
    <t>ЦБ-00007355</t>
  </si>
  <si>
    <t>Находка для шпиона. И целой коробки мало</t>
  </si>
  <si>
    <t>1475</t>
  </si>
  <si>
    <t>ЦБ-00006473</t>
  </si>
  <si>
    <t>Нет Слов</t>
  </si>
  <si>
    <t>1281</t>
  </si>
  <si>
    <t>ЦБ-00003986</t>
  </si>
  <si>
    <t>Нет Слов. Учим Английский</t>
  </si>
  <si>
    <t>1282</t>
  </si>
  <si>
    <t>ЦБ-00003968</t>
  </si>
  <si>
    <t>Нечто</t>
  </si>
  <si>
    <t>1387</t>
  </si>
  <si>
    <t>ЦБ-00005657</t>
  </si>
  <si>
    <t>Ни Пуха Ни Пера</t>
  </si>
  <si>
    <t>1179</t>
  </si>
  <si>
    <t>ЦБ-00003100</t>
  </si>
  <si>
    <t>Ночь Оборотня</t>
  </si>
  <si>
    <t>1542</t>
  </si>
  <si>
    <t>ЦБ-00007839</t>
  </si>
  <si>
    <t>Оборотень</t>
  </si>
  <si>
    <t>1292</t>
  </si>
  <si>
    <t>ЦБ-00004828</t>
  </si>
  <si>
    <t>Пара Кур</t>
  </si>
  <si>
    <t>1195</t>
  </si>
  <si>
    <t>ЦБ-00003319</t>
  </si>
  <si>
    <t>57*57 мм</t>
  </si>
  <si>
    <t>Подземелье</t>
  </si>
  <si>
    <t>1265</t>
  </si>
  <si>
    <t>ЦБ-00003752</t>
  </si>
  <si>
    <t>Подземелье. Царство Ледяной Ведьмы</t>
  </si>
  <si>
    <t>1550</t>
  </si>
  <si>
    <t>ЦБ-00007899</t>
  </si>
  <si>
    <t>Порт Ройал</t>
  </si>
  <si>
    <t>1533</t>
  </si>
  <si>
    <t>ЦБ-00007719</t>
  </si>
  <si>
    <t>Принцесса. Феи-крёстные</t>
  </si>
  <si>
    <t>1543</t>
  </si>
  <si>
    <t>ЦБ-00007734</t>
  </si>
  <si>
    <t>Просто Гениально</t>
  </si>
  <si>
    <t>2043</t>
  </si>
  <si>
    <t>ЦБ-00001005</t>
  </si>
  <si>
    <t>Путь в Индию</t>
  </si>
  <si>
    <t>1263</t>
  </si>
  <si>
    <t>ЦБ-00004003</t>
  </si>
  <si>
    <t>79*120 мм</t>
  </si>
  <si>
    <t>Пятнышки</t>
  </si>
  <si>
    <t>1343</t>
  </si>
  <si>
    <t>ЦБ-00005574</t>
  </si>
  <si>
    <t>Сантьяго Де Куба</t>
  </si>
  <si>
    <t>1069</t>
  </si>
  <si>
    <t>ЦБ-00001338</t>
  </si>
  <si>
    <t xml:space="preserve"> - </t>
  </si>
  <si>
    <t>Свинтус (новая версия)</t>
  </si>
  <si>
    <t>1058</t>
  </si>
  <si>
    <t>ЦБ-00000813</t>
  </si>
  <si>
    <t>СВИНТУС 2.0 (3-е рус.изд.)</t>
  </si>
  <si>
    <t>1118</t>
  </si>
  <si>
    <t>ЦБ-00001869</t>
  </si>
  <si>
    <t>Свинтус 3D</t>
  </si>
  <si>
    <t>1141</t>
  </si>
  <si>
    <t>ЦБ-00001956</t>
  </si>
  <si>
    <t>Свинтус Зомби</t>
  </si>
  <si>
    <t>1477</t>
  </si>
  <si>
    <t>ЦБ-00006418</t>
  </si>
  <si>
    <t>Свинтус Зомби (2-е рус. изд.)</t>
  </si>
  <si>
    <t>1499</t>
  </si>
  <si>
    <t>ЦБ-00007036</t>
  </si>
  <si>
    <t>Свинтус Юный (2-е рус. изд.)</t>
  </si>
  <si>
    <t>1518</t>
  </si>
  <si>
    <t>ЦБ-00007035</t>
  </si>
  <si>
    <t>СВИНТУС Юный (новая версия)</t>
  </si>
  <si>
    <t>1060</t>
  </si>
  <si>
    <t>ЦБ-00000830</t>
  </si>
  <si>
    <t>Свинтус. Метаморфозы</t>
  </si>
  <si>
    <t>1559</t>
  </si>
  <si>
    <t>ЦБ-00007821</t>
  </si>
  <si>
    <t>СВИНТУС. Правила Этикета (новая версия)</t>
  </si>
  <si>
    <t>1059</t>
  </si>
  <si>
    <t>ЦБ-00000835</t>
  </si>
  <si>
    <t>Семеро Смелых</t>
  </si>
  <si>
    <t>1289</t>
  </si>
  <si>
    <t>ЦБ-00004193</t>
  </si>
  <si>
    <t>Семь Гномов и Зачарованный лес</t>
  </si>
  <si>
    <t>1159</t>
  </si>
  <si>
    <t>ЦБ-00002461</t>
  </si>
  <si>
    <t>Семь Гномов и Самоцветная шахта</t>
  </si>
  <si>
    <t>1160</t>
  </si>
  <si>
    <t>ЦБ-00002462</t>
  </si>
  <si>
    <t>Славика</t>
  </si>
  <si>
    <t>1143</t>
  </si>
  <si>
    <t>ЦБ-00002185</t>
  </si>
  <si>
    <t>Смайлик</t>
  </si>
  <si>
    <t>1931</t>
  </si>
  <si>
    <t>57*89 мм</t>
  </si>
  <si>
    <t>Совершенно Гениально</t>
  </si>
  <si>
    <t>1192</t>
  </si>
  <si>
    <t>ЦБ-00003246</t>
  </si>
  <si>
    <t>Соображарий</t>
  </si>
  <si>
    <t>1407</t>
  </si>
  <si>
    <t>ЦБ-00005829</t>
  </si>
  <si>
    <t>Сороконоги</t>
  </si>
  <si>
    <t>1345</t>
  </si>
  <si>
    <t>ЦБ-00006105</t>
  </si>
  <si>
    <t>Страшные Сказки</t>
  </si>
  <si>
    <t>1398</t>
  </si>
  <si>
    <t>ЦБ-00005754</t>
  </si>
  <si>
    <t>61*112 мм</t>
  </si>
  <si>
    <t>Суперносорог</t>
  </si>
  <si>
    <t>1537</t>
  </si>
  <si>
    <t>ЦБ-00007655</t>
  </si>
  <si>
    <t>43*67 мм</t>
  </si>
  <si>
    <t>Счастливая ферма (2-е рус. изд.)</t>
  </si>
  <si>
    <t>1003</t>
  </si>
  <si>
    <t>ЦБ-00001042</t>
  </si>
  <si>
    <t>Съешь меня, если сможешь!</t>
  </si>
  <si>
    <t>1415</t>
  </si>
  <si>
    <t>ЦБ-00005978</t>
  </si>
  <si>
    <t>Тайга</t>
  </si>
  <si>
    <t>1138</t>
  </si>
  <si>
    <t>ЦБ-00002301</t>
  </si>
  <si>
    <t>Тайное Наследие</t>
  </si>
  <si>
    <t>1258</t>
  </si>
  <si>
    <t>ЦБ-00003589</t>
  </si>
  <si>
    <t>Тайное Наследие. Небесный Сад</t>
  </si>
  <si>
    <t>1333</t>
  </si>
  <si>
    <t>ЦБ-00005145</t>
  </si>
  <si>
    <t xml:space="preserve">Тайное послание </t>
  </si>
  <si>
    <t>1084</t>
  </si>
  <si>
    <t>ЦБ-00001349</t>
  </si>
  <si>
    <t>Тень Интриги</t>
  </si>
  <si>
    <t>1474</t>
  </si>
  <si>
    <t>ЦБ-00006359</t>
  </si>
  <si>
    <t>Тичу</t>
  </si>
  <si>
    <t>1316</t>
  </si>
  <si>
    <t>ЦБ-00004932</t>
  </si>
  <si>
    <t>Тише, мыши</t>
  </si>
  <si>
    <t>1142</t>
  </si>
  <si>
    <t>ЦБ-00002351</t>
  </si>
  <si>
    <t>Токайдо</t>
  </si>
  <si>
    <t>1103</t>
  </si>
  <si>
    <t>ЦБ-00001886</t>
  </si>
  <si>
    <t>Фотолео</t>
  </si>
  <si>
    <t>1479</t>
  </si>
  <si>
    <t>ЦБ-00006883</t>
  </si>
  <si>
    <t>79*121 мм</t>
  </si>
  <si>
    <t>Хоббит. Карточная игра (2-е рус. изд.)</t>
  </si>
  <si>
    <t>1047</t>
  </si>
  <si>
    <t>ЦБ-00002336</t>
  </si>
  <si>
    <t>Холодная Война. КГБ против ЦРУ</t>
  </si>
  <si>
    <t>1168</t>
  </si>
  <si>
    <t>ЦБ-00003023</t>
  </si>
  <si>
    <t>Холодное Сердце. Прием в Эренделле</t>
  </si>
  <si>
    <t>1536</t>
  </si>
  <si>
    <t>ЦБ-00007587</t>
  </si>
  <si>
    <t xml:space="preserve">Хрю! </t>
  </si>
  <si>
    <t>1253</t>
  </si>
  <si>
    <t>ЦБ-00003460</t>
  </si>
  <si>
    <t>Царь горы</t>
  </si>
  <si>
    <t>1287</t>
  </si>
  <si>
    <t>ЦБ-00004007</t>
  </si>
  <si>
    <t>Цитадели (5-е рус. изд.)</t>
  </si>
  <si>
    <t>1113</t>
  </si>
  <si>
    <t>ЦБ-00001907</t>
  </si>
  <si>
    <t>56,5*89 мм</t>
  </si>
  <si>
    <t>Цитадели (6-е рус. изд.)</t>
  </si>
  <si>
    <t>1332</t>
  </si>
  <si>
    <t>ЦБ-00005187</t>
  </si>
  <si>
    <t>Чарли</t>
  </si>
  <si>
    <t>2011</t>
  </si>
  <si>
    <t>00-00000058</t>
  </si>
  <si>
    <t xml:space="preserve">ЧёГевара </t>
  </si>
  <si>
    <t>2028</t>
  </si>
  <si>
    <t>00-00001042</t>
  </si>
  <si>
    <t>Черепашьи бега (2-е рус. изд.)</t>
  </si>
  <si>
    <t>1000</t>
  </si>
  <si>
    <t>ЦБ-00002309</t>
  </si>
  <si>
    <t>Чудо в Перьях</t>
  </si>
  <si>
    <t>1344</t>
  </si>
  <si>
    <t>ЦБ-00005590</t>
  </si>
  <si>
    <t>85*85 мм</t>
  </si>
  <si>
    <t>Эпидемия</t>
  </si>
  <si>
    <t>1288</t>
  </si>
  <si>
    <t>ЦБ-00004029</t>
  </si>
  <si>
    <t>Эпичные схватки боевых магов: Битва на горе Черепламени</t>
  </si>
  <si>
    <t>1520</t>
  </si>
  <si>
    <t>ЦБ-00007358</t>
  </si>
  <si>
    <t>Вампирский Манчкин</t>
  </si>
  <si>
    <t>1089</t>
  </si>
  <si>
    <t>ЦБ-00001793</t>
  </si>
  <si>
    <t>Дети Каркассона (2-е рус. изд)</t>
  </si>
  <si>
    <t>1096</t>
  </si>
  <si>
    <t>ЦБ-00001640</t>
  </si>
  <si>
    <t>Звездный Манчкин (2-е рус. изд.)</t>
  </si>
  <si>
    <t>1008</t>
  </si>
  <si>
    <t>ЦБ-00002632</t>
  </si>
  <si>
    <t>Звездный Манчкин-2. Войны Клоунов</t>
  </si>
  <si>
    <t>1171</t>
  </si>
  <si>
    <t>ЦБ-00003005</t>
  </si>
  <si>
    <t>КАРКАССОН (2-е рус. изд.)</t>
  </si>
  <si>
    <t>1111</t>
  </si>
  <si>
    <t>ЦБ-00001698</t>
  </si>
  <si>
    <t>Каркассон. Альпийские Луга</t>
  </si>
  <si>
    <t>1532</t>
  </si>
  <si>
    <t>ЦБ-00007818</t>
  </si>
  <si>
    <t>Каркассон. Дворяне и башни (2- е рус. изд.)</t>
  </si>
  <si>
    <t>1034</t>
  </si>
  <si>
    <t>ЦБ-00002264</t>
  </si>
  <si>
    <t>Каркассон. Золотая Лихорадка</t>
  </si>
  <si>
    <t>1340</t>
  </si>
  <si>
    <t>ЦБ-00005402</t>
  </si>
  <si>
    <t>Каркассон. Колесо фортуны (2-е.рус.изд.)</t>
  </si>
  <si>
    <t>1102</t>
  </si>
  <si>
    <t>ЦБ-00003568</t>
  </si>
  <si>
    <t>Каркассон. Королевский подарок (2-е рус. изд.)</t>
  </si>
  <si>
    <t>1087</t>
  </si>
  <si>
    <t>ЦБ-00001339</t>
  </si>
  <si>
    <t>Каркассон. Наука и Магия</t>
  </si>
  <si>
    <t>1276</t>
  </si>
  <si>
    <t>ЦБ-00003927</t>
  </si>
  <si>
    <t>Каркассон. Охотники и собиратели (2-рус. изд.)</t>
  </si>
  <si>
    <t>1162</t>
  </si>
  <si>
    <t>ЦБ-00002656</t>
  </si>
  <si>
    <t>Каркассон. Предместья и обитатели (2-е рус. изд.)</t>
  </si>
  <si>
    <t>1097</t>
  </si>
  <si>
    <t>ЦБ-00001370</t>
  </si>
  <si>
    <t>Каркассон. Южные Моря</t>
  </si>
  <si>
    <t>1180</t>
  </si>
  <si>
    <t>ЦБ-00003473</t>
  </si>
  <si>
    <t>Карткассон</t>
  </si>
  <si>
    <t>1044</t>
  </si>
  <si>
    <t>ЦБ-00001040</t>
  </si>
  <si>
    <t>Колонизаторы (3-е рус. изд.)</t>
  </si>
  <si>
    <t>1116</t>
  </si>
  <si>
    <t>ЦБ-00001835</t>
  </si>
  <si>
    <t>Колонизаторы Junior (новая версия)</t>
  </si>
  <si>
    <t>1990</t>
  </si>
  <si>
    <t>Колонизаторы Junior 2014</t>
  </si>
  <si>
    <t>1270</t>
  </si>
  <si>
    <t>ЦБ-00003910</t>
  </si>
  <si>
    <t>Колонизаторы. Америка</t>
  </si>
  <si>
    <t>1277</t>
  </si>
  <si>
    <t>ЦБ-00004284</t>
  </si>
  <si>
    <t>Колонизаторы. Быстрая карточная игра</t>
  </si>
  <si>
    <t>1072</t>
  </si>
  <si>
    <t>ЦБ-00001434</t>
  </si>
  <si>
    <t>Колонизаторы. Города и Рыцари (3-е рус. изд.)</t>
  </si>
  <si>
    <t>1155</t>
  </si>
  <si>
    <t>ЦБ-00002584</t>
  </si>
  <si>
    <t>Колонизаторы. Города и Рыцари. Расширение для 5-6 игроков</t>
  </si>
  <si>
    <t>1099</t>
  </si>
  <si>
    <t>ЦБ-00001607</t>
  </si>
  <si>
    <t>Колонизаторы. Европа</t>
  </si>
  <si>
    <t>1134</t>
  </si>
  <si>
    <t>ЦБ-00001901</t>
  </si>
  <si>
    <t>Колонизаторы. Князья Катана</t>
  </si>
  <si>
    <t>1193</t>
  </si>
  <si>
    <t>ЦБ-00003406</t>
  </si>
  <si>
    <t>Колонизаторы. Купцы и Варвары (2-е рус. изд.)</t>
  </si>
  <si>
    <t>1129</t>
  </si>
  <si>
    <t>ЦБ-00001880</t>
  </si>
  <si>
    <t>Колонизаторы. Купцы и Варвары. Расширение для 5-6 игроков</t>
  </si>
  <si>
    <t>1100</t>
  </si>
  <si>
    <t>ЦБ-00001608</t>
  </si>
  <si>
    <t>Колонизаторы. Мореходы (2-е рус. изд.)</t>
  </si>
  <si>
    <t>1133</t>
  </si>
  <si>
    <t>ЦБ-00001905</t>
  </si>
  <si>
    <t>Колонизаторы. Мореходы. Расширение для 5-6 игроков</t>
  </si>
  <si>
    <t>1098</t>
  </si>
  <si>
    <t>ЦБ-00001609</t>
  </si>
  <si>
    <t>Колонизаторы. Первопроходцы и Пираты</t>
  </si>
  <si>
    <t>1165</t>
  </si>
  <si>
    <t>ЦБ-00002984</t>
  </si>
  <si>
    <t>Колонизаторы. Расширение для 5-6 игроков (2-е рус. изд.)</t>
  </si>
  <si>
    <t>1101</t>
  </si>
  <si>
    <t>ЦБ-00001782</t>
  </si>
  <si>
    <t>Легендарный Манчкин</t>
  </si>
  <si>
    <t>1200</t>
  </si>
  <si>
    <t>ЦБ-00003373</t>
  </si>
  <si>
    <t>Манчкин (цветная версия, 2-е рус. изд.)</t>
  </si>
  <si>
    <t>1031</t>
  </si>
  <si>
    <t>ЦБ-00001111</t>
  </si>
  <si>
    <t>Манчкин 2. Дикий Топор (3-е рус. изд.)</t>
  </si>
  <si>
    <t>1114</t>
  </si>
  <si>
    <t>ЦБ-00002350</t>
  </si>
  <si>
    <t>Манчкин 3. Клирические ошибки (2-е рус. изд.)</t>
  </si>
  <si>
    <t>1117</t>
  </si>
  <si>
    <t>ЦБ-00002883</t>
  </si>
  <si>
    <t>Манчкин 4. Тяга к Коняге (3-е рус. изд.)</t>
  </si>
  <si>
    <t>1115</t>
  </si>
  <si>
    <t>ЦБ-00001817</t>
  </si>
  <si>
    <t>Манчкин 5. Следопуты (2-е.рус.изд)</t>
  </si>
  <si>
    <t>1328</t>
  </si>
  <si>
    <t>ЦБ-00005333</t>
  </si>
  <si>
    <t>Манчкин 6. Безбашенные Подземелья (2-е.рус.изд)</t>
  </si>
  <si>
    <t>1329</t>
  </si>
  <si>
    <t>ЦБ-00005334</t>
  </si>
  <si>
    <t>Манчкин 7. Двуручный чит (2-е рус. изд.)</t>
  </si>
  <si>
    <t>1303</t>
  </si>
  <si>
    <t>ЦБ-00004616</t>
  </si>
  <si>
    <t>Манчкин 8. В Хвост и в Гриву  (2-е рус. изд.)</t>
  </si>
  <si>
    <t>1199</t>
  </si>
  <si>
    <t>ЦБ-00003375</t>
  </si>
  <si>
    <t>Манчкин Pathfinder Делюкс</t>
  </si>
  <si>
    <t>1497</t>
  </si>
  <si>
    <t>ЦБ-00007658</t>
  </si>
  <si>
    <t>Манчкин Апокалипсис</t>
  </si>
  <si>
    <t>1049</t>
  </si>
  <si>
    <t>ЦБ-00000378</t>
  </si>
  <si>
    <t>Манчкин Апокалипсис 2. Бараний рок</t>
  </si>
  <si>
    <t>1256</t>
  </si>
  <si>
    <t>ЦБ-00003563</t>
  </si>
  <si>
    <t>Манчкин в Осаде</t>
  </si>
  <si>
    <t>1260</t>
  </si>
  <si>
    <t>ЦБ-00003952</t>
  </si>
  <si>
    <t>Манчкин Делюкс</t>
  </si>
  <si>
    <t>1153</t>
  </si>
  <si>
    <t>ЦБ-00003039</t>
  </si>
  <si>
    <t>Манчкин Зомби (2-е рус. изд.)</t>
  </si>
  <si>
    <t>1001</t>
  </si>
  <si>
    <t>ЦБ-00002028</t>
  </si>
  <si>
    <t>Манчкин Зомби 2. Со Всех Рук</t>
  </si>
  <si>
    <t>1278</t>
  </si>
  <si>
    <t>ЦБ-00003875</t>
  </si>
  <si>
    <t>Манчкин Зомби Делюкс</t>
  </si>
  <si>
    <t>1431</t>
  </si>
  <si>
    <t>ЦБ-00006526</t>
  </si>
  <si>
    <t>Манчкин Квест (3-е рус. изд.)</t>
  </si>
  <si>
    <t>1086</t>
  </si>
  <si>
    <t>ЦБ-00001333</t>
  </si>
  <si>
    <t>Манчкин Квест (4-е рус. изд.)</t>
  </si>
  <si>
    <t>1383</t>
  </si>
  <si>
    <t>ЦБ-00005677</t>
  </si>
  <si>
    <t>Манчкин Квест-2. В Поисках Неприятностей (2-е рус. изд.)</t>
  </si>
  <si>
    <t>1273</t>
  </si>
  <si>
    <t>ЦБ-00004313</t>
  </si>
  <si>
    <t>Манчкин Ктулху (2-е рус. изд.)</t>
  </si>
  <si>
    <t>1119</t>
  </si>
  <si>
    <t>ЦБ-00002377</t>
  </si>
  <si>
    <t>Манчкин под Шубой</t>
  </si>
  <si>
    <t>1522</t>
  </si>
  <si>
    <t>ЦБ-00007127</t>
  </si>
  <si>
    <t>Манчкин Фу (2-е  рус. изд.)</t>
  </si>
  <si>
    <t>1531</t>
  </si>
  <si>
    <t>ЦБ-00007373</t>
  </si>
  <si>
    <t>Манчкин Фу (новая версия)</t>
  </si>
  <si>
    <t>1994</t>
  </si>
  <si>
    <t>Манчкин. Тайная Добыча</t>
  </si>
  <si>
    <t>1419</t>
  </si>
  <si>
    <t>ЦБ-00006027</t>
  </si>
  <si>
    <t>Манчкин. Тащи Сокровища</t>
  </si>
  <si>
    <t>1385</t>
  </si>
  <si>
    <t>ЦБ-00005683</t>
  </si>
  <si>
    <t xml:space="preserve">Набор счетчиков уровней "Манчкин Апокалипсис" </t>
  </si>
  <si>
    <t>1075</t>
  </si>
  <si>
    <t>ЦБ-00001182</t>
  </si>
  <si>
    <t>Набор счетчиков уровней "Манчкин Зомби" желтый (2-е рус. изд.)</t>
  </si>
  <si>
    <t>1076</t>
  </si>
  <si>
    <t>ЦБ-00001179</t>
  </si>
  <si>
    <t>Набор счетчиков уровней "Манчкин Ктулху" зеленый (2-е рус. изд.)</t>
  </si>
  <si>
    <t>1077</t>
  </si>
  <si>
    <t>ЦБ-00001180</t>
  </si>
  <si>
    <t>Набор счетчиков уровней "Манчкин" (2-е рус. изд.)</t>
  </si>
  <si>
    <t>1078</t>
  </si>
  <si>
    <t>ЦБ-00001178</t>
  </si>
  <si>
    <t>Набор счетчиков уровней "Пиратский Манчкин" красный (2-е рус. изд.)</t>
  </si>
  <si>
    <t>1079</t>
  </si>
  <si>
    <t>ЦБ-00001181</t>
  </si>
  <si>
    <t>Пиратский Манчкин (2-е рус. изд)</t>
  </si>
  <si>
    <t>1090</t>
  </si>
  <si>
    <t>ЦБ-00001359</t>
  </si>
  <si>
    <t>Пиратский Манчкин 2. Танцы с акулами</t>
  </si>
  <si>
    <t>1336</t>
  </si>
  <si>
    <t>ЦБ-00005273</t>
  </si>
  <si>
    <t>Супер Манчкин (3-е рус. изд.)</t>
  </si>
  <si>
    <t>1085</t>
  </si>
  <si>
    <t>ЦБ-00001313</t>
  </si>
  <si>
    <t>Супер Манчкин 2. Улетный плащ</t>
  </si>
  <si>
    <t>1183</t>
  </si>
  <si>
    <t>ЦБ-00003154</t>
  </si>
  <si>
    <t>Хороший, плохой, Манчкин</t>
  </si>
  <si>
    <t>1413</t>
  </si>
  <si>
    <t>ЦБ-00005989</t>
  </si>
  <si>
    <t>Pathfinder. Адепты Живодера (дополнение)</t>
  </si>
  <si>
    <t>1425</t>
  </si>
  <si>
    <t>ЦБ-00006416</t>
  </si>
  <si>
    <t>Pathfinder. Возвращение Рунных Властителей</t>
  </si>
  <si>
    <t>1424</t>
  </si>
  <si>
    <t>ЦБ-00006573</t>
  </si>
  <si>
    <t>Pathfinder: Настольная ролевая игра. Стартовый набор</t>
  </si>
  <si>
    <t>1551</t>
  </si>
  <si>
    <t>ЦБ-00007957</t>
  </si>
  <si>
    <t>Ticket to Ride: Америка</t>
  </si>
  <si>
    <t>1530</t>
  </si>
  <si>
    <t>ЦБ-00007371</t>
  </si>
  <si>
    <t>Ticket to Ride: Европа (3-е рус. изд.)</t>
  </si>
  <si>
    <t>1032</t>
  </si>
  <si>
    <t>ЦБ-00001309</t>
  </si>
  <si>
    <t>Брюгге</t>
  </si>
  <si>
    <t>1432</t>
  </si>
  <si>
    <t>ЦБ-00007031</t>
  </si>
  <si>
    <t>Верхом На Метле</t>
  </si>
  <si>
    <t>1496</t>
  </si>
  <si>
    <t>ЦБ-00006941</t>
  </si>
  <si>
    <t>Грузи и Вези (2-е рус. изд)</t>
  </si>
  <si>
    <t>1093</t>
  </si>
  <si>
    <t>ЦБ-00001447</t>
  </si>
  <si>
    <t>Доминион (3-е рус. изд.)</t>
  </si>
  <si>
    <t>1029</t>
  </si>
  <si>
    <t>ЦБ-00003965</t>
  </si>
  <si>
    <t>59*91 мм</t>
  </si>
  <si>
    <t>Доминион (новая версия)</t>
  </si>
  <si>
    <t>2029</t>
  </si>
  <si>
    <t>00-00000664</t>
  </si>
  <si>
    <t>Знак Древних</t>
  </si>
  <si>
    <t>1074</t>
  </si>
  <si>
    <t>ЦБ-00001330</t>
  </si>
  <si>
    <t>41*63, 70*120 мм</t>
  </si>
  <si>
    <t>МАФИЯ. Вся семья в сборе (2-е рус. изд.)</t>
  </si>
  <si>
    <t>1048</t>
  </si>
  <si>
    <t>ЦБ-00001354</t>
  </si>
  <si>
    <t>Прогресс</t>
  </si>
  <si>
    <t>1411</t>
  </si>
  <si>
    <t>ЦБ-00005915</t>
  </si>
  <si>
    <t>Пуэрто-Рико</t>
  </si>
  <si>
    <t>1301</t>
  </si>
  <si>
    <t>ЦБ-00004603</t>
  </si>
  <si>
    <t>Робинзон Крузо</t>
  </si>
  <si>
    <t>1158</t>
  </si>
  <si>
    <t>ЦБ-00002908</t>
  </si>
  <si>
    <t>44*67, 56*87 мм</t>
  </si>
  <si>
    <t>Робинзон Крузо (2-е рус. изд.)</t>
  </si>
  <si>
    <t>1521</t>
  </si>
  <si>
    <t>ЦБ-00007727</t>
  </si>
  <si>
    <t>Робинзон. Путешествие Бигля</t>
  </si>
  <si>
    <t>1291</t>
  </si>
  <si>
    <t>ЦБ-00004192</t>
  </si>
  <si>
    <t>Battlelore (Вторая редакция)</t>
  </si>
  <si>
    <t>1181</t>
  </si>
  <si>
    <t>ЦБ-00003302</t>
  </si>
  <si>
    <t>63*88, 41*63 мм</t>
  </si>
  <si>
    <t>Descent. Логово Змея</t>
  </si>
  <si>
    <t>1293</t>
  </si>
  <si>
    <t>ЦБ-00004256</t>
  </si>
  <si>
    <t>57*89, 41*63 мм</t>
  </si>
  <si>
    <t>Descent. Поместье Воронов</t>
  </si>
  <si>
    <t>1414</t>
  </si>
  <si>
    <t>ЦБ-00006062</t>
  </si>
  <si>
    <t>Descent. Странствия во Тьме (вторая редакция)</t>
  </si>
  <si>
    <t>1156</t>
  </si>
  <si>
    <t>ЦБ-00002801</t>
  </si>
  <si>
    <t>Descent. Тень Нерекхолла (вторая редакция)</t>
  </si>
  <si>
    <t>1262</t>
  </si>
  <si>
    <t>ЦБ-00003876</t>
  </si>
  <si>
    <t>Elfenland. Волшебное Путешествие</t>
  </si>
  <si>
    <t>1252</t>
  </si>
  <si>
    <t>ЦБ-00003602</t>
  </si>
  <si>
    <t>Eternas</t>
  </si>
  <si>
    <t>1068</t>
  </si>
  <si>
    <t>ЦБ-00001172</t>
  </si>
  <si>
    <t>Pathagon</t>
  </si>
  <si>
    <t>1067</t>
  </si>
  <si>
    <t>ЦБ-00001174</t>
  </si>
  <si>
    <t>Quadefy</t>
  </si>
  <si>
    <t>1066</t>
  </si>
  <si>
    <t>ЦБ-00001173</t>
  </si>
  <si>
    <t>Settrio</t>
  </si>
  <si>
    <t>1080</t>
  </si>
  <si>
    <t>ЦБ-00001336</t>
  </si>
  <si>
    <t>Star Wars. X-Wing. Базовая игра</t>
  </si>
  <si>
    <t>1201</t>
  </si>
  <si>
    <t>ЦБ-00003819</t>
  </si>
  <si>
    <t>Star Wars. X-Wing. Расширение A-WING</t>
  </si>
  <si>
    <t>1208</t>
  </si>
  <si>
    <t>ЦБ-00004044</t>
  </si>
  <si>
    <t>Star Wars. X-Wing. Расширение TIE-ИСТРЕБИТЕЛЬ</t>
  </si>
  <si>
    <t>1203</t>
  </si>
  <si>
    <t>ЦБ-00003823</t>
  </si>
  <si>
    <t>Star Wars. X-Wing. Расширение TIE-ПЕРЕХВАТЧИК</t>
  </si>
  <si>
    <t>1209</t>
  </si>
  <si>
    <t>ЦБ-00004045</t>
  </si>
  <si>
    <t>Star Wars. X-Wing. Расширение TIE-УЛУЧШЕННЫЙ</t>
  </si>
  <si>
    <t>1205</t>
  </si>
  <si>
    <t>ЦБ-00003821</t>
  </si>
  <si>
    <t>Star Wars. X-Wing. Расширение X-Wing</t>
  </si>
  <si>
    <t>1202</t>
  </si>
  <si>
    <t>ЦБ-00003820</t>
  </si>
  <si>
    <t>Star Wars. X-Wing. Расширение Y-Wing</t>
  </si>
  <si>
    <t>1204</t>
  </si>
  <si>
    <t>ЦБ-00003822</t>
  </si>
  <si>
    <t xml:space="preserve">Star Wars. X-Wing. Расширение РАБ -1 </t>
  </si>
  <si>
    <t>1207</t>
  </si>
  <si>
    <t>ЦБ-00004043</t>
  </si>
  <si>
    <t>Star Wars. X-Wing. Расширение ТЫСЯЧЕЛЕТНИЙ СОКОЛ</t>
  </si>
  <si>
    <t>1206</t>
  </si>
  <si>
    <t>ЦБ-00004042</t>
  </si>
  <si>
    <t>Star Wars. Карточная игра (2-e. рус. изд.)</t>
  </si>
  <si>
    <t>1348</t>
  </si>
  <si>
    <t>ЦБ-00005195</t>
  </si>
  <si>
    <t xml:space="preserve">63,5*88 мм </t>
  </si>
  <si>
    <t>Steam. Железнодорожный магнат</t>
  </si>
  <si>
    <t>1305</t>
  </si>
  <si>
    <t>ЦБ-00004937</t>
  </si>
  <si>
    <t>Авиалинии Европы</t>
  </si>
  <si>
    <t>1290</t>
  </si>
  <si>
    <t>ЦБ-00004030</t>
  </si>
  <si>
    <t>Древний Ужас</t>
  </si>
  <si>
    <t>1182</t>
  </si>
  <si>
    <t>ЦБ-00003295</t>
  </si>
  <si>
    <t>Древний Ужас. Забытые тайны</t>
  </si>
  <si>
    <t>1406</t>
  </si>
  <si>
    <t>ЦБ-00006030</t>
  </si>
  <si>
    <t>Зомбицид</t>
  </si>
  <si>
    <t>1151</t>
  </si>
  <si>
    <t>ЦБ-00002302</t>
  </si>
  <si>
    <t>41*63 мм</t>
  </si>
  <si>
    <t>Зомбицид. Злобные Соседи</t>
  </si>
  <si>
    <t>1410</t>
  </si>
  <si>
    <t>ЦБ-00007095</t>
  </si>
  <si>
    <t>Зомбицид. Токсичный Центр</t>
  </si>
  <si>
    <t>1299</t>
  </si>
  <si>
    <t>ЦБ-00004563</t>
  </si>
  <si>
    <t>Зомбицид. Улица Морг</t>
  </si>
  <si>
    <t>1409</t>
  </si>
  <si>
    <t>ЦБ-00007096</t>
  </si>
  <si>
    <t>Зомбицид. Штурм Тюрьмы</t>
  </si>
  <si>
    <t>1298</t>
  </si>
  <si>
    <t>ЦБ-00004562</t>
  </si>
  <si>
    <t>Игра Престолов - 2-е издание (новая версия)</t>
  </si>
  <si>
    <t>1015</t>
  </si>
  <si>
    <t>ЦБ-00000763</t>
  </si>
  <si>
    <t>57*89, 41*63мм</t>
  </si>
  <si>
    <t>Игра Престолов. Карточная Игра (3-е рус. изд.)</t>
  </si>
  <si>
    <t>1041</t>
  </si>
  <si>
    <t>ЦБ-00001667</t>
  </si>
  <si>
    <t>63,5*88мм</t>
  </si>
  <si>
    <t>Праздник в Кингспорте</t>
  </si>
  <si>
    <t>1478</t>
  </si>
  <si>
    <t>ЦБ-00007544</t>
  </si>
  <si>
    <t>Русские Железные Дороги</t>
  </si>
  <si>
    <t>1196</t>
  </si>
  <si>
    <t>ЦБ-00003531</t>
  </si>
  <si>
    <t>Ужас Аркхэма (новая версия)</t>
  </si>
  <si>
    <t>1012</t>
  </si>
  <si>
    <t>ЦБ-00000762</t>
  </si>
  <si>
    <t>57*89, 61*43 мм</t>
  </si>
  <si>
    <t>Ужас Аркхэма. Король в жёлтом</t>
  </si>
  <si>
    <t>1065</t>
  </si>
  <si>
    <t>ЦБ-00001476</t>
  </si>
  <si>
    <t>Ужас Аркхэма. Проклятие Черного Фараона</t>
  </si>
  <si>
    <t>2013</t>
  </si>
  <si>
    <t>00-00000049</t>
  </si>
  <si>
    <t>Ужас Аркхэма. Проклятие Черного Фараона (2-е. рус. изд.)</t>
  </si>
  <si>
    <t>1013</t>
  </si>
  <si>
    <t>ЦБ-00005218</t>
  </si>
  <si>
    <t>Ужас Аркхэма. Ужас Данвича</t>
  </si>
  <si>
    <t>1071</t>
  </si>
  <si>
    <t>ЦБ-00001171</t>
  </si>
  <si>
    <t>Цивилизация Сида Мейера (3-е рус. изд.)</t>
  </si>
  <si>
    <t>1112</t>
  </si>
  <si>
    <t>ЦБ-00002260</t>
  </si>
  <si>
    <t>Цивилизация Сида Мейера. "Удача и Слава"</t>
  </si>
  <si>
    <t>1107</t>
  </si>
  <si>
    <t>ЦБ-00002279</t>
  </si>
  <si>
    <t>Экивоки (2-е издание)</t>
  </si>
  <si>
    <t>21218</t>
  </si>
  <si>
    <t>ЦБ-00003627</t>
  </si>
  <si>
    <t>Экивоки. В дорогу (2-е рус. изд.)</t>
  </si>
  <si>
    <t>21290</t>
  </si>
  <si>
    <t>ЦБ-00007738</t>
  </si>
  <si>
    <t>Экивоки. Дополнительный набор карт "По-домашнему"</t>
  </si>
  <si>
    <t>250069</t>
  </si>
  <si>
    <t>ЦБ-00006376</t>
  </si>
  <si>
    <t>Экивоки. Дополнительный набор карт "Теплые, ламповые"</t>
  </si>
  <si>
    <t>250076</t>
  </si>
  <si>
    <t>ЦБ-00006375</t>
  </si>
  <si>
    <t xml:space="preserve">HASBRO (РУС): Cluedo обновленная </t>
  </si>
  <si>
    <t>А5826</t>
  </si>
  <si>
    <t>ЦБ-00005842</t>
  </si>
  <si>
    <t>HASBRO (РУС): Богл Классический</t>
  </si>
  <si>
    <t>A0421</t>
  </si>
  <si>
    <t>ЦБ-00000712</t>
  </si>
  <si>
    <t>HASBRO (РУС): Всемирная монополия</t>
  </si>
  <si>
    <t>В2348</t>
  </si>
  <si>
    <t>ЦБ-00007366</t>
  </si>
  <si>
    <t>HASBRO (РУС): Дженга (Jenga)</t>
  </si>
  <si>
    <t>А2120</t>
  </si>
  <si>
    <t>ЦБ-00001004</t>
  </si>
  <si>
    <t>HASBRO (РУС): Дорожная игра "Голодные Бегемотики" (новая версия)</t>
  </si>
  <si>
    <t>B1001</t>
  </si>
  <si>
    <t>ЦБ-00007029</t>
  </si>
  <si>
    <t>HASBRO (РУС): Дорожная игра "Клуэдо"</t>
  </si>
  <si>
    <t>В0999</t>
  </si>
  <si>
    <t>ЦБ-00007365</t>
  </si>
  <si>
    <t>HASBRO (РУС): Дорожная игра "Монополия" (новая версия)</t>
  </si>
  <si>
    <t>В1002</t>
  </si>
  <si>
    <t>ЦБ-00007028</t>
  </si>
  <si>
    <t>HASBRO (РУС): Дорожная игра "Собери 4" (новая дизайн)</t>
  </si>
  <si>
    <t>В1000</t>
  </si>
  <si>
    <t>ЦБ-00006361</t>
  </si>
  <si>
    <t>HASBRO (РУС): Игра в Жизнь</t>
  </si>
  <si>
    <t>04000</t>
  </si>
  <si>
    <t>ЦБ-00002699</t>
  </si>
  <si>
    <t>HASBRO (РУС): Игра в Жизнь с банковскими картами</t>
  </si>
  <si>
    <t>А6769</t>
  </si>
  <si>
    <t>ЦБ-00005840</t>
  </si>
  <si>
    <t>HASBRO (РУС): Монополия "Миллионер"</t>
  </si>
  <si>
    <t>98838</t>
  </si>
  <si>
    <t>00-00000971</t>
  </si>
  <si>
    <t>HASBRO (РУС): Монополия (новый дизайн)</t>
  </si>
  <si>
    <t>00009</t>
  </si>
  <si>
    <t>ЦБ-00002890</t>
  </si>
  <si>
    <t>HASBRO (РУС): Монополия Junior</t>
  </si>
  <si>
    <t>A6984</t>
  </si>
  <si>
    <t>ЦБ-00003081</t>
  </si>
  <si>
    <t>HASBRO (РУС): Монополия Россия</t>
  </si>
  <si>
    <t>01610</t>
  </si>
  <si>
    <t>HASBRO (РУС): Монополия с банковскими картами (новая версия)</t>
  </si>
  <si>
    <t>А7444</t>
  </si>
  <si>
    <t>ЦБ-00005841</t>
  </si>
  <si>
    <t>HASBRO (РУС): Монополия Тачки - 2</t>
  </si>
  <si>
    <t>27810</t>
  </si>
  <si>
    <t>HASBRO (РУС): Монополия. Империя (новая версия)</t>
  </si>
  <si>
    <t>А4770</t>
  </si>
  <si>
    <t>ЦБ-00004027</t>
  </si>
  <si>
    <t>HASBRO (РУС): Монополия. Юбилейный Выпуск</t>
  </si>
  <si>
    <t>В0622</t>
  </si>
  <si>
    <t>ЦБ-00005743</t>
  </si>
  <si>
    <t>HASBRO (РУС): Морской бой</t>
  </si>
  <si>
    <t>A3264</t>
  </si>
  <si>
    <t>ЦБ-00001704</t>
  </si>
  <si>
    <t>HASBRO (РУС): Операция</t>
  </si>
  <si>
    <t>А4053</t>
  </si>
  <si>
    <t>ЦБ-00001867</t>
  </si>
  <si>
    <t>HASBRO (РУС): Операция. Доктор Плюшева</t>
  </si>
  <si>
    <t>А5879</t>
  </si>
  <si>
    <t>ЦБ-00003566</t>
  </si>
  <si>
    <t>HASBRO (РУС): Табу (новая версия)</t>
  </si>
  <si>
    <t>А4626</t>
  </si>
  <si>
    <t>ЦБ-00002983</t>
  </si>
  <si>
    <t>HASBRO (РУС): Твистер -2</t>
  </si>
  <si>
    <t>98831</t>
  </si>
  <si>
    <t>ЦБ-00000102</t>
  </si>
  <si>
    <t>HASBRO (РУС): Тривиал Персьюит (новая версия)</t>
  </si>
  <si>
    <t>73013</t>
  </si>
  <si>
    <t>ЦБ-00007030</t>
  </si>
  <si>
    <t>ALIAS (Скажи иначе): Гениальная версия</t>
  </si>
  <si>
    <t>40153</t>
  </si>
  <si>
    <t>ALIAS (Скажи иначе): Для всей семьи</t>
  </si>
  <si>
    <t>40280</t>
  </si>
  <si>
    <t>ALIAS (Скажи иначе): Для всей семьи - 2</t>
  </si>
  <si>
    <t>53367</t>
  </si>
  <si>
    <t>ЦБ-00007059</t>
  </si>
  <si>
    <t>ALIAS (Скажи иначе-2)</t>
  </si>
  <si>
    <t>41117</t>
  </si>
  <si>
    <t>ЦБ-00001787</t>
  </si>
  <si>
    <t>ALIAS (Скажи иначе-3)</t>
  </si>
  <si>
    <t>53364</t>
  </si>
  <si>
    <t>ЦБ-00005968</t>
  </si>
  <si>
    <t>ALIAS Junior (Скажи иначе - 2)</t>
  </si>
  <si>
    <t>53366</t>
  </si>
  <si>
    <t>ЦБ-00005970</t>
  </si>
  <si>
    <t>ALIAS с кубиками</t>
  </si>
  <si>
    <t>53139</t>
  </si>
  <si>
    <t>ЦБ-00007058</t>
  </si>
  <si>
    <t>ALIAS: Party (Скажи иначе: Вечеринка - 2)</t>
  </si>
  <si>
    <t>53365</t>
  </si>
  <si>
    <t>ЦБ-00005969</t>
  </si>
  <si>
    <t>Angry birds Космос</t>
  </si>
  <si>
    <t>40833</t>
  </si>
  <si>
    <t>ЦБ-00001080</t>
  </si>
  <si>
    <t>Angry birds Ятцы</t>
  </si>
  <si>
    <t>40917</t>
  </si>
  <si>
    <t>ЦБ-00001789</t>
  </si>
  <si>
    <t>Spectrum Флаги</t>
  </si>
  <si>
    <t>02616</t>
  </si>
  <si>
    <t>Башня (коллекционная серия)</t>
  </si>
  <si>
    <t>14004</t>
  </si>
  <si>
    <t>Великие изобретения</t>
  </si>
  <si>
    <t>02800</t>
  </si>
  <si>
    <t>Викторина для всей семьи</t>
  </si>
  <si>
    <t>40278</t>
  </si>
  <si>
    <t>ЦБ-00000609</t>
  </si>
  <si>
    <t>Домино (коллекционная серия)</t>
  </si>
  <si>
    <t>14000</t>
  </si>
  <si>
    <t>Ецци (игра в кости)</t>
  </si>
  <si>
    <t>02285</t>
  </si>
  <si>
    <t>Китайские шашки, мини</t>
  </si>
  <si>
    <t>14027</t>
  </si>
  <si>
    <t>ЦБ-00000418</t>
  </si>
  <si>
    <t>Компактная игра: ALIAS (Скажи иначе - 2)</t>
  </si>
  <si>
    <t>53368</t>
  </si>
  <si>
    <t>ЦБ-00005971</t>
  </si>
  <si>
    <t>Компактная игра: ALIAS Junior (Скажи иначе - 2)</t>
  </si>
  <si>
    <t>53369</t>
  </si>
  <si>
    <t>ЦБ-00005972</t>
  </si>
  <si>
    <t>Компактная игра: Alias Для Всей Семьи</t>
  </si>
  <si>
    <t>40969</t>
  </si>
  <si>
    <t>ЦБ-00001990</t>
  </si>
  <si>
    <t>Компактная игра: Alias Для Всей Семьи - 2</t>
  </si>
  <si>
    <t>53374</t>
  </si>
  <si>
    <t>ЦБ-00007060</t>
  </si>
  <si>
    <t>Компактная игра: ALIAS: Party (Скажи иначе: Вечеринка-2)</t>
  </si>
  <si>
    <t>53370</t>
  </si>
  <si>
    <t>ЦБ-00005973</t>
  </si>
  <si>
    <t>Компактная игра: Моя Первая викторина</t>
  </si>
  <si>
    <t>40968</t>
  </si>
  <si>
    <t>ЦБ-00001989</t>
  </si>
  <si>
    <t>Мексиканский поезд</t>
  </si>
  <si>
    <t>02588</t>
  </si>
  <si>
    <t>00-00000967</t>
  </si>
  <si>
    <t>Мировая викторина</t>
  </si>
  <si>
    <t>02802</t>
  </si>
  <si>
    <t>Моя Первая Игра Alias</t>
  </si>
  <si>
    <t>40966</t>
  </si>
  <si>
    <t>ЦБ-00001988</t>
  </si>
  <si>
    <t>Нарды (коллекционная серия)</t>
  </si>
  <si>
    <t>40219</t>
  </si>
  <si>
    <t>ЦБ-00000420</t>
  </si>
  <si>
    <t>Нарды мини</t>
  </si>
  <si>
    <t>14026</t>
  </si>
  <si>
    <t>ЦБ-00000417</t>
  </si>
  <si>
    <t>Подарочный набор 5 в 1</t>
  </si>
  <si>
    <t>14006</t>
  </si>
  <si>
    <t>Россия. Игра-викторина Для Детей</t>
  </si>
  <si>
    <t>01867</t>
  </si>
  <si>
    <t>Солитер мини</t>
  </si>
  <si>
    <t>14025</t>
  </si>
  <si>
    <t>ЦБ-00000416</t>
  </si>
  <si>
    <t xml:space="preserve">Туше </t>
  </si>
  <si>
    <t>02752</t>
  </si>
  <si>
    <t>ЦБ-00002852</t>
  </si>
  <si>
    <t>Учим язык для Детей (Lexico: Junior) / Английский</t>
  </si>
  <si>
    <t>01957</t>
  </si>
  <si>
    <t>Фото-художник</t>
  </si>
  <si>
    <t>40534</t>
  </si>
  <si>
    <t>ЦБ-00000792</t>
  </si>
  <si>
    <t>Чудеса Света</t>
  </si>
  <si>
    <t>02488</t>
  </si>
  <si>
    <t>Шахматы (коллекционная серия)</t>
  </si>
  <si>
    <t>40218</t>
  </si>
  <si>
    <t>ЦБ-00000419</t>
  </si>
  <si>
    <t>Шахматы, мини</t>
  </si>
  <si>
    <t>14024</t>
  </si>
  <si>
    <t>ЦБ-00001119</t>
  </si>
  <si>
    <t>Rummikub. Дорожная версия</t>
  </si>
  <si>
    <t>9680</t>
  </si>
  <si>
    <t>ЦБ-00000606</t>
  </si>
  <si>
    <t>За" или "Против"</t>
  </si>
  <si>
    <t>789694</t>
  </si>
  <si>
    <t>ЦБ-00002286</t>
  </si>
  <si>
    <t>175 Игр</t>
  </si>
  <si>
    <t>780608</t>
  </si>
  <si>
    <t>Activity + Тик Так Бум</t>
  </si>
  <si>
    <t>738791</t>
  </si>
  <si>
    <t>ЦБ-00000783</t>
  </si>
  <si>
    <t>Activity 2 - новый дизайн</t>
  </si>
  <si>
    <t>779794</t>
  </si>
  <si>
    <t>ЦБ-00002280</t>
  </si>
  <si>
    <t>Activity 2 Юбилейное издание</t>
  </si>
  <si>
    <t>794094</t>
  </si>
  <si>
    <t>ЦБ-00006483</t>
  </si>
  <si>
    <t>Activity Lifestyle</t>
  </si>
  <si>
    <t>738692</t>
  </si>
  <si>
    <t>ЦБ-00000782</t>
  </si>
  <si>
    <t>Activity Travel (для путешествующих)</t>
  </si>
  <si>
    <t>776809</t>
  </si>
  <si>
    <t>Activity Turbo для Детей</t>
  </si>
  <si>
    <t>782442</t>
  </si>
  <si>
    <t>Activity для Взрослых</t>
  </si>
  <si>
    <t>722493</t>
  </si>
  <si>
    <t>ЦБ-00001120</t>
  </si>
  <si>
    <t>Activity для детей (издание 2015)</t>
  </si>
  <si>
    <t>793646</t>
  </si>
  <si>
    <t>ЦБ-00006482</t>
  </si>
  <si>
    <t>Activity для Детей (новый дизайн)</t>
  </si>
  <si>
    <t>796098</t>
  </si>
  <si>
    <t>ЦБ-00003084</t>
  </si>
  <si>
    <t>Activity для Малышей</t>
  </si>
  <si>
    <t>776441</t>
  </si>
  <si>
    <t>Activity кодовое слово</t>
  </si>
  <si>
    <t>789991</t>
  </si>
  <si>
    <t>ЦБ-00002289</t>
  </si>
  <si>
    <t>Activity. Все возможно!</t>
  </si>
  <si>
    <t>737299</t>
  </si>
  <si>
    <t>Activity. Обратный отсчет</t>
  </si>
  <si>
    <t>778292</t>
  </si>
  <si>
    <t>00-00001040</t>
  </si>
  <si>
    <t>Баобаб</t>
  </si>
  <si>
    <t>739590</t>
  </si>
  <si>
    <t>ЦБ-00001773</t>
  </si>
  <si>
    <t>Био Трио</t>
  </si>
  <si>
    <t>779992</t>
  </si>
  <si>
    <t>ЦБ-00000926</t>
  </si>
  <si>
    <t>Венецианские Купцы</t>
  </si>
  <si>
    <t>792694</t>
  </si>
  <si>
    <t>ЦБ-00004021</t>
  </si>
  <si>
    <t>Дай Пять</t>
  </si>
  <si>
    <t>738999</t>
  </si>
  <si>
    <t>ЦБ-00001772</t>
  </si>
  <si>
    <t>Двусмыслица</t>
  </si>
  <si>
    <t>786693</t>
  </si>
  <si>
    <t>ЦБ-00002281</t>
  </si>
  <si>
    <t>Деревенский Дворик</t>
  </si>
  <si>
    <t>789892(789496)</t>
  </si>
  <si>
    <t>ЦБ-00002288</t>
  </si>
  <si>
    <t>Лилипут</t>
  </si>
  <si>
    <t>775499</t>
  </si>
  <si>
    <t>ЦБ-00001775</t>
  </si>
  <si>
    <t>Нум∑рабис</t>
  </si>
  <si>
    <t>792991</t>
  </si>
  <si>
    <t>ЦБ-00004107</t>
  </si>
  <si>
    <t>Повелитель Банановой Горы</t>
  </si>
  <si>
    <t>789793</t>
  </si>
  <si>
    <t>ЦБ-00002287</t>
  </si>
  <si>
    <t>Последнее слово</t>
  </si>
  <si>
    <t>778193</t>
  </si>
  <si>
    <t>Разноцветные пони</t>
  </si>
  <si>
    <t>737992</t>
  </si>
  <si>
    <t>ЦБ-00000923</t>
  </si>
  <si>
    <t>Рулетка</t>
  </si>
  <si>
    <t>780899</t>
  </si>
  <si>
    <t>Тик Так Бум</t>
  </si>
  <si>
    <t>776168</t>
  </si>
  <si>
    <t>Тик Так Бумм (Вечеринка)</t>
  </si>
  <si>
    <t>737497</t>
  </si>
  <si>
    <t>Тик Так Бумм для Детей</t>
  </si>
  <si>
    <t>776960</t>
  </si>
  <si>
    <t>Тик Так Бумм компактная версия</t>
  </si>
  <si>
    <t>777998</t>
  </si>
  <si>
    <t>ЦБ-00000924</t>
  </si>
  <si>
    <t>Базовый набор "Загадка Леонардо"</t>
  </si>
  <si>
    <t>10-01-01</t>
  </si>
  <si>
    <t>Базовый набор "Практикум"</t>
  </si>
  <si>
    <t>05-01-01</t>
  </si>
  <si>
    <t xml:space="preserve">Башня для бросания кубиков (Dice Tower). MDT - 7 </t>
  </si>
  <si>
    <t>LP 006-064</t>
  </si>
  <si>
    <t>ЦБ-00007878</t>
  </si>
  <si>
    <t>Башня для бросания кубиков (Dice Tower). Белый замок</t>
  </si>
  <si>
    <t>LP 002-064</t>
  </si>
  <si>
    <t>ЦБ-00007388</t>
  </si>
  <si>
    <t>Башня для бросания кубиков (Dice Tower). Короб дождя</t>
  </si>
  <si>
    <t>LP 005-064</t>
  </si>
  <si>
    <t>ЦБ-00007877</t>
  </si>
  <si>
    <t>Башня для бросания кубиков (Dice Tower). Мельница на склоне Фудзи</t>
  </si>
  <si>
    <t>LP 004-064</t>
  </si>
  <si>
    <t>ЦБ-00007876</t>
  </si>
  <si>
    <t>Башня для бросания кубиков (Dice Tower). Старый замок</t>
  </si>
  <si>
    <t>LP 003-064</t>
  </si>
  <si>
    <t>ЦБ-00007387</t>
  </si>
  <si>
    <t>Башня для бросания кубиков (Dice Tower). Тотем орков</t>
  </si>
  <si>
    <t>LP 001-064</t>
  </si>
  <si>
    <t>ЦБ-00007875</t>
  </si>
  <si>
    <t>Варенье</t>
  </si>
  <si>
    <t>17-01-01</t>
  </si>
  <si>
    <t>Гобба. ПереВыборы в Большой Гоббе</t>
  </si>
  <si>
    <t>16-01-01</t>
  </si>
  <si>
    <t>Гонки Жуков</t>
  </si>
  <si>
    <t>33-01-01</t>
  </si>
  <si>
    <t>ЦБ-00002892</t>
  </si>
  <si>
    <t>День Победы</t>
  </si>
  <si>
    <t>04-01-01</t>
  </si>
  <si>
    <t>Дополнение "Гильдия Алхимиков"</t>
  </si>
  <si>
    <t>05-01-03</t>
  </si>
  <si>
    <t>Дополнение "Университетский курс"</t>
  </si>
  <si>
    <t>05-01-02</t>
  </si>
  <si>
    <t>Загадка Леонардо. Подарочный набор</t>
  </si>
  <si>
    <t>10-01-07</t>
  </si>
  <si>
    <t>00-00000368</t>
  </si>
  <si>
    <t>Загадка Леонардо: Дополнительный набор "NOVEM"</t>
  </si>
  <si>
    <t>10-02-02</t>
  </si>
  <si>
    <t>Загадка Леонардо: Дополнительный набор "Quintis Fontis"</t>
  </si>
  <si>
    <t>10-01-02</t>
  </si>
  <si>
    <t>Зомби! Спасайся кто может!</t>
  </si>
  <si>
    <t>18-01-01</t>
  </si>
  <si>
    <t>Конфетти</t>
  </si>
  <si>
    <t>20-01-01</t>
  </si>
  <si>
    <t>00-00001041</t>
  </si>
  <si>
    <t>Мозговой Штурм</t>
  </si>
  <si>
    <t>35-01-01</t>
  </si>
  <si>
    <t>ЦБ-00006383</t>
  </si>
  <si>
    <t>Огород</t>
  </si>
  <si>
    <t>26-01-01</t>
  </si>
  <si>
    <t>ЦБ-00001113</t>
  </si>
  <si>
    <t>ОРДОНАНС</t>
  </si>
  <si>
    <t>08-01-01</t>
  </si>
  <si>
    <t>Ордонанс. Базовый набор для 2-х игроков+дополнение "Королевство крестоносцев"</t>
  </si>
  <si>
    <t>08-01-03</t>
  </si>
  <si>
    <t>00-00000367</t>
  </si>
  <si>
    <t>ОРДОНАНС: Подарочный набор для 4-х игроков</t>
  </si>
  <si>
    <t>08-01-04</t>
  </si>
  <si>
    <t>00-00000033</t>
  </si>
  <si>
    <t>Подарочный набор "Зельеварение"  3-е издание</t>
  </si>
  <si>
    <t>05-01-05</t>
  </si>
  <si>
    <t>ЦБ-00000112</t>
  </si>
  <si>
    <t>Подземные Короли</t>
  </si>
  <si>
    <t>31-01-01</t>
  </si>
  <si>
    <t>ЦБ-00001895</t>
  </si>
  <si>
    <t>Поселенцы. Основатели Империи</t>
  </si>
  <si>
    <t>30-01-01</t>
  </si>
  <si>
    <t>ЦБ-00001896</t>
  </si>
  <si>
    <t>Семейное древо</t>
  </si>
  <si>
    <t>27-01-01</t>
  </si>
  <si>
    <t>ЦБ-00001459</t>
  </si>
  <si>
    <t>Синоби. Война кланов.</t>
  </si>
  <si>
    <t>21-01-01</t>
  </si>
  <si>
    <t>00-00000365</t>
  </si>
  <si>
    <t>Стань Суперзлодеем</t>
  </si>
  <si>
    <t>29-01-01</t>
  </si>
  <si>
    <t>ЦБ-00001654</t>
  </si>
  <si>
    <t>Ундервуд</t>
  </si>
  <si>
    <t>19-01-01</t>
  </si>
  <si>
    <t>Фарт. Или приключения купца Богатеева Пустышкина</t>
  </si>
  <si>
    <t>22-01-01</t>
  </si>
  <si>
    <t>ЦБ-00000111</t>
  </si>
  <si>
    <t>Шляпа. Салонная игра</t>
  </si>
  <si>
    <t>14-01-01</t>
  </si>
  <si>
    <t>Шляпа. Салонная игра. Дополнительный набор "Общая тематика"</t>
  </si>
  <si>
    <t>14-02-01</t>
  </si>
  <si>
    <t>Шляпа. Салонная игра. Дополнительный набор "Тематические наборы"</t>
  </si>
  <si>
    <t>14-02-02</t>
  </si>
  <si>
    <t>Эадор. Владыки Миров</t>
  </si>
  <si>
    <t>28-01-01</t>
  </si>
  <si>
    <t>ЦБ-00001655</t>
  </si>
  <si>
    <t>Эволюция</t>
  </si>
  <si>
    <t>13-01-01</t>
  </si>
  <si>
    <t>Эволюция. Дополнение "Время летать"</t>
  </si>
  <si>
    <t>13-01-02</t>
  </si>
  <si>
    <t>Эволюция. Дополнение "Континенты"</t>
  </si>
  <si>
    <t>13-01-03</t>
  </si>
  <si>
    <t>00-00000876</t>
  </si>
  <si>
    <t>Эволюция. Подарочное издание</t>
  </si>
  <si>
    <t>13-01-04</t>
  </si>
  <si>
    <t>ЦБ-00000344</t>
  </si>
  <si>
    <t>Эволюция. Случайные Мутации</t>
  </si>
  <si>
    <t>13-01-05</t>
  </si>
  <si>
    <t>ЦБ-00002347</t>
  </si>
  <si>
    <t>Я твоя понимай 2. Дополнительный набор карт достижений</t>
  </si>
  <si>
    <t>24-02-01</t>
  </si>
  <si>
    <t>ЦБ-00007874</t>
  </si>
  <si>
    <t>Я твоя понимай-2! (Земля Санникова)</t>
  </si>
  <si>
    <t>24-01-01</t>
  </si>
  <si>
    <t>ЦБ-00000716</t>
  </si>
  <si>
    <t>Японский домик</t>
  </si>
  <si>
    <t>23-01-01</t>
  </si>
  <si>
    <t>ЦБ-00000331</t>
  </si>
  <si>
    <t>Считай слова</t>
  </si>
  <si>
    <t>000597</t>
  </si>
  <si>
    <t>ТВИСТЕР</t>
  </si>
  <si>
    <t>57238307</t>
  </si>
  <si>
    <t>Бада-Бум!</t>
  </si>
  <si>
    <t>DJ-BG04</t>
  </si>
  <si>
    <t>ЦБ-00007787</t>
  </si>
  <si>
    <t>ДИКТАТОР-КОНТРОЛЬ: Стартовый набор "Горячий старт"</t>
  </si>
  <si>
    <t>02525</t>
  </si>
  <si>
    <t>Затмение</t>
  </si>
  <si>
    <t>504092</t>
  </si>
  <si>
    <t>ЦБ-00005421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</si>
</sst>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2">
    <font>
      <sz val="11"/>
      <color theme="1"/>
      <name val="Calibri"/>
      <family val="2"/>
    </font>
    <font>
      <sz val="11"/>
      <color indexed="8"/>
      <name val="Calibri"/>
      <family val="2"/>
    </font>
    <font>
      <sz val="12"/>
      <color indexed="10"/>
      <name val="Times New Roman"/>
      <family val="1"/>
    </font>
    <font>
      <sz val="12"/>
      <color indexed="53"/>
      <name val="Times New Roman"/>
      <family val="1"/>
    </font>
    <font>
      <sz val="12"/>
      <color indexed="8"/>
      <name val="Times New Roman"/>
      <family val="1"/>
    </font>
    <font>
      <b/>
      <sz val="11"/>
      <color indexed="8"/>
      <name val="Calibri"/>
      <family val="2"/>
    </font>
    <font>
      <sz val="11"/>
      <color indexed="12"/>
      <name val="Calibri"/>
      <family val="2"/>
    </font>
    <font>
      <sz val="8"/>
      <color indexed="8"/>
      <name val="Arial Cyr"/>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48"/>
        <bgColor indexed="64"/>
      </patternFill>
    </fill>
    <fill>
      <patternFill patternType="solid">
        <fgColor indexed="17"/>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93">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49" fontId="0" fillId="0" borderId="0" xfId="0" applyNumberFormat="1" applyAlignment="1">
      <alignment/>
    </xf>
    <xf numFmtId="0" fontId="4" fillId="0" borderId="0" xfId="0" applyFont="1" applyAlignment="1">
      <alignment/>
    </xf>
    <xf numFmtId="0" fontId="3"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4" fillId="33" borderId="10" xfId="0" applyFont="1" applyFill="1" applyBorder="1" applyAlignment="1">
      <alignment/>
    </xf>
    <xf numFmtId="0" fontId="4" fillId="34" borderId="10" xfId="0" applyFont="1" applyFill="1" applyBorder="1" applyAlignment="1">
      <alignment/>
    </xf>
    <xf numFmtId="0" fontId="4" fillId="35" borderId="10" xfId="0" applyFont="1" applyFill="1" applyBorder="1" applyAlignment="1">
      <alignment/>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36" borderId="10" xfId="0" applyFont="1" applyFill="1" applyBorder="1" applyAlignment="1">
      <alignment/>
    </xf>
    <xf numFmtId="0" fontId="4" fillId="37" borderId="10" xfId="0" applyFont="1" applyFill="1" applyBorder="1" applyAlignment="1">
      <alignment/>
    </xf>
    <xf numFmtId="0" fontId="4" fillId="38" borderId="10" xfId="0" applyFont="1" applyFill="1" applyBorder="1" applyAlignment="1">
      <alignment/>
    </xf>
    <xf numFmtId="0" fontId="4" fillId="39" borderId="10" xfId="0" applyFont="1" applyFill="1" applyBorder="1" applyAlignment="1">
      <alignment/>
    </xf>
    <xf numFmtId="0" fontId="4" fillId="40" borderId="10" xfId="0" applyFont="1" applyFill="1" applyBorder="1" applyAlignment="1">
      <alignment/>
    </xf>
    <xf numFmtId="0" fontId="0" fillId="40" borderId="10" xfId="0" applyFill="1" applyBorder="1" applyAlignment="1">
      <alignment/>
    </xf>
    <xf numFmtId="0" fontId="0" fillId="39" borderId="10" xfId="0" applyFill="1" applyBorder="1" applyAlignment="1">
      <alignment/>
    </xf>
    <xf numFmtId="0" fontId="0" fillId="38" borderId="10" xfId="0" applyFill="1" applyBorder="1" applyAlignment="1">
      <alignment/>
    </xf>
    <xf numFmtId="0" fontId="0" fillId="36" borderId="10" xfId="0" applyFill="1" applyBorder="1" applyAlignment="1">
      <alignment/>
    </xf>
    <xf numFmtId="0" fontId="0" fillId="35" borderId="10" xfId="0" applyFill="1" applyBorder="1" applyAlignment="1">
      <alignment/>
    </xf>
    <xf numFmtId="164" fontId="4" fillId="36" borderId="10" xfId="0" applyNumberFormat="1" applyFont="1" applyFill="1" applyBorder="1" applyAlignment="1">
      <alignment horizontal="center"/>
    </xf>
    <xf numFmtId="164" fontId="4" fillId="37" borderId="10" xfId="0" applyNumberFormat="1" applyFont="1" applyFill="1" applyBorder="1" applyAlignment="1">
      <alignment horizontal="center"/>
    </xf>
    <xf numFmtId="164" fontId="4" fillId="38" borderId="10" xfId="0" applyNumberFormat="1" applyFont="1" applyFill="1" applyBorder="1" applyAlignment="1">
      <alignment horizontal="center"/>
    </xf>
    <xf numFmtId="164" fontId="4" fillId="39" borderId="10" xfId="0" applyNumberFormat="1" applyFont="1" applyFill="1" applyBorder="1" applyAlignment="1">
      <alignment horizontal="center"/>
    </xf>
    <xf numFmtId="164" fontId="4" fillId="40" borderId="10" xfId="0" applyNumberFormat="1" applyFont="1" applyFill="1" applyBorder="1" applyAlignment="1">
      <alignment horizontal="center"/>
    </xf>
    <xf numFmtId="164" fontId="0" fillId="40" borderId="10" xfId="0" applyNumberFormat="1" applyFill="1" applyBorder="1" applyAlignment="1">
      <alignment horizontal="center"/>
    </xf>
    <xf numFmtId="164" fontId="0" fillId="39" borderId="10" xfId="0" applyNumberFormat="1" applyFill="1" applyBorder="1" applyAlignment="1">
      <alignment horizontal="center"/>
    </xf>
    <xf numFmtId="164" fontId="0" fillId="38" borderId="10" xfId="0" applyNumberFormat="1" applyFill="1" applyBorder="1" applyAlignment="1">
      <alignment horizontal="center"/>
    </xf>
    <xf numFmtId="164" fontId="0" fillId="36" borderId="10" xfId="0" applyNumberFormat="1" applyFill="1" applyBorder="1" applyAlignment="1">
      <alignment horizontal="center"/>
    </xf>
    <xf numFmtId="164" fontId="0" fillId="35" borderId="10" xfId="0" applyNumberFormat="1" applyFill="1" applyBorder="1" applyAlignment="1">
      <alignment horizontal="center"/>
    </xf>
    <xf numFmtId="0" fontId="1" fillId="37" borderId="10" xfId="42" applyFont="1" applyFill="1" applyBorder="1" applyAlignment="1">
      <alignment/>
    </xf>
    <xf numFmtId="0" fontId="1" fillId="38" borderId="10" xfId="42" applyFont="1" applyFill="1" applyBorder="1" applyAlignment="1">
      <alignment/>
    </xf>
    <xf numFmtId="0" fontId="1" fillId="36" borderId="10" xfId="42" applyFont="1" applyFill="1" applyBorder="1" applyAlignment="1">
      <alignment/>
    </xf>
    <xf numFmtId="0" fontId="1" fillId="39" borderId="10" xfId="42" applyFont="1" applyFill="1" applyBorder="1" applyAlignment="1">
      <alignment/>
    </xf>
    <xf numFmtId="0" fontId="1" fillId="40" borderId="10" xfId="42" applyFont="1" applyFill="1" applyBorder="1" applyAlignment="1">
      <alignment/>
    </xf>
    <xf numFmtId="164" fontId="4" fillId="36" borderId="10" xfId="0" applyNumberFormat="1" applyFont="1" applyFill="1" applyBorder="1" applyAlignment="1" applyProtection="1">
      <alignment horizontal="center"/>
      <protection locked="0"/>
    </xf>
    <xf numFmtId="164" fontId="4" fillId="37" borderId="10" xfId="0" applyNumberFormat="1" applyFont="1" applyFill="1" applyBorder="1" applyAlignment="1" applyProtection="1">
      <alignment horizontal="center"/>
      <protection locked="0"/>
    </xf>
    <xf numFmtId="164" fontId="4" fillId="38" borderId="10" xfId="0" applyNumberFormat="1" applyFont="1" applyFill="1" applyBorder="1" applyAlignment="1" applyProtection="1">
      <alignment horizontal="center"/>
      <protection locked="0"/>
    </xf>
    <xf numFmtId="164" fontId="4" fillId="39" borderId="10" xfId="0" applyNumberFormat="1" applyFont="1" applyFill="1" applyBorder="1" applyAlignment="1" applyProtection="1">
      <alignment horizontal="center"/>
      <protection locked="0"/>
    </xf>
    <xf numFmtId="164" fontId="4" fillId="40" borderId="10" xfId="0" applyNumberFormat="1" applyFont="1" applyFill="1" applyBorder="1" applyAlignment="1" applyProtection="1">
      <alignment horizontal="center"/>
      <protection locked="0"/>
    </xf>
    <xf numFmtId="164" fontId="0" fillId="40" borderId="10" xfId="0" applyNumberFormat="1" applyFill="1" applyBorder="1" applyAlignment="1" applyProtection="1">
      <alignment horizontal="center"/>
      <protection locked="0"/>
    </xf>
    <xf numFmtId="164" fontId="0" fillId="39" borderId="10" xfId="0" applyNumberFormat="1" applyFill="1" applyBorder="1" applyAlignment="1" applyProtection="1">
      <alignment horizontal="center"/>
      <protection locked="0"/>
    </xf>
    <xf numFmtId="164" fontId="0" fillId="38" borderId="10" xfId="0" applyNumberFormat="1" applyFill="1" applyBorder="1" applyAlignment="1" applyProtection="1">
      <alignment horizontal="center"/>
      <protection locked="0"/>
    </xf>
    <xf numFmtId="164" fontId="0" fillId="36" borderId="10" xfId="0" applyNumberFormat="1" applyFill="1" applyBorder="1" applyAlignment="1" applyProtection="1">
      <alignment horizontal="center"/>
      <protection locked="0"/>
    </xf>
    <xf numFmtId="164" fontId="0" fillId="35" borderId="10" xfId="0" applyNumberFormat="1" applyFill="1" applyBorder="1" applyAlignment="1" applyProtection="1">
      <alignment horizontal="center"/>
      <protection locked="0"/>
    </xf>
    <xf numFmtId="0" fontId="0" fillId="0" borderId="10" xfId="0" applyBorder="1" applyAlignment="1">
      <alignment vertical="top"/>
    </xf>
    <xf numFmtId="49" fontId="0" fillId="0" borderId="10" xfId="0" applyNumberFormat="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center" vertical="top"/>
    </xf>
    <xf numFmtId="0" fontId="0" fillId="0" borderId="10" xfId="0" applyFont="1" applyBorder="1" applyAlignment="1">
      <alignment vertical="top"/>
    </xf>
    <xf numFmtId="49" fontId="0" fillId="0" borderId="10" xfId="0" applyNumberFormat="1"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5" fillId="0" borderId="10" xfId="42" applyFont="1" applyBorder="1" applyAlignment="1">
      <alignment/>
    </xf>
    <xf numFmtId="0" fontId="0" fillId="0" borderId="10" xfId="0" applyFont="1" applyBorder="1" applyAlignment="1">
      <alignment/>
    </xf>
    <xf numFmtId="164" fontId="6" fillId="0" borderId="10" xfId="0" applyNumberFormat="1" applyFont="1" applyBorder="1" applyAlignment="1">
      <alignment horizontal="center"/>
    </xf>
    <xf numFmtId="0" fontId="29" fillId="0" borderId="10" xfId="42" applyBorder="1" applyAlignment="1">
      <alignment/>
    </xf>
    <xf numFmtId="0" fontId="0" fillId="0" borderId="10" xfId="0" applyFont="1" applyBorder="1" applyAlignment="1" applyProtection="1">
      <alignment/>
      <protection locked="0"/>
    </xf>
    <xf numFmtId="0" fontId="29" fillId="35" borderId="10" xfId="42" applyFill="1" applyBorder="1" applyAlignment="1">
      <alignment/>
    </xf>
    <xf numFmtId="0" fontId="0" fillId="35" borderId="10" xfId="0" applyFont="1" applyFill="1" applyBorder="1" applyAlignment="1">
      <alignment/>
    </xf>
    <xf numFmtId="0" fontId="0" fillId="35" borderId="10" xfId="0" applyFont="1" applyFill="1" applyBorder="1" applyAlignment="1" applyProtection="1">
      <alignment/>
      <protection locked="0"/>
    </xf>
    <xf numFmtId="0" fontId="0" fillId="34" borderId="10" xfId="0" applyFont="1" applyFill="1" applyBorder="1" applyAlignment="1">
      <alignment/>
    </xf>
    <xf numFmtId="0" fontId="0" fillId="34" borderId="10" xfId="0" applyFont="1" applyFill="1" applyBorder="1" applyAlignment="1" applyProtection="1">
      <alignment/>
      <protection locked="0"/>
    </xf>
    <xf numFmtId="0" fontId="0" fillId="0" borderId="10" xfId="0" applyBorder="1" applyAlignment="1">
      <alignment/>
    </xf>
    <xf numFmtId="0" fontId="0" fillId="0" borderId="10" xfId="0" applyBorder="1" applyAlignment="1" applyProtection="1">
      <alignment/>
      <protection locked="0"/>
    </xf>
    <xf numFmtId="0" fontId="0" fillId="34" borderId="10" xfId="0" applyFill="1" applyBorder="1" applyAlignment="1">
      <alignment/>
    </xf>
    <xf numFmtId="0" fontId="0" fillId="34" borderId="10" xfId="0" applyFill="1" applyBorder="1" applyAlignment="1" applyProtection="1">
      <alignment/>
      <protection locked="0"/>
    </xf>
    <xf numFmtId="0" fontId="0" fillId="35" borderId="10" xfId="0" applyFill="1" applyBorder="1" applyAlignment="1" applyProtection="1">
      <alignment/>
      <protection locked="0"/>
    </xf>
    <xf numFmtId="0" fontId="29" fillId="34" borderId="10" xfId="42" applyFill="1" applyBorder="1" applyAlignment="1">
      <alignment/>
    </xf>
    <xf numFmtId="0" fontId="0" fillId="35" borderId="10" xfId="0" applyFill="1" applyBorder="1" applyAlignment="1" quotePrefix="1">
      <alignment horizontal="right"/>
    </xf>
    <xf numFmtId="0" fontId="0" fillId="33" borderId="10" xfId="0" applyFill="1" applyBorder="1" applyAlignment="1">
      <alignment/>
    </xf>
    <xf numFmtId="0" fontId="0" fillId="33" borderId="10" xfId="0" applyFill="1" applyBorder="1" applyAlignment="1" applyProtection="1">
      <alignment/>
      <protection locked="0"/>
    </xf>
    <xf numFmtId="0" fontId="0" fillId="0" borderId="10" xfId="0" applyBorder="1" applyAlignment="1">
      <alignment horizontal="center"/>
    </xf>
    <xf numFmtId="49" fontId="0" fillId="0" borderId="10" xfId="0" applyNumberFormat="1" applyFont="1" applyBorder="1" applyAlignment="1">
      <alignment horizontal="center"/>
    </xf>
    <xf numFmtId="49" fontId="0" fillId="35" borderId="10" xfId="0" applyNumberFormat="1" applyFont="1" applyFill="1" applyBorder="1" applyAlignment="1">
      <alignment horizontal="center"/>
    </xf>
    <xf numFmtId="49" fontId="0" fillId="34" borderId="10" xfId="0" applyNumberFormat="1" applyFont="1" applyFill="1" applyBorder="1" applyAlignment="1">
      <alignment horizontal="center"/>
    </xf>
    <xf numFmtId="49" fontId="0" fillId="0" borderId="10" xfId="0" applyNumberFormat="1" applyBorder="1" applyAlignment="1">
      <alignment horizontal="center"/>
    </xf>
    <xf numFmtId="49" fontId="0" fillId="34" borderId="10" xfId="0" applyNumberFormat="1" applyFill="1" applyBorder="1" applyAlignment="1">
      <alignment horizontal="center"/>
    </xf>
    <xf numFmtId="49" fontId="0" fillId="35" borderId="10" xfId="0" applyNumberFormat="1" applyFill="1" applyBorder="1" applyAlignment="1">
      <alignment horizontal="center"/>
    </xf>
    <xf numFmtId="49" fontId="0" fillId="33" borderId="10" xfId="0" applyNumberFormat="1" applyFill="1" applyBorder="1" applyAlignment="1">
      <alignment horizontal="center"/>
    </xf>
    <xf numFmtId="0" fontId="0" fillId="33" borderId="10" xfId="0" applyFont="1" applyFill="1" applyBorder="1" applyAlignment="1">
      <alignment/>
    </xf>
    <xf numFmtId="0" fontId="0" fillId="33" borderId="10" xfId="0" applyFont="1" applyFill="1" applyBorder="1" applyAlignment="1" applyProtection="1">
      <alignment/>
      <protection locked="0"/>
    </xf>
    <xf numFmtId="49" fontId="0" fillId="33" borderId="10" xfId="0" applyNumberFormat="1" applyFont="1" applyFill="1" applyBorder="1" applyAlignment="1">
      <alignment horizontal="center"/>
    </xf>
    <xf numFmtId="0" fontId="2" fillId="0" borderId="0" xfId="0" applyFont="1" applyAlignment="1">
      <alignment horizontal="center"/>
    </xf>
    <xf numFmtId="0" fontId="4" fillId="0" borderId="10" xfId="0" applyFont="1" applyBorder="1" applyAlignment="1">
      <alignment horizontal="center"/>
    </xf>
    <xf numFmtId="0" fontId="0" fillId="0" borderId="0" xfId="0" applyAlignment="1">
      <alignment wrapText="1"/>
    </xf>
    <xf numFmtId="0" fontId="7" fillId="0" borderId="10" xfId="0" applyFont="1" applyBorder="1" applyAlignment="1">
      <alignment vertical="top" wrapText="1"/>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obbyworld.ru/7-drakonov" TargetMode="External" /><Relationship Id="rId2" Type="http://schemas.openxmlformats.org/officeDocument/2006/relationships/hyperlink" Target="http://hobbyworld.ru/7-samuraev" TargetMode="External" /><Relationship Id="rId3" Type="http://schemas.openxmlformats.org/officeDocument/2006/relationships/hyperlink" Target="http://hobbyworld.ru/camel-up" TargetMode="External" /><Relationship Id="rId4" Type="http://schemas.openxmlformats.org/officeDocument/2006/relationships/hyperlink" Target="http://hobbyworld.ru/cut-the-rope" TargetMode="External" /><Relationship Id="rId5" Type="http://schemas.openxmlformats.org/officeDocument/2006/relationships/hyperlink" Target="http://hobbyworld.ru/egolove" TargetMode="External" /><Relationship Id="rId6" Type="http://schemas.openxmlformats.org/officeDocument/2006/relationships/hyperlink" Target="http://hobbyworld.ru/fluxx" TargetMode="External" /><Relationship Id="rId7" Type="http://schemas.openxmlformats.org/officeDocument/2006/relationships/hyperlink" Target="http://hobbyworld.ru/fluxx-zombi" TargetMode="External" /><Relationship Id="rId8" Type="http://schemas.openxmlformats.org/officeDocument/2006/relationships/hyperlink" Target="http://hobbyworld.ru/in-love" TargetMode="External" /><Relationship Id="rId9" Type="http://schemas.openxmlformats.org/officeDocument/2006/relationships/hyperlink" Target="http://hobbyworld.ru/king-s-bounty" TargetMode="External" /><Relationship Id="rId10" Type="http://schemas.openxmlformats.org/officeDocument/2006/relationships/hyperlink" Target="http://hobbyworld.ru/loonacy" TargetMode="External" /><Relationship Id="rId11" Type="http://schemas.openxmlformats.org/officeDocument/2006/relationships/hyperlink" Target="http://hobbyworld.ru/time-s-up" TargetMode="External" /><Relationship Id="rId12" Type="http://schemas.openxmlformats.org/officeDocument/2006/relationships/hyperlink" Target="http://hobbyworld.ru/world-of-tanks-rush" TargetMode="External" /><Relationship Id="rId13" Type="http://schemas.openxmlformats.org/officeDocument/2006/relationships/hyperlink" Target="http://hobbyworld.ru/world-of-tanks-rush-2-e-rus-izd" TargetMode="External" /><Relationship Id="rId14" Type="http://schemas.openxmlformats.org/officeDocument/2006/relationships/hyperlink" Target="http://hobbyworld.ru/world-of-tanks-rush-vtoroj-front-2-e-rus-izd" TargetMode="External" /><Relationship Id="rId15" Type="http://schemas.openxmlformats.org/officeDocument/2006/relationships/hyperlink" Target="http://hobbyworld.ru/world-of-tanks-rush-poslednij-boj" TargetMode="External" /><Relationship Id="rId16" Type="http://schemas.openxmlformats.org/officeDocument/2006/relationships/hyperlink" Target="http://hobbyworld.ru/antimonopolija" TargetMode="External" /><Relationship Id="rId17" Type="http://schemas.openxmlformats.org/officeDocument/2006/relationships/hyperlink" Target="http://hobbyworld.ru/bastion" TargetMode="External" /><Relationship Id="rId18" Type="http://schemas.openxmlformats.org/officeDocument/2006/relationships/hyperlink" Target="http://hobbyworld.ru/belo4ka" TargetMode="External" /><Relationship Id="rId19" Type="http://schemas.openxmlformats.org/officeDocument/2006/relationships/hyperlink" Target="http://hobbyworld.ru/berserk-nastolnaja-igra" TargetMode="External" /><Relationship Id="rId20" Type="http://schemas.openxmlformats.org/officeDocument/2006/relationships/hyperlink" Target="http://hobbyworld.ru/bratstvo-para" TargetMode="External" /><Relationship Id="rId21" Type="http://schemas.openxmlformats.org/officeDocument/2006/relationships/hyperlink" Target="http://hobbyworld.ru/bjeng" TargetMode="External" /><Relationship Id="rId22" Type="http://schemas.openxmlformats.org/officeDocument/2006/relationships/hyperlink" Target="http://hobbyworld.ru/bjeng-velikolepnaja-vosmerka" TargetMode="External" /><Relationship Id="rId23" Type="http://schemas.openxmlformats.org/officeDocument/2006/relationships/hyperlink" Target="http://hobbyworld.ru/bjeng-za-prigorshnju-kubikov" TargetMode="External" /><Relationship Id="rId24" Type="http://schemas.openxmlformats.org/officeDocument/2006/relationships/hyperlink" Target="http://hobbyworld.ru/bjeng-mech-samuraja" TargetMode="External" /><Relationship Id="rId25" Type="http://schemas.openxmlformats.org/officeDocument/2006/relationships/hyperlink" Target="http://hobbyworld.ru/bjeng-na-neskolko-kartochek-bolshe" TargetMode="External" /><Relationship Id="rId26" Type="http://schemas.openxmlformats.org/officeDocument/2006/relationships/hyperlink" Target="http://hobbyworld.ru/v-nekotorom-carstve" TargetMode="External" /><Relationship Id="rId27" Type="http://schemas.openxmlformats.org/officeDocument/2006/relationships/hyperlink" Target="http://hobbyworld.ru/venecija-2099" TargetMode="External" /><Relationship Id="rId28" Type="http://schemas.openxmlformats.org/officeDocument/2006/relationships/hyperlink" Target="http://hobbyworld.ru/vlastelin-kolec-brosok-v-mordor" TargetMode="External" /><Relationship Id="rId29" Type="http://schemas.openxmlformats.org/officeDocument/2006/relationships/hyperlink" Target="http://hobbyworld.ru/voobrazharij" TargetMode="External" /><Relationship Id="rId30" Type="http://schemas.openxmlformats.org/officeDocument/2006/relationships/hyperlink" Target="http://hobbyworld.ru/vojna-polov" TargetMode="External" /><Relationship Id="rId31" Type="http://schemas.openxmlformats.org/officeDocument/2006/relationships/hyperlink" Target="http://hobbyworld.ru/voobrazharij-obnovlennij" TargetMode="External" /><Relationship Id="rId32" Type="http://schemas.openxmlformats.org/officeDocument/2006/relationships/hyperlink" Target="http://hobbyworld.ru/voobrazharij-junior" TargetMode="External" /><Relationship Id="rId33" Type="http://schemas.openxmlformats.org/officeDocument/2006/relationships/hyperlink" Target="http://hobbyworld.ru/voobrazharij-vecherinka" TargetMode="External" /><Relationship Id="rId34" Type="http://schemas.openxmlformats.org/officeDocument/2006/relationships/hyperlink" Target="http://hobbyworld.ru/voobrazharij-zvezdi" TargetMode="External" /><Relationship Id="rId35" Type="http://schemas.openxmlformats.org/officeDocument/2006/relationships/hyperlink" Target="http://hobbyworld.ru/vosmiminutnaja-imperija" TargetMode="External" /><Relationship Id="rId36" Type="http://schemas.openxmlformats.org/officeDocument/2006/relationships/hyperlink" Target="http://hobbyworld.ru/vosmiminutnaja-imperija-legendi" TargetMode="External" /><Relationship Id="rId37" Type="http://schemas.openxmlformats.org/officeDocument/2006/relationships/hyperlink" Target="http://hobbyworld.ru/gildii-laara" TargetMode="External" /><Relationship Id="rId38" Type="http://schemas.openxmlformats.org/officeDocument/2006/relationships/hyperlink" Target="http://hobbyworld.ru/hollywood" TargetMode="External" /><Relationship Id="rId39" Type="http://schemas.openxmlformats.org/officeDocument/2006/relationships/hyperlink" Target="http://hobbyworld.ru/hollywood-sezon-festivalej" TargetMode="External" /><Relationship Id="rId40" Type="http://schemas.openxmlformats.org/officeDocument/2006/relationships/hyperlink" Target="http://hobbyworld.ru/da-temnij-vlastelin-da-hozjain" TargetMode="External" /><Relationship Id="rId41" Type="http://schemas.openxmlformats.org/officeDocument/2006/relationships/hyperlink" Target="http://hobbyworld.ru/dajte-dve" TargetMode="External" /><Relationship Id="rId42" Type="http://schemas.openxmlformats.org/officeDocument/2006/relationships/hyperlink" Target="http://hobbyworld.ru/den-sirka" TargetMode="External" /><Relationship Id="rId43" Type="http://schemas.openxmlformats.org/officeDocument/2006/relationships/hyperlink" Target="http://hobbyworld.ru/domovjata" TargetMode="External" /><Relationship Id="rId44" Type="http://schemas.openxmlformats.org/officeDocument/2006/relationships/hyperlink" Target="http://hobbyworld.ru/drevnij-mir" TargetMode="External" /><Relationship Id="rId45" Type="http://schemas.openxmlformats.org/officeDocument/2006/relationships/hyperlink" Target="http://hobbyworld.ru/ezhinie-bega" TargetMode="External" /><Relationship Id="rId46" Type="http://schemas.openxmlformats.org/officeDocument/2006/relationships/hyperlink" Target="http://hobbyworld.ru/za-pjatju-pechatjami" TargetMode="External" /><Relationship Id="rId47" Type="http://schemas.openxmlformats.org/officeDocument/2006/relationships/hyperlink" Target="http://hobbyworld.ru/zavriki" TargetMode="External" /><Relationship Id="rId48" Type="http://schemas.openxmlformats.org/officeDocument/2006/relationships/hyperlink" Target="http://hobbyworld.ru/zames" TargetMode="External" /><Relationship Id="rId49" Type="http://schemas.openxmlformats.org/officeDocument/2006/relationships/hyperlink" Target="http://hobbyworld.ru/zames-manchkin" TargetMode="External" /><Relationship Id="rId50" Type="http://schemas.openxmlformats.org/officeDocument/2006/relationships/hyperlink" Target="http://hobbyworld.ru/zames-neizbezhnij-vipusk-pro-ktulhu" TargetMode="External" /><Relationship Id="rId51" Type="http://schemas.openxmlformats.org/officeDocument/2006/relationships/hyperlink" Target="http://hobbyworld.ru/zamki-burgundii" TargetMode="External" /><Relationship Id="rId52" Type="http://schemas.openxmlformats.org/officeDocument/2006/relationships/hyperlink" Target="http://hobbyworld.ru/zvezdnie-vojni-tajnoe-vtorzhenie" TargetMode="External" /><Relationship Id="rId53" Type="http://schemas.openxmlformats.org/officeDocument/2006/relationships/hyperlink" Target="http://hobbyworld.ru/zvjozdnie-imperii" TargetMode="External" /><Relationship Id="rId54" Type="http://schemas.openxmlformats.org/officeDocument/2006/relationships/hyperlink" Target="http://hobbyworld.ru/zvjozdnie-imperii" TargetMode="External" /><Relationship Id="rId55" Type="http://schemas.openxmlformats.org/officeDocument/2006/relationships/hyperlink" Target="http://hobbyworld.ru/zvjozdnie-imperii-podarochnoe-izdanie" TargetMode="External" /><Relationship Id="rId56" Type="http://schemas.openxmlformats.org/officeDocument/2006/relationships/hyperlink" Target="http://hobbyworld.ru/zvezdnie-imperii-gambit" TargetMode="External" /><Relationship Id="rId57" Type="http://schemas.openxmlformats.org/officeDocument/2006/relationships/hyperlink" Target="http://hobbyworld.ru/zloveshhie-zombeci" TargetMode="External" /><Relationship Id="rId58" Type="http://schemas.openxmlformats.org/officeDocument/2006/relationships/hyperlink" Target="http://hobbyworld.ru/znamenitost" TargetMode="External" /><Relationship Id="rId59" Type="http://schemas.openxmlformats.org/officeDocument/2006/relationships/hyperlink" Target="http://hobbyworld.ru/zombi-kubiki" TargetMode="External" /><Relationship Id="rId60" Type="http://schemas.openxmlformats.org/officeDocument/2006/relationships/hyperlink" Target="http://hobbyworld.ru/zombi-nozhnici-bumaga" TargetMode="External" /><Relationship Id="rId61" Type="http://schemas.openxmlformats.org/officeDocument/2006/relationships/hyperlink" Target="http://hobbyworld.ru/zooloretto" TargetMode="External" /><Relationship Id="rId62" Type="http://schemas.openxmlformats.org/officeDocument/2006/relationships/hyperlink" Target="http://hobbyworld.ru/igra-na-rozhdestvo" TargetMode="External" /><Relationship Id="rId63" Type="http://schemas.openxmlformats.org/officeDocument/2006/relationships/hyperlink" Target="http://hobbyworld.ru/imperial-2030" TargetMode="External" /><Relationship Id="rId64" Type="http://schemas.openxmlformats.org/officeDocument/2006/relationships/hyperlink" Target="http://hobbyworld.ru/inoplanetjashki" TargetMode="External" /><Relationship Id="rId65" Type="http://schemas.openxmlformats.org/officeDocument/2006/relationships/hyperlink" Target="http://hobbyworld.ru/kapitan-de-palma" TargetMode="External" /><Relationship Id="rId66" Type="http://schemas.openxmlformats.org/officeDocument/2006/relationships/hyperlink" Target="http://hobbyworld.ru/karta-sokrovishh" TargetMode="External" /><Relationship Id="rId67" Type="http://schemas.openxmlformats.org/officeDocument/2006/relationships/hyperlink" Target="http://hobbyworld.ru/kva" TargetMode="External" /><Relationship Id="rId68" Type="http://schemas.openxmlformats.org/officeDocument/2006/relationships/hyperlink" Target="http://hobbyworld.ru/kondoter" TargetMode="External" /><Relationship Id="rId69" Type="http://schemas.openxmlformats.org/officeDocument/2006/relationships/hyperlink" Target="http://hobbyworld.ru/korolevskij-dvor" TargetMode="External" /><Relationship Id="rId70" Type="http://schemas.openxmlformats.org/officeDocument/2006/relationships/hyperlink" Target="http://hobbyworld.ru/kotopasi" TargetMode="External" /><Relationship Id="rId71" Type="http://schemas.openxmlformats.org/officeDocument/2006/relationships/hyperlink" Target="http://hobbyworld.ru/kragmorta" TargetMode="External" /><Relationship Id="rId72" Type="http://schemas.openxmlformats.org/officeDocument/2006/relationships/hyperlink" Target="http://hobbyworld.ru/marodjori-haosa" TargetMode="External" /><Relationship Id="rId73" Type="http://schemas.openxmlformats.org/officeDocument/2006/relationships/hyperlink" Target="http://hobbyworld.ru/mafija-vsja-semja-v-sbore-kompaktnaja-versija" TargetMode="External" /><Relationship Id="rId74" Type="http://schemas.openxmlformats.org/officeDocument/2006/relationships/hyperlink" Target="http://hobbyworld.ru/mafija-krovnaja-mest" TargetMode="External" /><Relationship Id="rId75" Type="http://schemas.openxmlformats.org/officeDocument/2006/relationships/hyperlink" Target="http://hobbyworld.ru/mafija-krovnaja-mest-kompaktnaja-versija" TargetMode="External" /><Relationship Id="rId76" Type="http://schemas.openxmlformats.org/officeDocument/2006/relationships/hyperlink" Target="http://hobbyworld.ru/mafija-krovnaja-mest-novaja-redakcija" TargetMode="External" /><Relationship Id="rId77" Type="http://schemas.openxmlformats.org/officeDocument/2006/relationships/hyperlink" Target="http://hobbyworld.ru/machi-koro" TargetMode="External" /><Relationship Id="rId78" Type="http://schemas.openxmlformats.org/officeDocument/2006/relationships/hyperlink" Target="http://hobbyworld.ru/machi-koro-sharp" TargetMode="External" /><Relationship Id="rId79" Type="http://schemas.openxmlformats.org/officeDocument/2006/relationships/hyperlink" Target="http://hobbyworld.ru/nastolnaja-igra-metro-2033" TargetMode="External" /><Relationship Id="rId80" Type="http://schemas.openxmlformats.org/officeDocument/2006/relationships/hyperlink" Target="http://hobbyworld.ru/metro-2033-proriv" TargetMode="External" /><Relationship Id="rId81" Type="http://schemas.openxmlformats.org/officeDocument/2006/relationships/hyperlink" Target="http://hobbyworld.ru/mikki-maus-pereputanica" TargetMode="External" /><Relationship Id="rId82" Type="http://schemas.openxmlformats.org/officeDocument/2006/relationships/hyperlink" Target="http://hobbyworld.ru/monstri-roka" TargetMode="External" /><Relationship Id="rId83" Type="http://schemas.openxmlformats.org/officeDocument/2006/relationships/hyperlink" Target="http://hobbyworld.ru/moskva-parizh" TargetMode="External" /><Relationship Id="rId84" Type="http://schemas.openxmlformats.org/officeDocument/2006/relationships/hyperlink" Target="http://hobbyworld.ru/nakosja-vikusi" TargetMode="External" /><Relationship Id="rId85" Type="http://schemas.openxmlformats.org/officeDocument/2006/relationships/hyperlink" Target="http://hobbyworld.ru/namestnik" TargetMode="External" /><Relationship Id="rId86" Type="http://schemas.openxmlformats.org/officeDocument/2006/relationships/hyperlink" Target="http://hobbyworld.ru/nastole" TargetMode="External" /><Relationship Id="rId87" Type="http://schemas.openxmlformats.org/officeDocument/2006/relationships/hyperlink" Target="http://hobbyworld.ru/nahodka-dlja-shpiona-2-e-russkoe-izdanie" TargetMode="External" /><Relationship Id="rId88" Type="http://schemas.openxmlformats.org/officeDocument/2006/relationships/hyperlink" Target="http://hobbyworld.ru/nahodka-dlja-shpiona-i-celoj-korobki-malo" TargetMode="External" /><Relationship Id="rId89" Type="http://schemas.openxmlformats.org/officeDocument/2006/relationships/hyperlink" Target="http://hobbyworld.ru/net-slov" TargetMode="External" /><Relationship Id="rId90" Type="http://schemas.openxmlformats.org/officeDocument/2006/relationships/hyperlink" Target="http://hobbyworld.ru/net-slov-uchim-anglijskij" TargetMode="External" /><Relationship Id="rId91" Type="http://schemas.openxmlformats.org/officeDocument/2006/relationships/hyperlink" Target="http://hobbyworld.ru/nechto" TargetMode="External" /><Relationship Id="rId92" Type="http://schemas.openxmlformats.org/officeDocument/2006/relationships/hyperlink" Target="http://hobbyworld.ru/ni-puha-ni-pera" TargetMode="External" /><Relationship Id="rId93" Type="http://schemas.openxmlformats.org/officeDocument/2006/relationships/hyperlink" Target="http://hobbyworld.ru/oboroten" TargetMode="External" /><Relationship Id="rId94" Type="http://schemas.openxmlformats.org/officeDocument/2006/relationships/hyperlink" Target="http://hobbyworld.ru/para-kur" TargetMode="External" /><Relationship Id="rId95" Type="http://schemas.openxmlformats.org/officeDocument/2006/relationships/hyperlink" Target="http://hobbyworld.ru/podzemele" TargetMode="External" /><Relationship Id="rId96" Type="http://schemas.openxmlformats.org/officeDocument/2006/relationships/hyperlink" Target="http://hobbyworld.ru/port-rojal" TargetMode="External" /><Relationship Id="rId97" Type="http://schemas.openxmlformats.org/officeDocument/2006/relationships/hyperlink" Target="http://hobbyworld.ru/princessa-fei-krjostnie" TargetMode="External" /><Relationship Id="rId98" Type="http://schemas.openxmlformats.org/officeDocument/2006/relationships/hyperlink" Target="http://hobbyworld.ru/prosto-genialno" TargetMode="External" /><Relationship Id="rId99" Type="http://schemas.openxmlformats.org/officeDocument/2006/relationships/hyperlink" Target="http://hobbyworld.ru/put-v-indiju" TargetMode="External" /><Relationship Id="rId100" Type="http://schemas.openxmlformats.org/officeDocument/2006/relationships/hyperlink" Target="http://hobbyworld.ru/pjatnishki" TargetMode="External" /><Relationship Id="rId101" Type="http://schemas.openxmlformats.org/officeDocument/2006/relationships/hyperlink" Target="http://hobbyworld.ru/santjago-de-kuba" TargetMode="External" /><Relationship Id="rId102" Type="http://schemas.openxmlformats.org/officeDocument/2006/relationships/hyperlink" Target="http://hobbyworld.ru/svintus" TargetMode="External" /><Relationship Id="rId103" Type="http://schemas.openxmlformats.org/officeDocument/2006/relationships/hyperlink" Target="http://hobbyworld.ru/svintus-2-0" TargetMode="External" /><Relationship Id="rId104" Type="http://schemas.openxmlformats.org/officeDocument/2006/relationships/hyperlink" Target="http://hobbyworld.ru/svintus-3d" TargetMode="External" /><Relationship Id="rId105" Type="http://schemas.openxmlformats.org/officeDocument/2006/relationships/hyperlink" Target="http://hobbyworld.ru/svintus-zombi" TargetMode="External" /><Relationship Id="rId106" Type="http://schemas.openxmlformats.org/officeDocument/2006/relationships/hyperlink" Target="http://hobbyworld.ru/svintus-zombi-2-e-rus-izd" TargetMode="External" /><Relationship Id="rId107" Type="http://schemas.openxmlformats.org/officeDocument/2006/relationships/hyperlink" Target="http://hobbyworld.ru/svintus-junij-2-e-rus-izd" TargetMode="External" /><Relationship Id="rId108" Type="http://schemas.openxmlformats.org/officeDocument/2006/relationships/hyperlink" Target="http://hobbyworld.ru/junij-svintus" TargetMode="External" /><Relationship Id="rId109" Type="http://schemas.openxmlformats.org/officeDocument/2006/relationships/hyperlink" Target="http://hobbyworld.ru/svintus-pravila-jetiketa" TargetMode="External" /><Relationship Id="rId110" Type="http://schemas.openxmlformats.org/officeDocument/2006/relationships/hyperlink" Target="http://hobbyworld.ru/semero-smelih" TargetMode="External" /><Relationship Id="rId111" Type="http://schemas.openxmlformats.org/officeDocument/2006/relationships/hyperlink" Target="http://hobbyworld.ru/sem-gnomov-i-zacharovannij-les" TargetMode="External" /><Relationship Id="rId112" Type="http://schemas.openxmlformats.org/officeDocument/2006/relationships/hyperlink" Target="http://hobbyworld.ru/slavika" TargetMode="External" /><Relationship Id="rId113" Type="http://schemas.openxmlformats.org/officeDocument/2006/relationships/hyperlink" Target="http://hobbyworld.ru/smajlik" TargetMode="External" /><Relationship Id="rId114" Type="http://schemas.openxmlformats.org/officeDocument/2006/relationships/hyperlink" Target="http://hobbyworld.ru/sovershenno-genialno" TargetMode="External" /><Relationship Id="rId115" Type="http://schemas.openxmlformats.org/officeDocument/2006/relationships/hyperlink" Target="http://hobbyworld.ru/soobrazharij" TargetMode="External" /><Relationship Id="rId116" Type="http://schemas.openxmlformats.org/officeDocument/2006/relationships/hyperlink" Target="http://hobbyworld.ru/sorokonogi" TargetMode="External" /><Relationship Id="rId117" Type="http://schemas.openxmlformats.org/officeDocument/2006/relationships/hyperlink" Target="http://hobbyworld.ru/strashnie-skazki" TargetMode="External" /><Relationship Id="rId118" Type="http://schemas.openxmlformats.org/officeDocument/2006/relationships/hyperlink" Target="http://hobbyworld.ru/supernosorog" TargetMode="External" /><Relationship Id="rId119" Type="http://schemas.openxmlformats.org/officeDocument/2006/relationships/hyperlink" Target="http://hobbyworld.ru/schastlivaja-ferma" TargetMode="External" /><Relationship Id="rId120" Type="http://schemas.openxmlformats.org/officeDocument/2006/relationships/hyperlink" Target="http://hobbyworld.ru/sesh-menja-esli-smozhesh" TargetMode="External" /><Relationship Id="rId121" Type="http://schemas.openxmlformats.org/officeDocument/2006/relationships/hyperlink" Target="http://hobbyworld.ru/tajga" TargetMode="External" /><Relationship Id="rId122" Type="http://schemas.openxmlformats.org/officeDocument/2006/relationships/hyperlink" Target="http://hobbyworld.ru/tajnoe-nasledie-zvezdoljot" TargetMode="External" /><Relationship Id="rId123" Type="http://schemas.openxmlformats.org/officeDocument/2006/relationships/hyperlink" Target="http://hobbyworld.ru/tajnoe-nasledie-nebesnij-sad" TargetMode="External" /><Relationship Id="rId124" Type="http://schemas.openxmlformats.org/officeDocument/2006/relationships/hyperlink" Target="http://hobbyworld.ru/tajnoe-poslanie" TargetMode="External" /><Relationship Id="rId125" Type="http://schemas.openxmlformats.org/officeDocument/2006/relationships/hyperlink" Target="http://hobbyworld.ru/ten-intrigi" TargetMode="External" /><Relationship Id="rId126" Type="http://schemas.openxmlformats.org/officeDocument/2006/relationships/hyperlink" Target="http://hobbyworld.ru/tichu" TargetMode="External" /><Relationship Id="rId127" Type="http://schemas.openxmlformats.org/officeDocument/2006/relationships/hyperlink" Target="http://hobbyworld.ru/tishe-mishi" TargetMode="External" /><Relationship Id="rId128" Type="http://schemas.openxmlformats.org/officeDocument/2006/relationships/hyperlink" Target="http://hobbyworld.ru/tokajdo" TargetMode="External" /><Relationship Id="rId129" Type="http://schemas.openxmlformats.org/officeDocument/2006/relationships/hyperlink" Target="http://hobbyworld.ru/fotoleo" TargetMode="External" /><Relationship Id="rId130" Type="http://schemas.openxmlformats.org/officeDocument/2006/relationships/hyperlink" Target="http://hobbyworld.ru/hobbit-kartochnaja-igra" TargetMode="External" /><Relationship Id="rId131" Type="http://schemas.openxmlformats.org/officeDocument/2006/relationships/hyperlink" Target="http://hobbyworld.ru/holodnaja-vojna-kgb-protiv-cru" TargetMode="External" /><Relationship Id="rId132" Type="http://schemas.openxmlformats.org/officeDocument/2006/relationships/hyperlink" Target="http://hobbyworld.ru/holodnoe-serdce-priem-v-jerendelle" TargetMode="External" /><Relationship Id="rId133" Type="http://schemas.openxmlformats.org/officeDocument/2006/relationships/hyperlink" Target="http://hobbyworld.ru/hrju" TargetMode="External" /><Relationship Id="rId134" Type="http://schemas.openxmlformats.org/officeDocument/2006/relationships/hyperlink" Target="http://hobbyworld.ru/car-gori" TargetMode="External" /><Relationship Id="rId135" Type="http://schemas.openxmlformats.org/officeDocument/2006/relationships/hyperlink" Target="http://hobbyworld.ru/citadeli" TargetMode="External" /><Relationship Id="rId136" Type="http://schemas.openxmlformats.org/officeDocument/2006/relationships/hyperlink" Target="http://hobbyworld.ru/citadeli-novoe-izdanie" TargetMode="External" /><Relationship Id="rId137" Type="http://schemas.openxmlformats.org/officeDocument/2006/relationships/hyperlink" Target="http://hobbyworld.ru/charli" TargetMode="External" /><Relationship Id="rId138" Type="http://schemas.openxmlformats.org/officeDocument/2006/relationships/hyperlink" Target="http://hobbyworld.ru/chjogevara" TargetMode="External" /><Relationship Id="rId139" Type="http://schemas.openxmlformats.org/officeDocument/2006/relationships/hyperlink" Target="http://hobbyworld.ru/cherepashi-bega" TargetMode="External" /><Relationship Id="rId140" Type="http://schemas.openxmlformats.org/officeDocument/2006/relationships/hyperlink" Target="http://hobbyworld.ru/chudo-v-perjah" TargetMode="External" /><Relationship Id="rId141" Type="http://schemas.openxmlformats.org/officeDocument/2006/relationships/hyperlink" Target="http://hobbyworld.ru/jepidemija" TargetMode="External" /><Relationship Id="rId142" Type="http://schemas.openxmlformats.org/officeDocument/2006/relationships/hyperlink" Target="http://hobbyworld.ru/jepichnie-shvatki-boevih-magov-bitva-na-gore-chereplameni" TargetMode="External" /><Relationship Id="rId143" Type="http://schemas.openxmlformats.org/officeDocument/2006/relationships/hyperlink" Target="http://hobbyworld.ru/vampirskij-manchkin" TargetMode="External" /><Relationship Id="rId144" Type="http://schemas.openxmlformats.org/officeDocument/2006/relationships/hyperlink" Target="http://hobbyworld.ru/deti-karkassona" TargetMode="External" /><Relationship Id="rId145" Type="http://schemas.openxmlformats.org/officeDocument/2006/relationships/hyperlink" Target="http://hobbyworld.ru/zvjozdnij-manchkin" TargetMode="External" /><Relationship Id="rId146" Type="http://schemas.openxmlformats.org/officeDocument/2006/relationships/hyperlink" Target="http://hobbyworld.ru/zvjozdnij-manchkin-2-vojni-klounov" TargetMode="External" /><Relationship Id="rId147" Type="http://schemas.openxmlformats.org/officeDocument/2006/relationships/hyperlink" Target="http://hobbyworld.ru/karkasson" TargetMode="External" /><Relationship Id="rId148" Type="http://schemas.openxmlformats.org/officeDocument/2006/relationships/hyperlink" Target="http://hobbyworld.ru/karkasson-alpijskie-luga" TargetMode="External" /><Relationship Id="rId149" Type="http://schemas.openxmlformats.org/officeDocument/2006/relationships/hyperlink" Target="http://hobbyworld.ru/karkasson-dvorjane-i-bashni" TargetMode="External" /><Relationship Id="rId150" Type="http://schemas.openxmlformats.org/officeDocument/2006/relationships/hyperlink" Target="http://hobbyworld.ru/karkasson-zolotaja-lihoradka" TargetMode="External" /><Relationship Id="rId151" Type="http://schemas.openxmlformats.org/officeDocument/2006/relationships/hyperlink" Target="http://hobbyworld.ru/karkasson-koleso-fortuni" TargetMode="External" /><Relationship Id="rId152" Type="http://schemas.openxmlformats.org/officeDocument/2006/relationships/hyperlink" Target="http://hobbyworld.ru/karkasson-korolevskij-podarok" TargetMode="External" /><Relationship Id="rId153" Type="http://schemas.openxmlformats.org/officeDocument/2006/relationships/hyperlink" Target="http://hobbyworld.ru/karkasson-nauka-i-magija" TargetMode="External" /><Relationship Id="rId154" Type="http://schemas.openxmlformats.org/officeDocument/2006/relationships/hyperlink" Target="http://hobbyworld.ru/karkasson-ohotniki-i-sobirateli" TargetMode="External" /><Relationship Id="rId155" Type="http://schemas.openxmlformats.org/officeDocument/2006/relationships/hyperlink" Target="http://hobbyworld.ru/karkasson-predmestja-i-obitateli" TargetMode="External" /><Relationship Id="rId156" Type="http://schemas.openxmlformats.org/officeDocument/2006/relationships/hyperlink" Target="http://hobbyworld.ru/karkasson-juzhnie-morja" TargetMode="External" /><Relationship Id="rId157" Type="http://schemas.openxmlformats.org/officeDocument/2006/relationships/hyperlink" Target="http://hobbyworld.ru/kartkasson" TargetMode="External" /><Relationship Id="rId158" Type="http://schemas.openxmlformats.org/officeDocument/2006/relationships/hyperlink" Target="http://hobbyworld.ru/kolonizatori" TargetMode="External" /><Relationship Id="rId159" Type="http://schemas.openxmlformats.org/officeDocument/2006/relationships/hyperlink" Target="http://hobbyworld.ru/kolonizatori-junior" TargetMode="External" /><Relationship Id="rId160" Type="http://schemas.openxmlformats.org/officeDocument/2006/relationships/hyperlink" Target="http://hobbyworld.ru/kolonizatori-amerika" TargetMode="External" /><Relationship Id="rId161" Type="http://schemas.openxmlformats.org/officeDocument/2006/relationships/hyperlink" Target="http://hobbyworld.ru/kolonizatori-bistraja-kartochnaja-igra" TargetMode="External" /><Relationship Id="rId162" Type="http://schemas.openxmlformats.org/officeDocument/2006/relationships/hyperlink" Target="http://hobbyworld.ru/kolonizatori-goroda-i-ricari" TargetMode="External" /><Relationship Id="rId163" Type="http://schemas.openxmlformats.org/officeDocument/2006/relationships/hyperlink" Target="http://hobbyworld.ru/kolonizatori-goroda-i-ricari-rasshirenie-dlja-5-6-igrokov" TargetMode="External" /><Relationship Id="rId164" Type="http://schemas.openxmlformats.org/officeDocument/2006/relationships/hyperlink" Target="http://hobbyworld.ru/kolonizatori-evropa" TargetMode="External" /><Relationship Id="rId165" Type="http://schemas.openxmlformats.org/officeDocument/2006/relationships/hyperlink" Target="http://hobbyworld.ru/kolonizatori-knjazja-katana" TargetMode="External" /><Relationship Id="rId166" Type="http://schemas.openxmlformats.org/officeDocument/2006/relationships/hyperlink" Target="http://hobbyworld.ru/kolonizatori-kupci-i-varvari" TargetMode="External" /><Relationship Id="rId167" Type="http://schemas.openxmlformats.org/officeDocument/2006/relationships/hyperlink" Target="http://hobbyworld.ru/kolonizatori-kupci-i-varvari-rasshirenie-dlja-5-6-igrokov" TargetMode="External" /><Relationship Id="rId168" Type="http://schemas.openxmlformats.org/officeDocument/2006/relationships/hyperlink" Target="http://hobbyworld.ru/kolonizatori-morehodi" TargetMode="External" /><Relationship Id="rId169" Type="http://schemas.openxmlformats.org/officeDocument/2006/relationships/hyperlink" Target="http://hobbyworld.ru/kolonizatori-morehodi-rasshirenie-dlja-5-6-igrokov" TargetMode="External" /><Relationship Id="rId170" Type="http://schemas.openxmlformats.org/officeDocument/2006/relationships/hyperlink" Target="http://hobbyworld.ru/kolonizatori-pervoprohodci-i-pirati" TargetMode="External" /><Relationship Id="rId171" Type="http://schemas.openxmlformats.org/officeDocument/2006/relationships/hyperlink" Target="http://hobbyworld.ru/kolonizatori-rasshirenie-dlja-5-6-igrokov" TargetMode="External" /><Relationship Id="rId172" Type="http://schemas.openxmlformats.org/officeDocument/2006/relationships/hyperlink" Target="http://hobbyworld.ru/legendarnij-manchkin" TargetMode="External" /><Relationship Id="rId173" Type="http://schemas.openxmlformats.org/officeDocument/2006/relationships/hyperlink" Target="http://hobbyworld.ru/manchkin" TargetMode="External" /><Relationship Id="rId174" Type="http://schemas.openxmlformats.org/officeDocument/2006/relationships/hyperlink" Target="http://hobbyworld.ru/manchkin-2-dikij-topor-cvetnaja-versija" TargetMode="External" /><Relationship Id="rId175" Type="http://schemas.openxmlformats.org/officeDocument/2006/relationships/hyperlink" Target="http://hobbyworld.ru/manchkin-3-kliricheskie-oshibki-cvetnaja-versija" TargetMode="External" /><Relationship Id="rId176" Type="http://schemas.openxmlformats.org/officeDocument/2006/relationships/hyperlink" Target="http://hobbyworld.ru/manchkin-4-tjaga-k-konjage" TargetMode="External" /><Relationship Id="rId177" Type="http://schemas.openxmlformats.org/officeDocument/2006/relationships/hyperlink" Target="http://hobbyworld.ru/manchkin-5-sledoputi-2-e-rus-izd" TargetMode="External" /><Relationship Id="rId178" Type="http://schemas.openxmlformats.org/officeDocument/2006/relationships/hyperlink" Target="http://hobbyworld.ru/manchkin-6-bezbashennie-podzemelja-2-e-rus-izd" TargetMode="External" /><Relationship Id="rId179" Type="http://schemas.openxmlformats.org/officeDocument/2006/relationships/hyperlink" Target="http://hobbyworld.ru/manchkin-7-dvuruchnij-chit-2-e-rus-izd" TargetMode="External" /><Relationship Id="rId180" Type="http://schemas.openxmlformats.org/officeDocument/2006/relationships/hyperlink" Target="http://hobbyworld.ru/manchkin-8-v-hvost-i-v-grivu" TargetMode="External" /><Relationship Id="rId181" Type="http://schemas.openxmlformats.org/officeDocument/2006/relationships/hyperlink" Target="http://hobbyworld.ru/manchkin-pathfinder-deljuks" TargetMode="External" /><Relationship Id="rId182" Type="http://schemas.openxmlformats.org/officeDocument/2006/relationships/hyperlink" Target="http://hobbyworld.ru/manchkin-apokalipsis" TargetMode="External" /><Relationship Id="rId183" Type="http://schemas.openxmlformats.org/officeDocument/2006/relationships/hyperlink" Target="http://hobbyworld.ru/manchkin-apokalipsis-2-baranij-rok" TargetMode="External" /><Relationship Id="rId184" Type="http://schemas.openxmlformats.org/officeDocument/2006/relationships/hyperlink" Target="http://hobbyworld.ru/manchkin-v-osade" TargetMode="External" /><Relationship Id="rId185" Type="http://schemas.openxmlformats.org/officeDocument/2006/relationships/hyperlink" Target="http://hobbyworld.ru/manchkin-deljuks" TargetMode="External" /><Relationship Id="rId186" Type="http://schemas.openxmlformats.org/officeDocument/2006/relationships/hyperlink" Target="http://hobbyworld.ru/manchkin-zombi" TargetMode="External" /><Relationship Id="rId187" Type="http://schemas.openxmlformats.org/officeDocument/2006/relationships/hyperlink" Target="http://hobbyworld.ru/manchkin-zombi-2-so-vseh-ruk" TargetMode="External" /><Relationship Id="rId188" Type="http://schemas.openxmlformats.org/officeDocument/2006/relationships/hyperlink" Target="http://hobbyworld.ru/manchkin-zombi-deljuks" TargetMode="External" /><Relationship Id="rId189" Type="http://schemas.openxmlformats.org/officeDocument/2006/relationships/hyperlink" Target="http://hobbyworld.ru/manchkin-kvest" TargetMode="External" /><Relationship Id="rId190" Type="http://schemas.openxmlformats.org/officeDocument/2006/relationships/hyperlink" Target="http://hobbyworld.ru/manchkin-kvest-2-v-poiskah-neprijatnostej" TargetMode="External" /><Relationship Id="rId191" Type="http://schemas.openxmlformats.org/officeDocument/2006/relationships/hyperlink" Target="http://hobbyworld.ru/manchkin-ktulhu" TargetMode="External" /><Relationship Id="rId192" Type="http://schemas.openxmlformats.org/officeDocument/2006/relationships/hyperlink" Target="http://hobbyworld.ru/manchkin-pod-shuboj" TargetMode="External" /><Relationship Id="rId193" Type="http://schemas.openxmlformats.org/officeDocument/2006/relationships/hyperlink" Target="http://hobbyworld.ru/manchkin-fu-2-e-rus-izd" TargetMode="External" /><Relationship Id="rId194" Type="http://schemas.openxmlformats.org/officeDocument/2006/relationships/hyperlink" Target="http://hobbyworld.ru/manchkin-fu" TargetMode="External" /><Relationship Id="rId195" Type="http://schemas.openxmlformats.org/officeDocument/2006/relationships/hyperlink" Target="http://hobbyworld.ru/manchkin-tajnaja-dobicha" TargetMode="External" /><Relationship Id="rId196" Type="http://schemas.openxmlformats.org/officeDocument/2006/relationships/hyperlink" Target="http://hobbyworld.ru/manchkin-tashhi-sokrovishha" TargetMode="External" /><Relationship Id="rId197" Type="http://schemas.openxmlformats.org/officeDocument/2006/relationships/hyperlink" Target="http://hobbyworld.ru/nabor-schetchikov-manchkin-apokalipsis" TargetMode="External" /><Relationship Id="rId198" Type="http://schemas.openxmlformats.org/officeDocument/2006/relationships/hyperlink" Target="http://hobbyworld.ru/nabor-schetchikov-manchkin-zombi" TargetMode="External" /><Relationship Id="rId199" Type="http://schemas.openxmlformats.org/officeDocument/2006/relationships/hyperlink" Target="http://hobbyworld.ru/nabor-schetchikov-manchkin-ktulhu" TargetMode="External" /><Relationship Id="rId200" Type="http://schemas.openxmlformats.org/officeDocument/2006/relationships/hyperlink" Target="http://hobbyworld.ru/nabor-schetchikov-manchkin" TargetMode="External" /><Relationship Id="rId201" Type="http://schemas.openxmlformats.org/officeDocument/2006/relationships/hyperlink" Target="http://hobbyworld.ru/nabor-schetchikov-manchkin-piratskij" TargetMode="External" /><Relationship Id="rId202" Type="http://schemas.openxmlformats.org/officeDocument/2006/relationships/hyperlink" Target="http://hobbyworld.ru/piratskij-manchkin" TargetMode="External" /><Relationship Id="rId203" Type="http://schemas.openxmlformats.org/officeDocument/2006/relationships/hyperlink" Target="http://hobbyworld.ru/piratskij-manchkin-2-tanci-s-akulami" TargetMode="External" /><Relationship Id="rId204" Type="http://schemas.openxmlformats.org/officeDocument/2006/relationships/hyperlink" Target="http://hobbyworld.ru/super-manchkin" TargetMode="External" /><Relationship Id="rId205" Type="http://schemas.openxmlformats.org/officeDocument/2006/relationships/hyperlink" Target="http://hobbyworld.ru/super-manchkin-2-uletnij-plashh" TargetMode="External" /><Relationship Id="rId206" Type="http://schemas.openxmlformats.org/officeDocument/2006/relationships/hyperlink" Target="http://hobbyworld.ru/horoshij-plohoj-manchkin" TargetMode="External" /><Relationship Id="rId207" Type="http://schemas.openxmlformats.org/officeDocument/2006/relationships/hyperlink" Target="http://hobbyworld.ru/pathfinder-adepti-zhivodjora" TargetMode="External" /><Relationship Id="rId208" Type="http://schemas.openxmlformats.org/officeDocument/2006/relationships/hyperlink" Target="http://hobbyworld.ru/pathfinder-vozvrashhenie-runnih-vlastitelej" TargetMode="External" /><Relationship Id="rId209" Type="http://schemas.openxmlformats.org/officeDocument/2006/relationships/hyperlink" Target="http://hobbyworld.ru/ticket-to-ride-amerika" TargetMode="External" /><Relationship Id="rId210" Type="http://schemas.openxmlformats.org/officeDocument/2006/relationships/hyperlink" Target="http://hobbyworld.ru/ticket-to-ride-evropa" TargetMode="External" /><Relationship Id="rId211" Type="http://schemas.openxmlformats.org/officeDocument/2006/relationships/hyperlink" Target="http://hobbyworld.ru/brjugge" TargetMode="External" /><Relationship Id="rId212" Type="http://schemas.openxmlformats.org/officeDocument/2006/relationships/hyperlink" Target="http://hobbyworld.ru/verhom-na-metle" TargetMode="External" /><Relationship Id="rId213" Type="http://schemas.openxmlformats.org/officeDocument/2006/relationships/hyperlink" Target="http://hobbyworld.ru/gruzi-i-vezi" TargetMode="External" /><Relationship Id="rId214" Type="http://schemas.openxmlformats.org/officeDocument/2006/relationships/hyperlink" Target="http://hobbyworld.ru/dominion-dominion" TargetMode="External" /><Relationship Id="rId215" Type="http://schemas.openxmlformats.org/officeDocument/2006/relationships/hyperlink" Target="http://hobbyworld.ru/znak-drevnih" TargetMode="External" /><Relationship Id="rId216" Type="http://schemas.openxmlformats.org/officeDocument/2006/relationships/hyperlink" Target="http://hobbyworld.ru/mafija-vsja-semja-v-sbore" TargetMode="External" /><Relationship Id="rId217" Type="http://schemas.openxmlformats.org/officeDocument/2006/relationships/hyperlink" Target="http://hobbyworld.ru/progress" TargetMode="External" /><Relationship Id="rId218" Type="http://schemas.openxmlformats.org/officeDocument/2006/relationships/hyperlink" Target="http://hobbyworld.ru/pujerto-riko" TargetMode="External" /><Relationship Id="rId219" Type="http://schemas.openxmlformats.org/officeDocument/2006/relationships/hyperlink" Target="http://hobbyworld.ru/robinzon-kruzo" TargetMode="External" /><Relationship Id="rId220" Type="http://schemas.openxmlformats.org/officeDocument/2006/relationships/hyperlink" Target="http://hobbyworld.ru/robinzon-puteshestvie-biglja" TargetMode="External" /><Relationship Id="rId221" Type="http://schemas.openxmlformats.org/officeDocument/2006/relationships/hyperlink" Target="http://hobbyworld.ru/battlelore" TargetMode="External" /><Relationship Id="rId222" Type="http://schemas.openxmlformats.org/officeDocument/2006/relationships/hyperlink" Target="http://hobbyworld.ru/descent-logovo-zmeja" TargetMode="External" /><Relationship Id="rId223" Type="http://schemas.openxmlformats.org/officeDocument/2006/relationships/hyperlink" Target="http://hobbyworld.ru/descent-pomeste-voronov" TargetMode="External" /><Relationship Id="rId224" Type="http://schemas.openxmlformats.org/officeDocument/2006/relationships/hyperlink" Target="http://hobbyworld.ru/descent-stranstvija-vo-tme" TargetMode="External" /><Relationship Id="rId225" Type="http://schemas.openxmlformats.org/officeDocument/2006/relationships/hyperlink" Target="http://hobbyworld.ru/descent-ten-nerekholla" TargetMode="External" /><Relationship Id="rId226" Type="http://schemas.openxmlformats.org/officeDocument/2006/relationships/hyperlink" Target="http://hobbyworld.ru/elfenland-volshebnoe-puteshestvie" TargetMode="External" /><Relationship Id="rId227" Type="http://schemas.openxmlformats.org/officeDocument/2006/relationships/hyperlink" Target="http://hobbyworld.ru/eternas-jeternas" TargetMode="External" /><Relationship Id="rId228" Type="http://schemas.openxmlformats.org/officeDocument/2006/relationships/hyperlink" Target="http://hobbyworld.ru/pathagon-patagon" TargetMode="External" /><Relationship Id="rId229" Type="http://schemas.openxmlformats.org/officeDocument/2006/relationships/hyperlink" Target="http://hobbyworld.ru/quadefy-kvadefaj" TargetMode="External" /><Relationship Id="rId230" Type="http://schemas.openxmlformats.org/officeDocument/2006/relationships/hyperlink" Target="http://hobbyworld.ru/settrio-settrio" TargetMode="External" /><Relationship Id="rId231" Type="http://schemas.openxmlformats.org/officeDocument/2006/relationships/hyperlink" Target="http://hobbyworld.ru/star-wars-x-wing-igra-s-miniatjurami" TargetMode="External" /><Relationship Id="rId232" Type="http://schemas.openxmlformats.org/officeDocument/2006/relationships/hyperlink" Target="http://hobbyworld.ru/a-wing-rasshirenie" TargetMode="External" /><Relationship Id="rId233" Type="http://schemas.openxmlformats.org/officeDocument/2006/relationships/hyperlink" Target="http://hobbyworld.ru/star-wars-x-wing-rasshirenie-tie-istrebitel" TargetMode="External" /><Relationship Id="rId234" Type="http://schemas.openxmlformats.org/officeDocument/2006/relationships/hyperlink" Target="http://hobbyworld.ru/tie-perehvatchik-rasshirenie" TargetMode="External" /><Relationship Id="rId235" Type="http://schemas.openxmlformats.org/officeDocument/2006/relationships/hyperlink" Target="http://hobbyworld.ru/star-wars-x-wing-rasshirenie-tie-uluchshennij" TargetMode="External" /><Relationship Id="rId236" Type="http://schemas.openxmlformats.org/officeDocument/2006/relationships/hyperlink" Target="http://hobbyworld.ru/star-wars-x-wing-rasshirenie-x-wing" TargetMode="External" /><Relationship Id="rId237" Type="http://schemas.openxmlformats.org/officeDocument/2006/relationships/hyperlink" Target="http://hobbyworld.ru/star-wars-x-wing-rasshirenie-y-wing" TargetMode="External" /><Relationship Id="rId238" Type="http://schemas.openxmlformats.org/officeDocument/2006/relationships/hyperlink" Target="http://hobbyworld.ru/rab-i-rasshirenie" TargetMode="External" /><Relationship Id="rId239" Type="http://schemas.openxmlformats.org/officeDocument/2006/relationships/hyperlink" Target="http://hobbyworld.ru/tisjacheletnij-sokol-rasshirenie" TargetMode="External" /><Relationship Id="rId240" Type="http://schemas.openxmlformats.org/officeDocument/2006/relationships/hyperlink" Target="http://hobbyworld.ru/star-wars-lcg-kartochnaja-igra" TargetMode="External" /><Relationship Id="rId241" Type="http://schemas.openxmlformats.org/officeDocument/2006/relationships/hyperlink" Target="http://hobbyworld.ru/steam-zheleznodorozhnij-magnat" TargetMode="External" /><Relationship Id="rId242" Type="http://schemas.openxmlformats.org/officeDocument/2006/relationships/hyperlink" Target="http://hobbyworld.ru/avialinii-evropi" TargetMode="External" /><Relationship Id="rId243" Type="http://schemas.openxmlformats.org/officeDocument/2006/relationships/hyperlink" Target="http://hobbyworld.ru/drevnij-uzhas" TargetMode="External" /><Relationship Id="rId244" Type="http://schemas.openxmlformats.org/officeDocument/2006/relationships/hyperlink" Target="http://hobbyworld.ru/drevnij-uzhas-zabitie-tajni" TargetMode="External" /><Relationship Id="rId245" Type="http://schemas.openxmlformats.org/officeDocument/2006/relationships/hyperlink" Target="http://hobbyworld.ru/zombicide" TargetMode="External" /><Relationship Id="rId246" Type="http://schemas.openxmlformats.org/officeDocument/2006/relationships/hyperlink" Target="http://hobbyworld.ru/zombicid-zlobnie-sosedi" TargetMode="External" /><Relationship Id="rId247" Type="http://schemas.openxmlformats.org/officeDocument/2006/relationships/hyperlink" Target="http://hobbyworld.ru/zombicide-toxic-city-mall" TargetMode="External" /><Relationship Id="rId248" Type="http://schemas.openxmlformats.org/officeDocument/2006/relationships/hyperlink" Target="http://hobbyworld.ru/zombicid-ulica-morg" TargetMode="External" /><Relationship Id="rId249" Type="http://schemas.openxmlformats.org/officeDocument/2006/relationships/hyperlink" Target="http://hobbyworld.ru/zombicide-prison-outbreak" TargetMode="External" /><Relationship Id="rId250" Type="http://schemas.openxmlformats.org/officeDocument/2006/relationships/hyperlink" Target="http://hobbyworld.ru/igra-prestolov-vtoroe-izdanie" TargetMode="External" /><Relationship Id="rId251" Type="http://schemas.openxmlformats.org/officeDocument/2006/relationships/hyperlink" Target="http://hobbyworld.ru/igra-prestolov-kartochnaja-igra" TargetMode="External" /><Relationship Id="rId252" Type="http://schemas.openxmlformats.org/officeDocument/2006/relationships/hyperlink" Target="http://hobbyworld.ru/prazdnik-v-kingsporte" TargetMode="External" /><Relationship Id="rId253" Type="http://schemas.openxmlformats.org/officeDocument/2006/relationships/hyperlink" Target="http://hobbyworld.ru/russkie-zheleznie-dorogi" TargetMode="External" /><Relationship Id="rId254" Type="http://schemas.openxmlformats.org/officeDocument/2006/relationships/hyperlink" Target="http://hobbyworld.ru/uzhas-arkhjema" TargetMode="External" /><Relationship Id="rId255" Type="http://schemas.openxmlformats.org/officeDocument/2006/relationships/hyperlink" Target="http://hobbyworld.ru/uzhas-arkhjema-korol-v-zhjoltom" TargetMode="External" /><Relationship Id="rId256" Type="http://schemas.openxmlformats.org/officeDocument/2006/relationships/hyperlink" Target="http://hobbyworld.ru/uzhas-arkhjema-prokljatie-temnogo-faraona" TargetMode="External" /><Relationship Id="rId257" Type="http://schemas.openxmlformats.org/officeDocument/2006/relationships/hyperlink" Target="http://hobbyworld.ru/uzhas-arkhjema-prokljatie-temnogo-faraona" TargetMode="External" /><Relationship Id="rId258" Type="http://schemas.openxmlformats.org/officeDocument/2006/relationships/hyperlink" Target="http://hobbyworld.ru/uzhas-arkhjema-uzhas-danvicha" TargetMode="External" /><Relationship Id="rId259" Type="http://schemas.openxmlformats.org/officeDocument/2006/relationships/hyperlink" Target="http://hobbyworld.ru/civilizacija-sida-mejera" TargetMode="External" /><Relationship Id="rId260" Type="http://schemas.openxmlformats.org/officeDocument/2006/relationships/hyperlink" Target="http://hobbyworld.ru/civilizacija-udacha-i-slava" TargetMode="External" /><Relationship Id="rId26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hobbyworld.ru/berserk-geroi-vremja-geroev-ilariel" TargetMode="External" /><Relationship Id="rId2" Type="http://schemas.openxmlformats.org/officeDocument/2006/relationships/hyperlink" Target="http://hobbyworld.ru/berserk-geroi-vremja-geroev-rejvenkar" TargetMode="External" /><Relationship Id="rId3" Type="http://schemas.openxmlformats.org/officeDocument/2006/relationships/hyperlink" Target="http://hobbyworld.ru/berserk-geroi-vremja-geroev-svirepij-rezak" TargetMode="External" /><Relationship Id="rId4" Type="http://schemas.openxmlformats.org/officeDocument/2006/relationships/hyperlink" Target="http://hobbyworld.ru/berserk-geroi-vremja-geroev-tisha" TargetMode="External" /><Relationship Id="rId5" Type="http://schemas.openxmlformats.org/officeDocument/2006/relationships/hyperlink" Target="http://hobbyworld.ru/berserk-geroi-vremja-geroev-hrodgar" TargetMode="External" /><Relationship Id="rId6" Type="http://schemas.openxmlformats.org/officeDocument/2006/relationships/hyperlink" Target="http://hobbyworld.ru/berserk-geroi-vremja-geroev-buster" TargetMode="External" /></Relationships>
</file>

<file path=xl/worksheets/sheet1.xml><?xml version="1.0" encoding="utf-8"?>
<worksheet xmlns="http://schemas.openxmlformats.org/spreadsheetml/2006/main" xmlns:r="http://schemas.openxmlformats.org/officeDocument/2006/relationships">
  <dimension ref="A1:H115"/>
  <sheetViews>
    <sheetView zoomScalePageLayoutView="0" workbookViewId="0" topLeftCell="A27">
      <selection activeCell="I29" sqref="I29"/>
    </sheetView>
  </sheetViews>
  <sheetFormatPr defaultColWidth="9.140625" defaultRowHeight="15"/>
  <cols>
    <col min="1" max="1" width="50.28125" style="0" customWidth="1"/>
    <col min="2" max="7" width="16.421875" style="0" customWidth="1"/>
    <col min="8" max="8" width="0" style="0" hidden="1" customWidth="1"/>
    <col min="9" max="9" width="100.7109375" style="0" customWidth="1"/>
  </cols>
  <sheetData>
    <row r="1" spans="1:8" ht="15.75">
      <c r="A1" s="86" t="s">
        <v>826</v>
      </c>
      <c r="B1" s="86"/>
      <c r="C1" s="86"/>
      <c r="D1" s="86"/>
      <c r="E1" s="86"/>
      <c r="F1" s="86"/>
      <c r="G1" s="86"/>
      <c r="H1" s="86"/>
    </row>
    <row r="2" spans="1:7" ht="15.75">
      <c r="A2" s="5" t="s">
        <v>827</v>
      </c>
      <c r="B2" s="6"/>
      <c r="C2" s="4"/>
      <c r="D2" s="4"/>
      <c r="E2" s="4"/>
      <c r="F2" s="4"/>
      <c r="G2" s="4"/>
    </row>
    <row r="3" spans="1:7" ht="37.5" customHeight="1">
      <c r="A3" s="7" t="s">
        <v>828</v>
      </c>
      <c r="B3" s="8"/>
      <c r="C3" s="4"/>
      <c r="D3" s="4"/>
      <c r="E3" s="4"/>
      <c r="F3" s="4"/>
      <c r="G3" s="4"/>
    </row>
    <row r="4" spans="1:7" ht="37.5" customHeight="1">
      <c r="A4" s="7" t="s">
        <v>829</v>
      </c>
      <c r="B4" s="9"/>
      <c r="C4" s="4"/>
      <c r="D4" s="4"/>
      <c r="E4" s="4"/>
      <c r="F4" s="4"/>
      <c r="G4" s="4"/>
    </row>
    <row r="5" spans="1:7" ht="37.5" customHeight="1">
      <c r="A5" s="7" t="s">
        <v>830</v>
      </c>
      <c r="B5" s="10"/>
      <c r="C5" s="4"/>
      <c r="D5" s="4"/>
      <c r="E5" s="4"/>
      <c r="F5" s="4"/>
      <c r="G5" s="4"/>
    </row>
    <row r="6" spans="1:7" ht="15.75">
      <c r="A6" s="4"/>
      <c r="B6" s="4"/>
      <c r="C6" s="4"/>
      <c r="D6" s="4"/>
      <c r="E6" s="4"/>
      <c r="F6" s="4"/>
      <c r="G6" s="4"/>
    </row>
    <row r="7" spans="1:7" ht="31.5" customHeight="1">
      <c r="A7" s="87" t="s">
        <v>831</v>
      </c>
      <c r="B7" s="87"/>
      <c r="C7" s="87"/>
      <c r="D7" s="87"/>
      <c r="E7" s="87"/>
      <c r="F7" s="87"/>
      <c r="G7" s="87"/>
    </row>
    <row r="8" spans="1:7" ht="63" customHeight="1">
      <c r="A8" s="11" t="s">
        <v>832</v>
      </c>
      <c r="B8" s="12" t="s">
        <v>833</v>
      </c>
      <c r="C8" s="12" t="s">
        <v>834</v>
      </c>
      <c r="D8" s="12" t="s">
        <v>835</v>
      </c>
      <c r="E8" s="12" t="s">
        <v>836</v>
      </c>
      <c r="F8" s="12" t="s">
        <v>837</v>
      </c>
      <c r="G8" s="12" t="s">
        <v>838</v>
      </c>
    </row>
    <row r="9" spans="1:8" ht="15.75">
      <c r="A9" s="35" t="s">
        <v>839</v>
      </c>
      <c r="B9" s="23">
        <v>0.25</v>
      </c>
      <c r="C9" s="23">
        <v>0.3</v>
      </c>
      <c r="D9" s="23">
        <v>0.35</v>
      </c>
      <c r="E9" s="38">
        <f>IF(H113*(1-D9)&gt;=70000,D9,IF(H113*(1-C9)&gt;=25000,C9,IF(H113*(1-B9)&gt;=10000,B9,0)))</f>
        <v>0.3</v>
      </c>
      <c r="F9" s="13">
        <f>Настольные_игры!E3</f>
        <v>0</v>
      </c>
      <c r="G9" s="13">
        <f>Настольные_игры!F3</f>
        <v>0</v>
      </c>
      <c r="H9">
        <f>Настольные_игры!G3</f>
        <v>0</v>
      </c>
    </row>
    <row r="10" spans="1:8" ht="15.75">
      <c r="A10" s="35" t="s">
        <v>840</v>
      </c>
      <c r="B10" s="23">
        <v>0.25</v>
      </c>
      <c r="C10" s="23">
        <v>0.3</v>
      </c>
      <c r="D10" s="23">
        <v>0.35</v>
      </c>
      <c r="E10" s="38">
        <f>IF(H113*(1-D10)&gt;=70000,D10,IF(H113*(1-C10)&gt;=25000,C10,IF(H113*(1-B10)&gt;=10000,B10,0)))</f>
        <v>0.3</v>
      </c>
      <c r="F10" s="13">
        <f>Настольные_игры!E154</f>
        <v>0</v>
      </c>
      <c r="G10" s="13">
        <f>Настольные_игры!F154</f>
        <v>0</v>
      </c>
      <c r="H10">
        <f>Настольные_игры!G154</f>
        <v>0</v>
      </c>
    </row>
    <row r="11" spans="1:8" ht="15.75">
      <c r="A11" s="35" t="s">
        <v>841</v>
      </c>
      <c r="B11" s="23">
        <v>0.25</v>
      </c>
      <c r="C11" s="23">
        <v>0.3</v>
      </c>
      <c r="D11" s="23">
        <v>0.35</v>
      </c>
      <c r="E11" s="38">
        <f>IF(H113*(1-D11)&gt;=70000,D11,IF(H113*(1-C11)&gt;=25000,C11,IF(H113*(1-B11)&gt;=10000,B11,0)))</f>
        <v>0.3</v>
      </c>
      <c r="F11" s="13">
        <f>Настольные_игры!E221</f>
        <v>0</v>
      </c>
      <c r="G11" s="13">
        <f>Настольные_игры!F221</f>
        <v>0</v>
      </c>
      <c r="H11">
        <f>Настольные_игры!G221</f>
        <v>0</v>
      </c>
    </row>
    <row r="12" spans="1:8" ht="15.75">
      <c r="A12" s="35" t="s">
        <v>842</v>
      </c>
      <c r="B12" s="23">
        <v>0.25</v>
      </c>
      <c r="C12" s="23">
        <v>0.3</v>
      </c>
      <c r="D12" s="23">
        <v>0.35</v>
      </c>
      <c r="E12" s="38">
        <f>IF(H113*(1-D12)&gt;=70000,D12,IF(H113*(1-C12)&gt;=25000,C12,IF(H113*(1-B12)&gt;=10000,B12,0)))</f>
        <v>0.3</v>
      </c>
      <c r="F12" s="13">
        <f>Настольные_игры!E239</f>
        <v>0</v>
      </c>
      <c r="G12" s="13">
        <f>Настольные_игры!F239</f>
        <v>0</v>
      </c>
      <c r="H12">
        <f>Настольные_игры!G239</f>
        <v>0</v>
      </c>
    </row>
    <row r="13" spans="1:8" ht="15.75">
      <c r="A13" s="35" t="s">
        <v>843</v>
      </c>
      <c r="B13" s="23">
        <v>0.25</v>
      </c>
      <c r="C13" s="23">
        <v>0.3</v>
      </c>
      <c r="D13" s="23">
        <v>0.35</v>
      </c>
      <c r="E13" s="38">
        <f>IF(H113*(1-D13)&gt;=70000,D13,IF(H113*(1-C13)&gt;=25000,C13,IF(H113*(1-B13)&gt;=10000,B13,0)))</f>
        <v>0.3</v>
      </c>
      <c r="F13" s="13">
        <f>Настольные_игры!E280</f>
        <v>0</v>
      </c>
      <c r="G13" s="13">
        <f>Настольные_игры!F280</f>
        <v>0</v>
      </c>
      <c r="H13">
        <f>Настольные_игры!G280</f>
        <v>0</v>
      </c>
    </row>
    <row r="14" spans="1:8" ht="15.75">
      <c r="A14" s="35" t="s">
        <v>844</v>
      </c>
      <c r="B14" s="23">
        <v>0.25</v>
      </c>
      <c r="C14" s="23">
        <v>0.3</v>
      </c>
      <c r="D14" s="23">
        <v>0.35</v>
      </c>
      <c r="E14" s="38">
        <f>IF(H113*(1-D14)&gt;=70000,D14,IF(H113*(1-C14)&gt;=25000,C14,IF(H113*(1-B14)&gt;=10000,B14,0)))</f>
        <v>0.3</v>
      </c>
      <c r="F14" s="13">
        <f>Настольные_игры!E285</f>
        <v>0</v>
      </c>
      <c r="G14" s="13">
        <f>Настольные_игры!F285</f>
        <v>0</v>
      </c>
      <c r="H14">
        <f>Настольные_игры!G285</f>
        <v>0</v>
      </c>
    </row>
    <row r="15" spans="1:8" ht="15.75">
      <c r="A15" s="35" t="s">
        <v>845</v>
      </c>
      <c r="B15" s="23">
        <v>0.25</v>
      </c>
      <c r="C15" s="23">
        <v>0.3</v>
      </c>
      <c r="D15" s="23">
        <v>0.35</v>
      </c>
      <c r="E15" s="38">
        <f>IF(H113*(1-D15)&gt;=70000,D15,IF(H113*(1-C15)&gt;=25000,C15,IF(H113*(1-B15)&gt;=10000,B15,0)))</f>
        <v>0.3</v>
      </c>
      <c r="F15" s="13">
        <f>Настольные_игры!E310</f>
        <v>0</v>
      </c>
      <c r="G15" s="13">
        <f>Настольные_игры!F310</f>
        <v>0</v>
      </c>
      <c r="H15">
        <f>Настольные_игры!G310</f>
        <v>0</v>
      </c>
    </row>
    <row r="16" spans="1:8" ht="15.75">
      <c r="A16" s="35" t="s">
        <v>846</v>
      </c>
      <c r="B16" s="23">
        <v>0.25</v>
      </c>
      <c r="C16" s="23">
        <v>0.3</v>
      </c>
      <c r="D16" s="23">
        <v>0.35</v>
      </c>
      <c r="E16" s="38">
        <f>IF(H113*(1-D16)&gt;=70000,D16,IF(H113*(1-C16)&gt;=25000,C16,IF(H113*(1-B16)&gt;=10000,B16,0)))</f>
        <v>0.3</v>
      </c>
      <c r="F16" s="13">
        <f>Настольные_игры!E348</f>
        <v>0</v>
      </c>
      <c r="G16" s="13">
        <f>Настольные_игры!F348</f>
        <v>0</v>
      </c>
      <c r="H16">
        <f>Настольные_игры!G348</f>
        <v>0</v>
      </c>
    </row>
    <row r="17" spans="1:8" ht="15.75">
      <c r="A17" s="35" t="s">
        <v>847</v>
      </c>
      <c r="B17" s="23">
        <v>0.25</v>
      </c>
      <c r="C17" s="23">
        <v>0.3</v>
      </c>
      <c r="D17" s="23">
        <v>0.35</v>
      </c>
      <c r="E17" s="38">
        <f>IF(H113*(1-D17)&gt;=70000,D17,IF(H113*(1-C17)&gt;=25000,C17,IF(H113*(1-B17)&gt;=10000,B17,0)))</f>
        <v>0.3</v>
      </c>
      <c r="F17" s="13">
        <f>Настольные_игры!E350</f>
        <v>0</v>
      </c>
      <c r="G17" s="13">
        <f>Настольные_игры!F350</f>
        <v>0</v>
      </c>
      <c r="H17">
        <f>Настольные_игры!G350</f>
        <v>0</v>
      </c>
    </row>
    <row r="18" spans="1:8" ht="15.75">
      <c r="A18" s="35" t="s">
        <v>848</v>
      </c>
      <c r="B18" s="23">
        <v>0.25</v>
      </c>
      <c r="C18" s="23">
        <v>0.3</v>
      </c>
      <c r="D18" s="23">
        <v>0.35</v>
      </c>
      <c r="E18" s="38">
        <f>IF(H113*(1-D18)&gt;=70000,D18,IF(H113*(1-C18)&gt;=25000,C18,IF(H113*(1-B18)&gt;=10000,B18,0)))</f>
        <v>0.3</v>
      </c>
      <c r="F18" s="13">
        <f>Настольные_игры!E382</f>
        <v>0</v>
      </c>
      <c r="G18" s="13">
        <f>Настольные_игры!F382</f>
        <v>0</v>
      </c>
      <c r="H18">
        <f>Настольные_игры!G382</f>
        <v>0</v>
      </c>
    </row>
    <row r="19" spans="1:8" ht="15.75">
      <c r="A19" s="35" t="s">
        <v>849</v>
      </c>
      <c r="B19" s="23">
        <v>0.25</v>
      </c>
      <c r="C19" s="23">
        <v>0.3</v>
      </c>
      <c r="D19" s="23">
        <v>0.35</v>
      </c>
      <c r="E19" s="38">
        <f>IF(H113*(1-D19)&gt;=70000,D19,IF(H113*(1-C19)&gt;=25000,C19,IF(H113*(1-B19)&gt;=10000,B19,0)))</f>
        <v>0.3</v>
      </c>
      <c r="F19" s="13">
        <f>Настольные_игры!E430</f>
        <v>0</v>
      </c>
      <c r="G19" s="13">
        <f>Настольные_игры!F430</f>
        <v>0</v>
      </c>
      <c r="H19">
        <f>Настольные_игры!G430</f>
        <v>0</v>
      </c>
    </row>
    <row r="20" spans="1:8" ht="15.75">
      <c r="A20" s="35" t="s">
        <v>850</v>
      </c>
      <c r="B20" s="23">
        <v>0.25</v>
      </c>
      <c r="C20" s="23">
        <v>0.3</v>
      </c>
      <c r="D20" s="23">
        <v>0.35</v>
      </c>
      <c r="E20" s="38">
        <f>IF(H113*(1-D20)&gt;=70000,D20,IF(H113*(1-C20)&gt;=25000,C20,IF(H113*(1-B20)&gt;=10000,B20,0)))</f>
        <v>0.3</v>
      </c>
      <c r="F20" s="13">
        <f>Настольные_игры!E427</f>
        <v>0</v>
      </c>
      <c r="G20" s="13">
        <f>Настольные_игры!F427</f>
        <v>0</v>
      </c>
      <c r="H20">
        <f>Настольные_игры!G427</f>
        <v>0</v>
      </c>
    </row>
    <row r="21" spans="1:8" ht="15.75">
      <c r="A21" s="35" t="s">
        <v>851</v>
      </c>
      <c r="B21" s="23">
        <v>0.15</v>
      </c>
      <c r="C21" s="23">
        <v>0.2</v>
      </c>
      <c r="D21" s="23">
        <v>0.25</v>
      </c>
      <c r="E21" s="38">
        <f>IF(H113*(1-D21)&gt;=70000,D21,IF(H113*(1-C21)&gt;=25000,C21,IF(H113*(1-B21)&gt;=10000,B21,0)))</f>
        <v>0.2</v>
      </c>
      <c r="F21" s="13">
        <f>Настольные_игры!E461</f>
        <v>0</v>
      </c>
      <c r="G21" s="13">
        <f>Настольные_игры!F461</f>
        <v>0</v>
      </c>
      <c r="H21">
        <f>Настольные_игры!G461</f>
        <v>0</v>
      </c>
    </row>
    <row r="22" spans="1:8" ht="15.75" hidden="1">
      <c r="A22" s="35" t="s">
        <v>852</v>
      </c>
      <c r="B22" s="23">
        <v>0.25</v>
      </c>
      <c r="C22" s="23">
        <v>0.3</v>
      </c>
      <c r="D22" s="23">
        <v>0.35</v>
      </c>
      <c r="E22" s="38">
        <f>IF(H113*(1-D22)&gt;=70000,D22,IF(H113*(1-C22)&gt;=25000,C22,IF(H113*(1-B22)&gt;=10000,B22,0)))</f>
        <v>0.3</v>
      </c>
      <c r="F22" s="13">
        <f>Настольные_игры!E441</f>
        <v>0</v>
      </c>
      <c r="G22" s="13">
        <f>Настольные_игры!F441</f>
        <v>0</v>
      </c>
      <c r="H22">
        <f>Настольные_игры!G441</f>
        <v>0</v>
      </c>
    </row>
    <row r="23" spans="1:8" ht="15.75" hidden="1">
      <c r="A23" s="35" t="s">
        <v>853</v>
      </c>
      <c r="B23" s="23">
        <v>0.25</v>
      </c>
      <c r="C23" s="23">
        <v>0.3</v>
      </c>
      <c r="D23" s="23">
        <v>0.35</v>
      </c>
      <c r="E23" s="38">
        <f>IF(H113*(1-D23)&gt;=70000,D23,IF(H113*(1-C23)&gt;=25000,C23,IF(H113*(1-B23)&gt;=10000,B23,0)))</f>
        <v>0.3</v>
      </c>
      <c r="F23" s="13">
        <f>Настольные_игры!E464</f>
        <v>0</v>
      </c>
      <c r="G23" s="13">
        <f>Настольные_игры!F464</f>
        <v>0</v>
      </c>
      <c r="H23">
        <f>Настольные_игры!G464</f>
        <v>0</v>
      </c>
    </row>
    <row r="24" spans="1:8" ht="15.75">
      <c r="A24" s="35" t="s">
        <v>854</v>
      </c>
      <c r="B24" s="23">
        <v>0.15</v>
      </c>
      <c r="C24" s="23">
        <v>0.2</v>
      </c>
      <c r="D24" s="23">
        <v>0.25</v>
      </c>
      <c r="E24" s="38">
        <f>IF(H113*(1-D24)&gt;=70000,D24,IF(H113*(1-C24)&gt;=25000,C24,IF(H113*(1-B24)&gt;=10000,B24,0)))</f>
        <v>0.2</v>
      </c>
      <c r="F24" s="13">
        <f>Настольные_игры!E480</f>
        <v>0</v>
      </c>
      <c r="G24" s="13">
        <f>Настольные_игры!F480</f>
        <v>0</v>
      </c>
      <c r="H24">
        <f>Настольные_игры!G480</f>
        <v>0</v>
      </c>
    </row>
    <row r="25" spans="1:8" ht="15.75">
      <c r="A25" s="35" t="s">
        <v>855</v>
      </c>
      <c r="B25" s="23">
        <v>0.15</v>
      </c>
      <c r="C25" s="23">
        <v>0.2</v>
      </c>
      <c r="D25" s="23">
        <v>0.25</v>
      </c>
      <c r="E25" s="38">
        <f>IF(H113*(1-D25)&gt;=70000,D25,IF(H113*(1-C25)&gt;=25000,C25,IF(H113*(1-B25)&gt;=10000,B25,0)))</f>
        <v>0.2</v>
      </c>
      <c r="F25" s="13">
        <f>Настольные_игры!E528</f>
        <v>0</v>
      </c>
      <c r="G25" s="13">
        <f>Настольные_игры!F528</f>
        <v>0</v>
      </c>
      <c r="H25">
        <f>Настольные_игры!G528</f>
        <v>0</v>
      </c>
    </row>
    <row r="26" spans="1:8" ht="15.75" hidden="1">
      <c r="A26" s="35" t="s">
        <v>856</v>
      </c>
      <c r="B26" s="23">
        <v>0.15</v>
      </c>
      <c r="C26" s="23">
        <v>0.2</v>
      </c>
      <c r="D26" s="23">
        <v>0.25</v>
      </c>
      <c r="E26" s="38">
        <f>IF(H113*(1-D26)&gt;=70000,D26,IF(H113*(1-C26)&gt;=25000,C26,IF(H113*(1-B26)&gt;=10000,B26,0)))</f>
        <v>0.2</v>
      </c>
      <c r="F26" s="13">
        <f>Настольные_игры!E548</f>
        <v>0</v>
      </c>
      <c r="G26" s="13">
        <f>Настольные_игры!F548</f>
        <v>0</v>
      </c>
      <c r="H26">
        <f>Настольные_игры!G548</f>
        <v>0</v>
      </c>
    </row>
    <row r="27" spans="1:8" ht="15.75">
      <c r="A27" s="35" t="s">
        <v>857</v>
      </c>
      <c r="B27" s="23">
        <v>0.15</v>
      </c>
      <c r="C27" s="23">
        <v>0.2</v>
      </c>
      <c r="D27" s="23">
        <v>0.25</v>
      </c>
      <c r="E27" s="38">
        <f>IF(H113*(1-D27)&gt;=70000,D27,IF(H113*(1-C27)&gt;=25000,C27,IF(H113*(1-B27)&gt;=10000,B27,0)))</f>
        <v>0.2</v>
      </c>
      <c r="F27" s="13">
        <f>Настольные_игры!E560</f>
        <v>0</v>
      </c>
      <c r="G27" s="13">
        <f>Настольные_игры!F560</f>
        <v>0</v>
      </c>
      <c r="H27">
        <f>Настольные_игры!G560</f>
        <v>0</v>
      </c>
    </row>
    <row r="28" spans="1:8" ht="15.75" hidden="1">
      <c r="A28" s="35" t="s">
        <v>858</v>
      </c>
      <c r="B28" s="23">
        <v>0.25</v>
      </c>
      <c r="C28" s="23">
        <v>0.3</v>
      </c>
      <c r="D28" s="23">
        <v>0.35</v>
      </c>
      <c r="E28" s="38">
        <f>IF(H113*(1-D28)&gt;=70000,D28,IF(H113*(1-C28)&gt;=25000,C28,IF(H113*(1-B28)&gt;=10000,B28,0)))</f>
        <v>0.3</v>
      </c>
      <c r="F28" s="13">
        <f>Настольные_игры!E742</f>
        <v>0</v>
      </c>
      <c r="G28" s="13">
        <f>Настольные_игры!F742</f>
        <v>0</v>
      </c>
      <c r="H28">
        <f>Настольные_игры!G742</f>
        <v>0</v>
      </c>
    </row>
    <row r="29" spans="1:8" ht="15.75">
      <c r="A29" s="35" t="s">
        <v>859</v>
      </c>
      <c r="B29" s="23">
        <v>0.25</v>
      </c>
      <c r="C29" s="23">
        <v>0.3</v>
      </c>
      <c r="D29" s="23">
        <v>0.35</v>
      </c>
      <c r="E29" s="38">
        <f>IF(H113*(1-D29)&gt;=70000,D29,IF(H113*(1-C29)&gt;=25000,C29,IF(H113*(1-B29)&gt;=10000,B29,0)))</f>
        <v>0.3</v>
      </c>
      <c r="F29" s="13">
        <f>Настольные_игры!E717</f>
        <v>0</v>
      </c>
      <c r="G29" s="13">
        <f>Настольные_игры!F717</f>
        <v>0</v>
      </c>
      <c r="H29">
        <f>Настольные_игры!G717</f>
        <v>0</v>
      </c>
    </row>
    <row r="30" spans="1:8" ht="15.75">
      <c r="A30" s="35" t="s">
        <v>860</v>
      </c>
      <c r="B30" s="23">
        <v>0.25</v>
      </c>
      <c r="C30" s="23">
        <v>0.27</v>
      </c>
      <c r="D30" s="23">
        <v>0.29</v>
      </c>
      <c r="E30" s="38">
        <f>IF(H113*(1-D30)&gt;=70000,D30,IF(H113*(1-C30)&gt;=25000,C30,IF(H113*(1-B30)&gt;=10000,B30,0)))</f>
        <v>0.27</v>
      </c>
      <c r="F30" s="13">
        <f>Настольные_игры!E707</f>
        <v>0</v>
      </c>
      <c r="G30" s="13">
        <f>Настольные_игры!F707</f>
        <v>0</v>
      </c>
      <c r="H30">
        <f>Настольные_игры!G707</f>
        <v>0</v>
      </c>
    </row>
    <row r="31" spans="1:8" ht="15.75" hidden="1">
      <c r="A31" s="35" t="s">
        <v>861</v>
      </c>
      <c r="B31" s="23">
        <v>0.25</v>
      </c>
      <c r="C31" s="23">
        <v>0.3</v>
      </c>
      <c r="D31" s="23">
        <v>0.35</v>
      </c>
      <c r="E31" s="38">
        <f>IF(H113*(1-D31)&gt;=70000,D31,IF(H113*(1-C31)&gt;=25000,C31,IF(H113*(1-B31)&gt;=10000,B31,0)))</f>
        <v>0.3</v>
      </c>
      <c r="F31" s="13">
        <f>Настольные_игры!E700</f>
        <v>0</v>
      </c>
      <c r="G31" s="13">
        <f>Настольные_игры!F700</f>
        <v>0</v>
      </c>
      <c r="H31">
        <f>Настольные_игры!G700</f>
        <v>0</v>
      </c>
    </row>
    <row r="32" spans="1:8" ht="15.75" hidden="1">
      <c r="A32" s="35" t="s">
        <v>862</v>
      </c>
      <c r="B32" s="23">
        <v>0.25</v>
      </c>
      <c r="C32" s="23">
        <v>0.3</v>
      </c>
      <c r="D32" s="23">
        <v>0.35</v>
      </c>
      <c r="E32" s="38">
        <f>IF(H113*(1-D32)&gt;=70000,D32,IF(H113*(1-C32)&gt;=25000,C32,IF(H113*(1-B32)&gt;=10000,B32,0)))</f>
        <v>0.3</v>
      </c>
      <c r="F32" s="13">
        <f>Настольные_игры!E740</f>
        <v>0</v>
      </c>
      <c r="G32" s="13">
        <f>Настольные_игры!F740</f>
        <v>0</v>
      </c>
      <c r="H32">
        <f>Настольные_игры!G740</f>
        <v>0</v>
      </c>
    </row>
    <row r="33" spans="1:8" ht="15.75" hidden="1">
      <c r="A33" s="35" t="s">
        <v>863</v>
      </c>
      <c r="B33" s="23">
        <v>0.25</v>
      </c>
      <c r="C33" s="23">
        <v>0.3</v>
      </c>
      <c r="D33" s="23">
        <v>0.35</v>
      </c>
      <c r="E33" s="38">
        <f>IF(H113*(1-D33)&gt;=70000,D33,IF(H113*(1-C33)&gt;=25000,C33,IF(H113*(1-B33)&gt;=10000,B33,0)))</f>
        <v>0.3</v>
      </c>
      <c r="F33" s="13">
        <f>Настольные_игры!E726</f>
        <v>0</v>
      </c>
      <c r="G33" s="13">
        <f>Настольные_игры!F726</f>
        <v>0</v>
      </c>
      <c r="H33">
        <f>Настольные_игры!G726</f>
        <v>0</v>
      </c>
    </row>
    <row r="34" spans="1:8" ht="15.75" hidden="1">
      <c r="A34" s="35" t="s">
        <v>864</v>
      </c>
      <c r="B34" s="23">
        <v>0.25</v>
      </c>
      <c r="C34" s="23">
        <v>0.3</v>
      </c>
      <c r="D34" s="23">
        <v>0.35</v>
      </c>
      <c r="E34" s="38">
        <f>IF(H113*(1-D34)&gt;=70000,D34,IF(H113*(1-C34)&gt;=25000,C34,IF(H113*(1-B34)&gt;=10000,B34,0)))</f>
        <v>0.3</v>
      </c>
      <c r="F34" s="13">
        <f>Настольные_игры!E723</f>
        <v>0</v>
      </c>
      <c r="G34" s="13">
        <f>Настольные_игры!F723</f>
        <v>0</v>
      </c>
      <c r="H34">
        <f>Настольные_игры!G723</f>
        <v>0</v>
      </c>
    </row>
    <row r="35" spans="1:8" ht="15.75">
      <c r="A35" s="35" t="s">
        <v>865</v>
      </c>
      <c r="B35" s="23">
        <v>0.15</v>
      </c>
      <c r="C35" s="23">
        <v>0.2</v>
      </c>
      <c r="D35" s="23">
        <v>0.25</v>
      </c>
      <c r="E35" s="38">
        <f>IF(H113*(1-D35)&gt;=70000,D35,IF(H113*(1-C35)&gt;=25000,C35,IF(H113*(1-B35)&gt;=10000,B35,0)))</f>
        <v>0.2</v>
      </c>
      <c r="F35" s="13">
        <f>Настольные_игры!E748</f>
        <v>0</v>
      </c>
      <c r="G35" s="13">
        <f>Настольные_игры!F748</f>
        <v>0</v>
      </c>
      <c r="H35">
        <f>Настольные_игры!G748</f>
        <v>0</v>
      </c>
    </row>
    <row r="36" spans="1:8" ht="15.75">
      <c r="A36" s="35" t="s">
        <v>866</v>
      </c>
      <c r="B36" s="23">
        <v>0.25</v>
      </c>
      <c r="C36" s="23">
        <v>0.3</v>
      </c>
      <c r="D36" s="23">
        <v>0.35</v>
      </c>
      <c r="E36" s="38">
        <f>IF(H113*(1-D36)&gt;=70000,D36,IF(H113*(1-C36)&gt;=25000,C36,IF(H113*(1-B36)&gt;=10000,B36,0)))</f>
        <v>0.3</v>
      </c>
      <c r="F36" s="13">
        <f>Настольные_игры!E750</f>
        <v>0</v>
      </c>
      <c r="G36" s="13">
        <f>Настольные_игры!F750</f>
        <v>0</v>
      </c>
      <c r="H36">
        <f>Настольные_игры!G750</f>
        <v>0</v>
      </c>
    </row>
    <row r="37" spans="1:8" ht="15.75">
      <c r="A37" s="35" t="s">
        <v>867</v>
      </c>
      <c r="B37" s="23">
        <v>0.25</v>
      </c>
      <c r="C37" s="23">
        <v>0.3</v>
      </c>
      <c r="D37" s="23">
        <v>0.35</v>
      </c>
      <c r="E37" s="38">
        <f>IF(H113*(1-D37)&gt;=70000,D37,IF(H113*(1-C37)&gt;=25000,C37,IF(H113*(1-B37)&gt;=10000,B37,0)))</f>
        <v>0.3</v>
      </c>
      <c r="F37" s="13">
        <f>Настольные_игры!E765</f>
        <v>0</v>
      </c>
      <c r="G37" s="13">
        <f>Настольные_игры!F765</f>
        <v>0</v>
      </c>
      <c r="H37">
        <f>Настольные_игры!G765</f>
        <v>0</v>
      </c>
    </row>
    <row r="38" spans="1:8" ht="15.75">
      <c r="A38" s="33" t="s">
        <v>868</v>
      </c>
      <c r="B38" s="24">
        <v>0.33</v>
      </c>
      <c r="C38" s="24">
        <v>0.35</v>
      </c>
      <c r="D38" s="24">
        <v>0.36</v>
      </c>
      <c r="E38" s="39">
        <f>IF(H113*(1-D38)&gt;=70000,D38,IF(H113*(1-C38)&gt;=25000,C38,IF(H113*(1-B38)&gt;=10000,B38,0)))</f>
        <v>0.35</v>
      </c>
      <c r="F38" s="14">
        <f>ККИ!E3</f>
        <v>0</v>
      </c>
      <c r="G38" s="14">
        <f>ККИ!F3</f>
        <v>0</v>
      </c>
      <c r="H38">
        <f>ККИ!G3</f>
        <v>0</v>
      </c>
    </row>
    <row r="39" spans="1:8" ht="15.75">
      <c r="A39" s="33" t="s">
        <v>869</v>
      </c>
      <c r="B39" s="24">
        <v>0.33</v>
      </c>
      <c r="C39" s="24">
        <v>0.35</v>
      </c>
      <c r="D39" s="24">
        <v>0.36</v>
      </c>
      <c r="E39" s="39">
        <f>IF(H113*(1-D39)&gt;=70000,D39,IF(H113*(1-C39)&gt;=25000,C39,IF(H113*(1-B39)&gt;=10000,B39,0)))</f>
        <v>0.35</v>
      </c>
      <c r="F39" s="14">
        <f>ККИ!E11</f>
        <v>0</v>
      </c>
      <c r="G39" s="14">
        <f>ККИ!F11</f>
        <v>0</v>
      </c>
      <c r="H39">
        <f>ККИ!G11</f>
        <v>0</v>
      </c>
    </row>
    <row r="40" spans="1:8" ht="15.75">
      <c r="A40" s="33" t="s">
        <v>870</v>
      </c>
      <c r="B40" s="24">
        <v>0.33</v>
      </c>
      <c r="C40" s="24">
        <v>0.35</v>
      </c>
      <c r="D40" s="24">
        <v>0.36</v>
      </c>
      <c r="E40" s="39">
        <f>IF(H113*(1-D40)&gt;=70000,D40,IF(H113*(1-C40)&gt;=25000,C40,IF(H113*(1-B40)&gt;=10000,B40,0)))</f>
        <v>0.35</v>
      </c>
      <c r="F40" s="14">
        <f>ККИ!E34</f>
        <v>0</v>
      </c>
      <c r="G40" s="14">
        <f>ККИ!F34</f>
        <v>0</v>
      </c>
      <c r="H40">
        <f>ККИ!G34</f>
        <v>0</v>
      </c>
    </row>
    <row r="41" spans="1:8" ht="15.75">
      <c r="A41" s="33" t="s">
        <v>871</v>
      </c>
      <c r="B41" s="24">
        <v>0.25</v>
      </c>
      <c r="C41" s="24">
        <v>0.3</v>
      </c>
      <c r="D41" s="24">
        <v>0.35</v>
      </c>
      <c r="E41" s="39">
        <f>IF(H113*(1-D41)&gt;=70000,D41,IF(H113*(1-C41)&gt;=25000,C41,IF(H113*(1-B41)&gt;=10000,B41,0)))</f>
        <v>0.3</v>
      </c>
      <c r="F41" s="14">
        <f>ККИ!E58</f>
        <v>0</v>
      </c>
      <c r="G41" s="14">
        <f>ККИ!F58</f>
        <v>0</v>
      </c>
      <c r="H41">
        <f>ККИ!G58</f>
        <v>0</v>
      </c>
    </row>
    <row r="42" spans="1:8" ht="15.75" hidden="1">
      <c r="A42" s="33" t="s">
        <v>872</v>
      </c>
      <c r="B42" s="24">
        <v>0.25</v>
      </c>
      <c r="C42" s="24">
        <v>0.3</v>
      </c>
      <c r="D42" s="24">
        <v>0.35</v>
      </c>
      <c r="E42" s="39">
        <f>IF(H113*(1-D42)&gt;=70000,D42,IF(H113*(1-C42)&gt;=25000,C42,IF(H113*(1-B42)&gt;=10000,B42,0)))</f>
        <v>0.3</v>
      </c>
      <c r="F42" s="14">
        <f>ККИ!E81</f>
        <v>0</v>
      </c>
      <c r="G42" s="14">
        <f>ККИ!F81</f>
        <v>0</v>
      </c>
      <c r="H42">
        <f>ККИ!G81</f>
        <v>0</v>
      </c>
    </row>
    <row r="43" spans="1:8" ht="15.75">
      <c r="A43" s="33" t="s">
        <v>873</v>
      </c>
      <c r="B43" s="24">
        <v>0</v>
      </c>
      <c r="C43" s="24">
        <v>0</v>
      </c>
      <c r="D43" s="24">
        <v>0</v>
      </c>
      <c r="E43" s="39">
        <f>IF(H113*(1-D43)&gt;=70000,D43,IF(H113*(1-C43)&gt;=25000,C43,IF(H113*(1-B43)&gt;=10000,B43,0)))</f>
        <v>0</v>
      </c>
      <c r="F43" s="14">
        <f>ККИ!E89</f>
        <v>0</v>
      </c>
      <c r="G43" s="14">
        <f>ККИ!F89</f>
        <v>0</v>
      </c>
      <c r="H43">
        <f>ККИ!G89</f>
        <v>0</v>
      </c>
    </row>
    <row r="44" spans="1:8" ht="15.75">
      <c r="A44" s="33" t="s">
        <v>874</v>
      </c>
      <c r="B44" s="24">
        <v>0.25</v>
      </c>
      <c r="C44" s="24">
        <v>0.3</v>
      </c>
      <c r="D44" s="24">
        <v>0.35</v>
      </c>
      <c r="E44" s="39">
        <f>IF(H113*(1-D44)&gt;=70000,D44,IF(H113*(1-C44)&gt;=25000,C44,IF(H113*(1-B44)&gt;=10000,B44,0)))</f>
        <v>0.3</v>
      </c>
      <c r="F44" s="14">
        <f>ККИ!E91</f>
        <v>0</v>
      </c>
      <c r="G44" s="14">
        <f>ККИ!F91</f>
        <v>0</v>
      </c>
      <c r="H44">
        <f>ККИ!G91</f>
        <v>0</v>
      </c>
    </row>
    <row r="45" spans="1:8" ht="15.75">
      <c r="A45" s="33" t="s">
        <v>875</v>
      </c>
      <c r="B45" s="24">
        <v>0.15</v>
      </c>
      <c r="C45" s="24">
        <v>0.2</v>
      </c>
      <c r="D45" s="24">
        <v>0.25</v>
      </c>
      <c r="E45" s="39">
        <f>IF(H113*(1-D45)&gt;=70000,D45,IF(H113*(1-C45)&gt;=25000,C45,IF(H113*(1-B45)&gt;=10000,B45,0)))</f>
        <v>0.2</v>
      </c>
      <c r="F45" s="14">
        <f>ККИ!E96</f>
        <v>0</v>
      </c>
      <c r="G45" s="14">
        <f>ККИ!F96</f>
        <v>0</v>
      </c>
      <c r="H45">
        <f>ККИ!G96</f>
        <v>0</v>
      </c>
    </row>
    <row r="46" spans="1:8" ht="15.75">
      <c r="A46" s="33" t="s">
        <v>876</v>
      </c>
      <c r="B46" s="24">
        <v>0.25</v>
      </c>
      <c r="C46" s="24">
        <v>0.3</v>
      </c>
      <c r="D46" s="24">
        <v>0.35</v>
      </c>
      <c r="E46" s="39">
        <f>IF(H113*(1-D46)&gt;=70000,D46,IF(H113*(1-C46)&gt;=25000,C46,IF(H113*(1-B46)&gt;=10000,B46,0)))</f>
        <v>0.3</v>
      </c>
      <c r="F46" s="14">
        <f>ККИ!E102</f>
        <v>0</v>
      </c>
      <c r="G46" s="14">
        <f>ККИ!F102</f>
        <v>0</v>
      </c>
      <c r="H46">
        <f>ККИ!G102</f>
        <v>0</v>
      </c>
    </row>
    <row r="47" spans="1:8" ht="15.75">
      <c r="A47" s="33" t="s">
        <v>877</v>
      </c>
      <c r="B47" s="24">
        <v>0.25</v>
      </c>
      <c r="C47" s="24">
        <v>0.3</v>
      </c>
      <c r="D47" s="24">
        <v>0.35</v>
      </c>
      <c r="E47" s="39">
        <f>IF(H113*(1-D47)&gt;=70000,D47,IF(H113*(1-C47)&gt;=25000,C47,IF(H113*(1-B47)&gt;=10000,B47,0)))</f>
        <v>0.3</v>
      </c>
      <c r="F47" s="14">
        <f>ККИ!E317</f>
        <v>0</v>
      </c>
      <c r="G47" s="14">
        <f>ККИ!F317</f>
        <v>0</v>
      </c>
      <c r="H47">
        <f>ККИ!G317</f>
        <v>0</v>
      </c>
    </row>
    <row r="48" spans="1:8" ht="15.75">
      <c r="A48" s="33" t="s">
        <v>878</v>
      </c>
      <c r="B48" s="24">
        <v>0.25</v>
      </c>
      <c r="C48" s="24">
        <v>0.3</v>
      </c>
      <c r="D48" s="24">
        <v>0.35</v>
      </c>
      <c r="E48" s="39">
        <f>IF(H113*(1-D48)&gt;=70000,D48,IF(H113*(1-C48)&gt;=25000,C48,IF(H113*(1-B48)&gt;=10000,B48,0)))</f>
        <v>0.3</v>
      </c>
      <c r="F48" s="14">
        <f>ККИ!E368</f>
        <v>0</v>
      </c>
      <c r="G48" s="14">
        <f>ККИ!F368</f>
        <v>0</v>
      </c>
      <c r="H48">
        <f>ККИ!G368</f>
        <v>0</v>
      </c>
    </row>
    <row r="49" spans="1:8" ht="15.75">
      <c r="A49" s="34" t="s">
        <v>879</v>
      </c>
      <c r="B49" s="25">
        <v>0.25</v>
      </c>
      <c r="C49" s="25">
        <v>0.3</v>
      </c>
      <c r="D49" s="25">
        <v>0.35</v>
      </c>
      <c r="E49" s="40">
        <f>IF(H113*(1-D49)&gt;=70000,D49,IF(H113*(1-C49)&gt;=25000,C49,IF(H113*(1-B49)&gt;=10000,B49,0)))</f>
        <v>0.3</v>
      </c>
      <c r="F49" s="15">
        <f>Миниатюры!E3</f>
        <v>15</v>
      </c>
      <c r="G49" s="15">
        <f>Миниатюры!F3</f>
        <v>36750</v>
      </c>
      <c r="H49">
        <f>Миниатюры!G3</f>
        <v>52500</v>
      </c>
    </row>
    <row r="50" spans="1:8" ht="15.75" hidden="1">
      <c r="A50" s="34" t="s">
        <v>880</v>
      </c>
      <c r="B50" s="25">
        <v>0.25</v>
      </c>
      <c r="C50" s="25">
        <v>0.3</v>
      </c>
      <c r="D50" s="25">
        <v>0.35</v>
      </c>
      <c r="E50" s="40">
        <f>IF(H113*(1-D50)&gt;=70000,D50,IF(H113*(1-C50)&gt;=25000,C50,IF(H113*(1-B50)&gt;=10000,B50,0)))</f>
        <v>0.3</v>
      </c>
      <c r="F50" s="15">
        <f>Миниатюры!E47</f>
        <v>0</v>
      </c>
      <c r="G50" s="15">
        <f>Миниатюры!F47</f>
        <v>0</v>
      </c>
      <c r="H50">
        <f>Миниатюры!G47</f>
        <v>0</v>
      </c>
    </row>
    <row r="51" spans="1:8" ht="15.75" hidden="1">
      <c r="A51" s="34" t="s">
        <v>881</v>
      </c>
      <c r="B51" s="25">
        <v>0.25</v>
      </c>
      <c r="C51" s="25">
        <v>0.3</v>
      </c>
      <c r="D51" s="25">
        <v>0.35</v>
      </c>
      <c r="E51" s="40">
        <f>IF(H113*(1-D51)&gt;=70000,D51,IF(H113*(1-C51)&gt;=25000,C51,IF(H113*(1-B51)&gt;=10000,B51,0)))</f>
        <v>0.3</v>
      </c>
      <c r="F51" s="15">
        <f>Миниатюры!E61</f>
        <v>0</v>
      </c>
      <c r="G51" s="15">
        <f>Миниатюры!F61</f>
        <v>0</v>
      </c>
      <c r="H51">
        <f>Миниатюры!G61</f>
        <v>0</v>
      </c>
    </row>
    <row r="52" spans="1:8" ht="15.75" hidden="1">
      <c r="A52" s="34" t="s">
        <v>882</v>
      </c>
      <c r="B52" s="25">
        <v>0.25</v>
      </c>
      <c r="C52" s="25">
        <v>0.3</v>
      </c>
      <c r="D52" s="25">
        <v>0.35</v>
      </c>
      <c r="E52" s="40">
        <f>IF(H113*(1-D52)&gt;=70000,D52,IF(H113*(1-C52)&gt;=25000,C52,IF(H113*(1-B52)&gt;=10000,B52,0)))</f>
        <v>0.3</v>
      </c>
      <c r="F52" s="15">
        <f>Миниатюры!E74</f>
        <v>0</v>
      </c>
      <c r="G52" s="15">
        <f>Миниатюры!F74</f>
        <v>0</v>
      </c>
      <c r="H52">
        <f>Миниатюры!G74</f>
        <v>0</v>
      </c>
    </row>
    <row r="53" spans="1:8" ht="15.75" hidden="1">
      <c r="A53" s="34" t="s">
        <v>883</v>
      </c>
      <c r="B53" s="25">
        <v>0.25</v>
      </c>
      <c r="C53" s="25">
        <v>0.3</v>
      </c>
      <c r="D53" s="25">
        <v>0.35</v>
      </c>
      <c r="E53" s="40">
        <f>IF(H113*(1-D53)&gt;=70000,D53,IF(H113*(1-C53)&gt;=25000,C53,IF(H113*(1-B53)&gt;=10000,B53,0)))</f>
        <v>0.3</v>
      </c>
      <c r="F53" s="15">
        <f>Миниатюры!E97</f>
        <v>0</v>
      </c>
      <c r="G53" s="15">
        <f>Миниатюры!F97</f>
        <v>0</v>
      </c>
      <c r="H53">
        <f>Миниатюры!G97</f>
        <v>0</v>
      </c>
    </row>
    <row r="54" spans="1:8" ht="15.75" hidden="1">
      <c r="A54" s="34" t="s">
        <v>884</v>
      </c>
      <c r="B54" s="25">
        <v>0.25</v>
      </c>
      <c r="C54" s="25">
        <v>0.3</v>
      </c>
      <c r="D54" s="25">
        <v>0.35</v>
      </c>
      <c r="E54" s="40">
        <f>IF(H113*(1-D54)&gt;=70000,D54,IF(H113*(1-C54)&gt;=25000,C54,IF(H113*(1-B54)&gt;=10000,B54,0)))</f>
        <v>0.3</v>
      </c>
      <c r="F54" s="15">
        <f>Миниатюры!E108</f>
        <v>0</v>
      </c>
      <c r="G54" s="15">
        <f>Миниатюры!F108</f>
        <v>0</v>
      </c>
      <c r="H54">
        <f>Миниатюры!G108</f>
        <v>0</v>
      </c>
    </row>
    <row r="55" spans="1:8" ht="15.75" hidden="1">
      <c r="A55" s="34" t="s">
        <v>885</v>
      </c>
      <c r="B55" s="25">
        <v>0.25</v>
      </c>
      <c r="C55" s="25">
        <v>0.3</v>
      </c>
      <c r="D55" s="25">
        <v>0.35</v>
      </c>
      <c r="E55" s="40">
        <f>IF(H113*(1-D55)&gt;=70000,D55,IF(H113*(1-C55)&gt;=25000,C55,IF(H113*(1-B55)&gt;=10000,B55,0)))</f>
        <v>0.3</v>
      </c>
      <c r="F55" s="15">
        <f>Миниатюры!E130</f>
        <v>0</v>
      </c>
      <c r="G55" s="15">
        <f>Миниатюры!F130</f>
        <v>0</v>
      </c>
      <c r="H55">
        <f>Миниатюры!G130</f>
        <v>0</v>
      </c>
    </row>
    <row r="56" spans="1:8" ht="15.75" hidden="1">
      <c r="A56" s="34" t="s">
        <v>886</v>
      </c>
      <c r="B56" s="25">
        <v>0.25</v>
      </c>
      <c r="C56" s="25">
        <v>0.3</v>
      </c>
      <c r="D56" s="25">
        <v>0.35</v>
      </c>
      <c r="E56" s="40">
        <f>IF(H113*(1-D56)&gt;=70000,D56,IF(H113*(1-C56)&gt;=25000,C56,IF(H113*(1-B56)&gt;=10000,B56,0)))</f>
        <v>0.3</v>
      </c>
      <c r="F56" s="15">
        <f>Миниатюры!E141</f>
        <v>0</v>
      </c>
      <c r="G56" s="15">
        <f>Миниатюры!F141</f>
        <v>0</v>
      </c>
      <c r="H56">
        <f>Миниатюры!G141</f>
        <v>0</v>
      </c>
    </row>
    <row r="57" spans="1:8" ht="15.75" hidden="1">
      <c r="A57" s="34" t="s">
        <v>887</v>
      </c>
      <c r="B57" s="25">
        <v>0.25</v>
      </c>
      <c r="C57" s="25">
        <v>0.3</v>
      </c>
      <c r="D57" s="25">
        <v>0.35</v>
      </c>
      <c r="E57" s="40">
        <f>IF(H113*(1-D57)&gt;=70000,D57,IF(H113*(1-C57)&gt;=25000,C57,IF(H113*(1-B57)&gt;=10000,B57,0)))</f>
        <v>0.3</v>
      </c>
      <c r="F57" s="15">
        <f>Миниатюры!E143</f>
        <v>0</v>
      </c>
      <c r="G57" s="15">
        <f>Миниатюры!F143</f>
        <v>0</v>
      </c>
      <c r="H57">
        <f>Миниатюры!G143</f>
        <v>0</v>
      </c>
    </row>
    <row r="58" spans="1:8" ht="15.75" hidden="1">
      <c r="A58" s="34" t="s">
        <v>888</v>
      </c>
      <c r="B58" s="25">
        <v>0.25</v>
      </c>
      <c r="C58" s="25">
        <v>0.3</v>
      </c>
      <c r="D58" s="25">
        <v>0.35</v>
      </c>
      <c r="E58" s="40">
        <f>IF(H113*(1-D58)&gt;=70000,D58,IF(H113*(1-C58)&gt;=25000,C58,IF(H113*(1-B58)&gt;=10000,B58,0)))</f>
        <v>0.3</v>
      </c>
      <c r="F58" s="15">
        <f>Миниатюры!E170</f>
        <v>0</v>
      </c>
      <c r="G58" s="15">
        <f>Миниатюры!F170</f>
        <v>0</v>
      </c>
      <c r="H58">
        <f>Миниатюры!G170</f>
        <v>0</v>
      </c>
    </row>
    <row r="59" spans="1:8" ht="15.75" hidden="1">
      <c r="A59" s="34" t="s">
        <v>889</v>
      </c>
      <c r="B59" s="25">
        <v>0.25</v>
      </c>
      <c r="C59" s="25">
        <v>0.3</v>
      </c>
      <c r="D59" s="25">
        <v>0.35</v>
      </c>
      <c r="E59" s="40">
        <f>IF(H113*(1-D59)&gt;=70000,D59,IF(H113*(1-C59)&gt;=25000,C59,IF(H113*(1-B59)&gt;=10000,B59,0)))</f>
        <v>0.3</v>
      </c>
      <c r="F59" s="15">
        <f>Миниатюры!E184</f>
        <v>0</v>
      </c>
      <c r="G59" s="15">
        <f>Миниатюры!F184</f>
        <v>0</v>
      </c>
      <c r="H59">
        <f>Миниатюры!G184</f>
        <v>0</v>
      </c>
    </row>
    <row r="60" spans="1:8" ht="15.75" hidden="1">
      <c r="A60" s="34" t="s">
        <v>890</v>
      </c>
      <c r="B60" s="25">
        <v>0.25</v>
      </c>
      <c r="C60" s="25">
        <v>0.3</v>
      </c>
      <c r="D60" s="25">
        <v>0.35</v>
      </c>
      <c r="E60" s="40">
        <f>IF(H113*(1-D60)&gt;=70000,D60,IF(H113*(1-C60)&gt;=25000,C60,IF(H113*(1-B60)&gt;=10000,B60,0)))</f>
        <v>0.3</v>
      </c>
      <c r="F60" s="15">
        <f>Миниатюры!E199</f>
        <v>0</v>
      </c>
      <c r="G60" s="15">
        <f>Миниатюры!F199</f>
        <v>0</v>
      </c>
      <c r="H60">
        <f>Миниатюры!G199</f>
        <v>0</v>
      </c>
    </row>
    <row r="61" spans="1:8" ht="15.75" hidden="1">
      <c r="A61" s="34" t="s">
        <v>891</v>
      </c>
      <c r="B61" s="25">
        <v>0.25</v>
      </c>
      <c r="C61" s="25">
        <v>0.3</v>
      </c>
      <c r="D61" s="25">
        <v>0.35</v>
      </c>
      <c r="E61" s="40">
        <f>IF(H113*(1-D61)&gt;=70000,D61,IF(H113*(1-C61)&gt;=25000,C61,IF(H113*(1-B61)&gt;=10000,B61,0)))</f>
        <v>0.3</v>
      </c>
      <c r="F61" s="15">
        <f>Миниатюры!E221</f>
        <v>0</v>
      </c>
      <c r="G61" s="15">
        <f>Миниатюры!F221</f>
        <v>0</v>
      </c>
      <c r="H61">
        <f>Миниатюры!G221</f>
        <v>0</v>
      </c>
    </row>
    <row r="62" spans="1:8" ht="15.75" hidden="1">
      <c r="A62" s="34" t="s">
        <v>892</v>
      </c>
      <c r="B62" s="25">
        <v>0.25</v>
      </c>
      <c r="C62" s="25">
        <v>0.3</v>
      </c>
      <c r="D62" s="25">
        <v>0.35</v>
      </c>
      <c r="E62" s="40">
        <f>IF(H113*(1-D62)&gt;=70000,D62,IF(H113*(1-C62)&gt;=25000,C62,IF(H113*(1-B62)&gt;=10000,B62,0)))</f>
        <v>0.3</v>
      </c>
      <c r="F62" s="15">
        <f>Миниатюры!E225</f>
        <v>0</v>
      </c>
      <c r="G62" s="15">
        <f>Миниатюры!F225</f>
        <v>0</v>
      </c>
      <c r="H62">
        <f>Миниатюры!G225</f>
        <v>0</v>
      </c>
    </row>
    <row r="63" spans="1:8" ht="15.75" hidden="1">
      <c r="A63" s="34" t="s">
        <v>893</v>
      </c>
      <c r="B63" s="25">
        <v>0.25</v>
      </c>
      <c r="C63" s="25">
        <v>0.3</v>
      </c>
      <c r="D63" s="25">
        <v>0.35</v>
      </c>
      <c r="E63" s="40">
        <f>IF(H113*(1-D63)&gt;=70000,D63,IF(H113*(1-C63)&gt;=25000,C63,IF(H113*(1-B63)&gt;=10000,B63,0)))</f>
        <v>0.3</v>
      </c>
      <c r="F63" s="15">
        <f>Миниатюры!E233</f>
        <v>0</v>
      </c>
      <c r="G63" s="15">
        <f>Миниатюры!F233</f>
        <v>0</v>
      </c>
      <c r="H63">
        <f>Миниатюры!G233</f>
        <v>0</v>
      </c>
    </row>
    <row r="64" spans="1:8" ht="15.75" hidden="1">
      <c r="A64" s="34" t="s">
        <v>894</v>
      </c>
      <c r="B64" s="25">
        <v>0.25</v>
      </c>
      <c r="C64" s="25">
        <v>0.3</v>
      </c>
      <c r="D64" s="25">
        <v>0.35</v>
      </c>
      <c r="E64" s="40">
        <f>IF(H113*(1-D64)&gt;=70000,D64,IF(H113*(1-C64)&gt;=25000,C64,IF(H113*(1-B64)&gt;=10000,B64,0)))</f>
        <v>0.3</v>
      </c>
      <c r="F64" s="15">
        <f>Миниатюры!E238</f>
        <v>0</v>
      </c>
      <c r="G64" s="15">
        <f>Миниатюры!F238</f>
        <v>0</v>
      </c>
      <c r="H64">
        <f>Миниатюры!G238</f>
        <v>0</v>
      </c>
    </row>
    <row r="65" spans="1:8" ht="15.75" hidden="1">
      <c r="A65" s="34" t="s">
        <v>895</v>
      </c>
      <c r="B65" s="25">
        <v>0.25</v>
      </c>
      <c r="C65" s="25">
        <v>0.3</v>
      </c>
      <c r="D65" s="25">
        <v>0.35</v>
      </c>
      <c r="E65" s="40">
        <f>IF(H113*(1-D65)&gt;=70000,D65,IF(H113*(1-C65)&gt;=25000,C65,IF(H113*(1-B65)&gt;=10000,B65,0)))</f>
        <v>0.3</v>
      </c>
      <c r="F65" s="15">
        <f>Миниатюры!E255</f>
        <v>0</v>
      </c>
      <c r="G65" s="15">
        <f>Миниатюры!F255</f>
        <v>0</v>
      </c>
      <c r="H65">
        <f>Миниатюры!G255</f>
        <v>0</v>
      </c>
    </row>
    <row r="66" spans="1:8" ht="15.75" hidden="1">
      <c r="A66" s="34" t="s">
        <v>896</v>
      </c>
      <c r="B66" s="25">
        <v>0.25</v>
      </c>
      <c r="C66" s="25">
        <v>0.3</v>
      </c>
      <c r="D66" s="25">
        <v>0.35</v>
      </c>
      <c r="E66" s="40">
        <f>IF(H113*(1-D66)&gt;=70000,D66,IF(H113*(1-C66)&gt;=25000,C66,IF(H113*(1-B66)&gt;=10000,B66,0)))</f>
        <v>0.3</v>
      </c>
      <c r="F66" s="15">
        <f>Миниатюры!E275</f>
        <v>0</v>
      </c>
      <c r="G66" s="15">
        <f>Миниатюры!F275</f>
        <v>0</v>
      </c>
      <c r="H66">
        <f>Миниатюры!G275</f>
        <v>0</v>
      </c>
    </row>
    <row r="67" spans="1:8" ht="15.75" hidden="1">
      <c r="A67" s="34" t="s">
        <v>897</v>
      </c>
      <c r="B67" s="25">
        <v>0.25</v>
      </c>
      <c r="C67" s="25">
        <v>0.3</v>
      </c>
      <c r="D67" s="25">
        <v>0.35</v>
      </c>
      <c r="E67" s="40">
        <f>IF(H113*(1-D67)&gt;=70000,D67,IF(H113*(1-C67)&gt;=25000,C67,IF(H113*(1-B67)&gt;=10000,B67,0)))</f>
        <v>0.3</v>
      </c>
      <c r="F67" s="15">
        <f>Миниатюры!E324</f>
        <v>0</v>
      </c>
      <c r="G67" s="15">
        <f>Миниатюры!F324</f>
        <v>0</v>
      </c>
      <c r="H67">
        <f>Миниатюры!G324</f>
        <v>0</v>
      </c>
    </row>
    <row r="68" spans="1:8" ht="15.75" hidden="1">
      <c r="A68" s="34" t="s">
        <v>898</v>
      </c>
      <c r="B68" s="25">
        <v>0.25</v>
      </c>
      <c r="C68" s="25">
        <v>0.3</v>
      </c>
      <c r="D68" s="25">
        <v>0.35</v>
      </c>
      <c r="E68" s="40">
        <f>IF(H113*(1-D68)&gt;=70000,D68,IF(H113*(1-C68)&gt;=25000,C68,IF(H113*(1-B68)&gt;=10000,B68,0)))</f>
        <v>0.3</v>
      </c>
      <c r="F68" s="15">
        <f>Миниатюры!E331</f>
        <v>0</v>
      </c>
      <c r="G68" s="15">
        <f>Миниатюры!F331</f>
        <v>0</v>
      </c>
      <c r="H68">
        <f>Миниатюры!G331</f>
        <v>0</v>
      </c>
    </row>
    <row r="69" spans="1:8" ht="15.75" hidden="1">
      <c r="A69" s="34" t="s">
        <v>899</v>
      </c>
      <c r="B69" s="25">
        <v>0.25</v>
      </c>
      <c r="C69" s="25">
        <v>0.3</v>
      </c>
      <c r="D69" s="25">
        <v>0.35</v>
      </c>
      <c r="E69" s="40">
        <f>IF(H113*(1-D69)&gt;=70000,D69,IF(H113*(1-C69)&gt;=25000,C69,IF(H113*(1-B69)&gt;=10000,B69,0)))</f>
        <v>0.3</v>
      </c>
      <c r="F69" s="15">
        <f>Миниатюры!E361</f>
        <v>0</v>
      </c>
      <c r="G69" s="15">
        <f>Миниатюры!F361</f>
        <v>0</v>
      </c>
      <c r="H69">
        <f>Миниатюры!G361</f>
        <v>0</v>
      </c>
    </row>
    <row r="70" spans="1:8" ht="15.75" hidden="1">
      <c r="A70" s="34" t="s">
        <v>900</v>
      </c>
      <c r="B70" s="25">
        <v>0.25</v>
      </c>
      <c r="C70" s="25">
        <v>0.3</v>
      </c>
      <c r="D70" s="25">
        <v>0.35</v>
      </c>
      <c r="E70" s="40">
        <f>IF(H113*(1-D70)&gt;=70000,D70,IF(H113*(1-C70)&gt;=25000,C70,IF(H113*(1-B70)&gt;=10000,B70,0)))</f>
        <v>0.3</v>
      </c>
      <c r="F70" s="15">
        <f>Миниатюры!E378</f>
        <v>0</v>
      </c>
      <c r="G70" s="15">
        <f>Миниатюры!F378</f>
        <v>0</v>
      </c>
      <c r="H70">
        <f>Миниатюры!G378</f>
        <v>0</v>
      </c>
    </row>
    <row r="71" spans="1:8" ht="15.75" hidden="1">
      <c r="A71" s="34" t="s">
        <v>901</v>
      </c>
      <c r="B71" s="25">
        <v>0.25</v>
      </c>
      <c r="C71" s="25">
        <v>0.3</v>
      </c>
      <c r="D71" s="25">
        <v>0.35</v>
      </c>
      <c r="E71" s="40">
        <f>IF(H113*(1-D71)&gt;=70000,D71,IF(H113*(1-C71)&gt;=25000,C71,IF(H113*(1-B71)&gt;=10000,B71,0)))</f>
        <v>0.3</v>
      </c>
      <c r="F71" s="15">
        <f>Миниатюры!E381</f>
        <v>0</v>
      </c>
      <c r="G71" s="15">
        <f>Миниатюры!F381</f>
        <v>0</v>
      </c>
      <c r="H71">
        <f>Миниатюры!G381</f>
        <v>0</v>
      </c>
    </row>
    <row r="72" spans="1:8" ht="15.75" hidden="1">
      <c r="A72" s="34" t="s">
        <v>902</v>
      </c>
      <c r="B72" s="25">
        <v>0.25</v>
      </c>
      <c r="C72" s="25">
        <v>0.3</v>
      </c>
      <c r="D72" s="25">
        <v>0.35</v>
      </c>
      <c r="E72" s="40">
        <f>IF(H113*(1-D72)&gt;=70000,D72,IF(H113*(1-C72)&gt;=25000,C72,IF(H113*(1-B72)&gt;=10000,B72,0)))</f>
        <v>0.3</v>
      </c>
      <c r="F72" s="15">
        <f>Миниатюры!E395</f>
        <v>0</v>
      </c>
      <c r="G72" s="15">
        <f>Миниатюры!F395</f>
        <v>0</v>
      </c>
      <c r="H72">
        <f>Миниатюры!G395</f>
        <v>0</v>
      </c>
    </row>
    <row r="73" spans="1:8" ht="15.75" hidden="1">
      <c r="A73" s="34" t="s">
        <v>903</v>
      </c>
      <c r="B73" s="25">
        <v>0.25</v>
      </c>
      <c r="C73" s="25">
        <v>0.3</v>
      </c>
      <c r="D73" s="25">
        <v>0.35</v>
      </c>
      <c r="E73" s="40">
        <f>IF(H113*(1-D73)&gt;=70000,D73,IF(H113*(1-C73)&gt;=25000,C73,IF(H113*(1-B73)&gt;=10000,B73,0)))</f>
        <v>0.3</v>
      </c>
      <c r="F73" s="15">
        <f>Миниатюры!E398</f>
        <v>0</v>
      </c>
      <c r="G73" s="15">
        <f>Миниатюры!F398</f>
        <v>0</v>
      </c>
      <c r="H73">
        <f>Миниатюры!G398</f>
        <v>0</v>
      </c>
    </row>
    <row r="74" spans="1:8" ht="15.75" hidden="1">
      <c r="A74" s="34" t="s">
        <v>904</v>
      </c>
      <c r="B74" s="25">
        <v>0.25</v>
      </c>
      <c r="C74" s="25">
        <v>0.3</v>
      </c>
      <c r="D74" s="25">
        <v>0.35</v>
      </c>
      <c r="E74" s="40">
        <f>IF(H113*(1-D74)&gt;=70000,D74,IF(H113*(1-C74)&gt;=25000,C74,IF(H113*(1-B74)&gt;=10000,B74,0)))</f>
        <v>0.3</v>
      </c>
      <c r="F74" s="15">
        <f>Миниатюры!E400</f>
        <v>0</v>
      </c>
      <c r="G74" s="15">
        <f>Миниатюры!F400</f>
        <v>0</v>
      </c>
      <c r="H74">
        <f>Миниатюры!G400</f>
        <v>0</v>
      </c>
    </row>
    <row r="75" spans="1:8" ht="15.75" hidden="1">
      <c r="A75" s="34" t="s">
        <v>905</v>
      </c>
      <c r="B75" s="25">
        <v>0.25</v>
      </c>
      <c r="C75" s="25">
        <v>0.3</v>
      </c>
      <c r="D75" s="25">
        <v>0.35</v>
      </c>
      <c r="E75" s="40">
        <f>IF(H113*(1-D75)&gt;=70000,D75,IF(H113*(1-C75)&gt;=25000,C75,IF(H113*(1-B75)&gt;=10000,B75,0)))</f>
        <v>0.3</v>
      </c>
      <c r="F75" s="15">
        <f>Миниатюры!E441</f>
        <v>0</v>
      </c>
      <c r="G75" s="15">
        <f>Миниатюры!F441</f>
        <v>0</v>
      </c>
      <c r="H75">
        <f>Миниатюры!G441</f>
        <v>0</v>
      </c>
    </row>
    <row r="76" spans="1:8" ht="15.75" hidden="1">
      <c r="A76" s="34" t="s">
        <v>906</v>
      </c>
      <c r="B76" s="25">
        <v>0.25</v>
      </c>
      <c r="C76" s="25">
        <v>0.3</v>
      </c>
      <c r="D76" s="25">
        <v>0.35</v>
      </c>
      <c r="E76" s="40">
        <f>IF(H113*(1-D76)&gt;=70000,D76,IF(H113*(1-C76)&gt;=25000,C76,IF(H113*(1-B76)&gt;=10000,B76,0)))</f>
        <v>0.3</v>
      </c>
      <c r="F76" s="15">
        <f>Миниатюры!E455</f>
        <v>0</v>
      </c>
      <c r="G76" s="15">
        <f>Миниатюры!F455</f>
        <v>0</v>
      </c>
      <c r="H76">
        <f>Миниатюры!G455</f>
        <v>0</v>
      </c>
    </row>
    <row r="77" spans="1:8" ht="15.75" hidden="1">
      <c r="A77" s="34" t="s">
        <v>907</v>
      </c>
      <c r="B77" s="25">
        <v>0.25</v>
      </c>
      <c r="C77" s="25">
        <v>0.3</v>
      </c>
      <c r="D77" s="25">
        <v>0.35</v>
      </c>
      <c r="E77" s="40">
        <f>IF(H113*(1-D77)&gt;=70000,D77,IF(H113*(1-C77)&gt;=25000,C77,IF(H113*(1-B77)&gt;=10000,B77,0)))</f>
        <v>0.3</v>
      </c>
      <c r="F77" s="15">
        <f>Миниатюры!E463</f>
        <v>0</v>
      </c>
      <c r="G77" s="15">
        <f>Миниатюры!F463</f>
        <v>0</v>
      </c>
      <c r="H77">
        <f>Миниатюры!G463</f>
        <v>0</v>
      </c>
    </row>
    <row r="78" spans="1:8" ht="15.75" hidden="1">
      <c r="A78" s="34" t="s">
        <v>908</v>
      </c>
      <c r="B78" s="25">
        <v>0.25</v>
      </c>
      <c r="C78" s="25">
        <v>0.3</v>
      </c>
      <c r="D78" s="25">
        <v>0.35</v>
      </c>
      <c r="E78" s="40">
        <f>IF(H113*(1-D78)&gt;=70000,D78,IF(H113*(1-C78)&gt;=25000,C78,IF(H113*(1-B78)&gt;=10000,B78,0)))</f>
        <v>0.3</v>
      </c>
      <c r="F78" s="15">
        <f>Миниатюры!E474</f>
        <v>0</v>
      </c>
      <c r="G78" s="15">
        <f>Миниатюры!F474</f>
        <v>0</v>
      </c>
      <c r="H78">
        <f>Миниатюры!G474</f>
        <v>0</v>
      </c>
    </row>
    <row r="79" spans="1:8" ht="15.75" hidden="1">
      <c r="A79" s="34" t="s">
        <v>909</v>
      </c>
      <c r="B79" s="25">
        <v>0.25</v>
      </c>
      <c r="C79" s="25">
        <v>0.3</v>
      </c>
      <c r="D79" s="25">
        <v>0.35</v>
      </c>
      <c r="E79" s="40">
        <f>IF(H113*(1-D79)&gt;=70000,D79,IF(H113*(1-C79)&gt;=25000,C79,IF(H113*(1-B79)&gt;=10000,B79,0)))</f>
        <v>0.3</v>
      </c>
      <c r="F79" s="15">
        <f>Миниатюры!E486</f>
        <v>0</v>
      </c>
      <c r="G79" s="15">
        <f>Миниатюры!F486</f>
        <v>0</v>
      </c>
      <c r="H79">
        <f>Миниатюры!G486</f>
        <v>0</v>
      </c>
    </row>
    <row r="80" spans="1:8" ht="15.75" hidden="1">
      <c r="A80" s="34" t="s">
        <v>910</v>
      </c>
      <c r="B80" s="25">
        <v>0.25</v>
      </c>
      <c r="C80" s="25">
        <v>0.3</v>
      </c>
      <c r="D80" s="25">
        <v>0.35</v>
      </c>
      <c r="E80" s="40">
        <f>IF(H113*(1-D80)&gt;=70000,D80,IF(H113*(1-C80)&gt;=25000,C80,IF(H113*(1-B80)&gt;=10000,B80,0)))</f>
        <v>0.3</v>
      </c>
      <c r="F80" s="15">
        <f>Миниатюры!E492</f>
        <v>0</v>
      </c>
      <c r="G80" s="15">
        <f>Миниатюры!F492</f>
        <v>0</v>
      </c>
      <c r="H80">
        <f>Миниатюры!G492</f>
        <v>0</v>
      </c>
    </row>
    <row r="81" spans="1:8" ht="15.75" hidden="1">
      <c r="A81" s="34" t="s">
        <v>911</v>
      </c>
      <c r="B81" s="25">
        <v>0.25</v>
      </c>
      <c r="C81" s="25">
        <v>0.3</v>
      </c>
      <c r="D81" s="25">
        <v>0.35</v>
      </c>
      <c r="E81" s="40">
        <f>IF(H113*(1-D81)&gt;=70000,D81,IF(H113*(1-C81)&gt;=25000,C81,IF(H113*(1-B81)&gt;=10000,B81,0)))</f>
        <v>0.3</v>
      </c>
      <c r="F81" s="15">
        <f>Миниатюры!E501</f>
        <v>0</v>
      </c>
      <c r="G81" s="15">
        <f>Миниатюры!F501</f>
        <v>0</v>
      </c>
      <c r="H81">
        <f>Миниатюры!G501</f>
        <v>0</v>
      </c>
    </row>
    <row r="82" spans="1:8" ht="15.75" hidden="1">
      <c r="A82" s="34" t="s">
        <v>912</v>
      </c>
      <c r="B82" s="25">
        <v>0.25</v>
      </c>
      <c r="C82" s="25">
        <v>0.3</v>
      </c>
      <c r="D82" s="25">
        <v>0.35</v>
      </c>
      <c r="E82" s="40">
        <f>IF(H113*(1-D82)&gt;=70000,D82,IF(H113*(1-C82)&gt;=25000,C82,IF(H113*(1-B82)&gt;=10000,B82,0)))</f>
        <v>0.3</v>
      </c>
      <c r="F82" s="15">
        <f>Миниатюры!E513</f>
        <v>0</v>
      </c>
      <c r="G82" s="15">
        <f>Миниатюры!F513</f>
        <v>0</v>
      </c>
      <c r="H82">
        <f>Миниатюры!G513</f>
        <v>0</v>
      </c>
    </row>
    <row r="83" spans="1:8" ht="15.75" hidden="1">
      <c r="A83" s="34" t="s">
        <v>913</v>
      </c>
      <c r="B83" s="25">
        <v>0.25</v>
      </c>
      <c r="C83" s="25">
        <v>0.3</v>
      </c>
      <c r="D83" s="25">
        <v>0.35</v>
      </c>
      <c r="E83" s="40">
        <f>IF(H113*(1-D83)&gt;=70000,D83,IF(H113*(1-C83)&gt;=25000,C83,IF(H113*(1-B83)&gt;=10000,B83,0)))</f>
        <v>0.3</v>
      </c>
      <c r="F83" s="15">
        <f>Миниатюры!E520</f>
        <v>0</v>
      </c>
      <c r="G83" s="15">
        <f>Миниатюры!F520</f>
        <v>0</v>
      </c>
      <c r="H83">
        <f>Миниатюры!G520</f>
        <v>0</v>
      </c>
    </row>
    <row r="84" spans="1:8" ht="15.75" hidden="1">
      <c r="A84" s="34" t="s">
        <v>914</v>
      </c>
      <c r="B84" s="25">
        <v>0.25</v>
      </c>
      <c r="C84" s="25">
        <v>0.3</v>
      </c>
      <c r="D84" s="25">
        <v>0.35</v>
      </c>
      <c r="E84" s="40">
        <f>IF(H113*(1-D84)&gt;=70000,D84,IF(H113*(1-C84)&gt;=25000,C84,IF(H113*(1-B84)&gt;=10000,B84,0)))</f>
        <v>0.3</v>
      </c>
      <c r="F84" s="15">
        <f>Миниатюры!E523</f>
        <v>0</v>
      </c>
      <c r="G84" s="15">
        <f>Миниатюры!F523</f>
        <v>0</v>
      </c>
      <c r="H84">
        <f>Миниатюры!G523</f>
        <v>0</v>
      </c>
    </row>
    <row r="85" spans="1:8" ht="15.75" hidden="1">
      <c r="A85" s="34" t="s">
        <v>915</v>
      </c>
      <c r="B85" s="25">
        <v>0.25</v>
      </c>
      <c r="C85" s="25">
        <v>0.3</v>
      </c>
      <c r="D85" s="25">
        <v>0.35</v>
      </c>
      <c r="E85" s="40">
        <f>IF(H113*(1-D85)&gt;=70000,D85,IF(H113*(1-C85)&gt;=25000,C85,IF(H113*(1-B85)&gt;=10000,B85,0)))</f>
        <v>0.3</v>
      </c>
      <c r="F85" s="15">
        <f>Миниатюры!E538</f>
        <v>0</v>
      </c>
      <c r="G85" s="15">
        <f>Миниатюры!F538</f>
        <v>0</v>
      </c>
      <c r="H85">
        <f>Миниатюры!G538</f>
        <v>0</v>
      </c>
    </row>
    <row r="86" spans="1:8" ht="15.75" hidden="1">
      <c r="A86" s="34" t="s">
        <v>916</v>
      </c>
      <c r="B86" s="25">
        <v>0.25</v>
      </c>
      <c r="C86" s="25">
        <v>0.3</v>
      </c>
      <c r="D86" s="25">
        <v>0.35</v>
      </c>
      <c r="E86" s="40">
        <f>IF(H113*(1-D86)&gt;=70000,D86,IF(H113*(1-C86)&gt;=25000,C86,IF(H113*(1-B86)&gt;=10000,B86,0)))</f>
        <v>0.3</v>
      </c>
      <c r="F86" s="15">
        <f>Миниатюры!E540</f>
        <v>0</v>
      </c>
      <c r="G86" s="15">
        <f>Миниатюры!F540</f>
        <v>0</v>
      </c>
      <c r="H86">
        <f>Миниатюры!G540</f>
        <v>0</v>
      </c>
    </row>
    <row r="87" spans="1:8" ht="15.75" hidden="1">
      <c r="A87" s="34" t="s">
        <v>917</v>
      </c>
      <c r="B87" s="25">
        <v>0.25</v>
      </c>
      <c r="C87" s="25">
        <v>0.3</v>
      </c>
      <c r="D87" s="25">
        <v>0.35</v>
      </c>
      <c r="E87" s="40">
        <f>IF(H113*(1-D87)&gt;=70000,D87,IF(H113*(1-C87)&gt;=25000,C87,IF(H113*(1-B87)&gt;=10000,B87,0)))</f>
        <v>0.3</v>
      </c>
      <c r="F87" s="15">
        <f>Миниатюры!E546</f>
        <v>0</v>
      </c>
      <c r="G87" s="15">
        <f>Миниатюры!F546</f>
        <v>0</v>
      </c>
      <c r="H87">
        <f>Миниатюры!G546</f>
        <v>0</v>
      </c>
    </row>
    <row r="88" spans="1:8" ht="15.75" hidden="1">
      <c r="A88" s="34" t="s">
        <v>918</v>
      </c>
      <c r="B88" s="25">
        <v>0.25</v>
      </c>
      <c r="C88" s="25">
        <v>0.3</v>
      </c>
      <c r="D88" s="25">
        <v>0.35</v>
      </c>
      <c r="E88" s="40">
        <f>IF(H113*(1-D88)&gt;=70000,D88,IF(H113*(1-C88)&gt;=25000,C88,IF(H113*(1-B88)&gt;=10000,B88,0)))</f>
        <v>0.3</v>
      </c>
      <c r="F88" s="15">
        <f>Миниатюры!E557</f>
        <v>0</v>
      </c>
      <c r="G88" s="15">
        <f>Миниатюры!F557</f>
        <v>0</v>
      </c>
      <c r="H88">
        <f>Миниатюры!G557</f>
        <v>0</v>
      </c>
    </row>
    <row r="89" spans="1:8" ht="15.75" hidden="1">
      <c r="A89" s="34" t="s">
        <v>919</v>
      </c>
      <c r="B89" s="25">
        <v>0.25</v>
      </c>
      <c r="C89" s="25">
        <v>0.3</v>
      </c>
      <c r="D89" s="25">
        <v>0.35</v>
      </c>
      <c r="E89" s="40">
        <f>IF(H113*(1-D89)&gt;=70000,D89,IF(H113*(1-C89)&gt;=25000,C89,IF(H113*(1-B89)&gt;=10000,B89,0)))</f>
        <v>0.3</v>
      </c>
      <c r="F89" s="15">
        <f>Миниатюры!E589</f>
        <v>0</v>
      </c>
      <c r="G89" s="15">
        <f>Миниатюры!F589</f>
        <v>0</v>
      </c>
      <c r="H89">
        <f>Миниатюры!G589</f>
        <v>0</v>
      </c>
    </row>
    <row r="90" spans="1:8" ht="15.75" hidden="1">
      <c r="A90" s="34" t="s">
        <v>920</v>
      </c>
      <c r="B90" s="25">
        <v>0.25</v>
      </c>
      <c r="C90" s="25">
        <v>0.3</v>
      </c>
      <c r="D90" s="25">
        <v>0.35</v>
      </c>
      <c r="E90" s="40">
        <f>IF(H113*(1-D90)&gt;=70000,D90,IF(H113*(1-C90)&gt;=25000,C90,IF(H113*(1-B90)&gt;=10000,B90,0)))</f>
        <v>0.3</v>
      </c>
      <c r="F90" s="15">
        <f>Миниатюры!E792</f>
        <v>0</v>
      </c>
      <c r="G90" s="15">
        <f>Миниатюры!F792</f>
        <v>0</v>
      </c>
      <c r="H90">
        <f>Миниатюры!G792</f>
        <v>0</v>
      </c>
    </row>
    <row r="91" spans="1:8" ht="15.75" hidden="1">
      <c r="A91" s="34" t="s">
        <v>921</v>
      </c>
      <c r="B91" s="25">
        <v>0.25</v>
      </c>
      <c r="C91" s="25">
        <v>0.3</v>
      </c>
      <c r="D91" s="25">
        <v>0.35</v>
      </c>
      <c r="E91" s="40">
        <f>IF(H113*(1-D91)&gt;=70000,D91,IF(H113*(1-C91)&gt;=25000,C91,IF(H113*(1-B91)&gt;=10000,B91,0)))</f>
        <v>0.3</v>
      </c>
      <c r="F91" s="15">
        <f>Миниатюры!E984</f>
        <v>0</v>
      </c>
      <c r="G91" s="15">
        <f>Миниатюры!F984</f>
        <v>0</v>
      </c>
      <c r="H91">
        <f>Миниатюры!G984</f>
        <v>0</v>
      </c>
    </row>
    <row r="92" spans="1:8" ht="15.75">
      <c r="A92" s="34" t="s">
        <v>922</v>
      </c>
      <c r="B92" s="25">
        <v>0.25</v>
      </c>
      <c r="C92" s="25">
        <v>0.3</v>
      </c>
      <c r="D92" s="25">
        <v>0.35</v>
      </c>
      <c r="E92" s="40">
        <f>IF(H113*(1-D92)&gt;=70000,D92,IF(H113*(1-C92)&gt;=25000,C92,IF(H113*(1-B92)&gt;=10000,B92,0)))</f>
        <v>0.3</v>
      </c>
      <c r="F92" s="15">
        <f>Миниатюры!E994</f>
        <v>0</v>
      </c>
      <c r="G92" s="15">
        <f>Миниатюры!F994</f>
        <v>0</v>
      </c>
      <c r="H92">
        <f>Миниатюры!G994</f>
        <v>0</v>
      </c>
    </row>
    <row r="93" spans="1:8" ht="15.75">
      <c r="A93" s="36" t="s">
        <v>923</v>
      </c>
      <c r="B93" s="26">
        <v>0.25</v>
      </c>
      <c r="C93" s="26">
        <v>0.3</v>
      </c>
      <c r="D93" s="26">
        <v>0.35</v>
      </c>
      <c r="E93" s="41">
        <f>IF(H113*(1-D93)&gt;=70000,D93,IF(H113*(1-C93)&gt;=25000,C93,IF(H113*(1-B93)&gt;=10000,B93,0)))</f>
        <v>0.3</v>
      </c>
      <c r="F93" s="16">
        <f>Покер!E3</f>
        <v>0</v>
      </c>
      <c r="G93" s="16">
        <f>Покер!F3</f>
        <v>0</v>
      </c>
      <c r="H93">
        <f>Покер!G3</f>
        <v>0</v>
      </c>
    </row>
    <row r="94" spans="1:8" ht="15.75" hidden="1">
      <c r="A94" s="37" t="s">
        <v>924</v>
      </c>
      <c r="B94" s="27">
        <v>0.25</v>
      </c>
      <c r="C94" s="27">
        <v>0.3</v>
      </c>
      <c r="D94" s="27">
        <v>0.35</v>
      </c>
      <c r="E94" s="42">
        <f>IF(H113*(1-D94)&gt;=70000,D94,IF(H113*(1-C94)&gt;=25000,C94,IF(H113*(1-B94)&gt;=10000,B94,0)))</f>
        <v>0.3</v>
      </c>
      <c r="F94" s="17">
        <f>Прочие!E3</f>
        <v>0</v>
      </c>
      <c r="G94" s="17">
        <f>Прочие!F3</f>
        <v>0</v>
      </c>
      <c r="H94">
        <f>Прочие!G3</f>
        <v>0</v>
      </c>
    </row>
    <row r="95" spans="1:8" ht="15.75" hidden="1">
      <c r="A95" s="37" t="s">
        <v>925</v>
      </c>
      <c r="B95" s="27">
        <v>0.25</v>
      </c>
      <c r="C95" s="27">
        <v>0.3</v>
      </c>
      <c r="D95" s="27">
        <v>0.35</v>
      </c>
      <c r="E95" s="42">
        <f>IF(H113*(1-D95)&gt;=70000,D95,IF(H113*(1-C95)&gt;=25000,C95,IF(H113*(1-B95)&gt;=10000,B95,0)))</f>
        <v>0.3</v>
      </c>
      <c r="F95" s="17">
        <f>Прочие!E35</f>
        <v>0</v>
      </c>
      <c r="G95" s="17">
        <f>Прочие!F35</f>
        <v>0</v>
      </c>
      <c r="H95">
        <f>Прочие!G35</f>
        <v>0</v>
      </c>
    </row>
    <row r="96" spans="1:8" ht="15.75" hidden="1">
      <c r="A96" s="37" t="s">
        <v>926</v>
      </c>
      <c r="B96" s="27">
        <v>0.25</v>
      </c>
      <c r="C96" s="27">
        <v>0.3</v>
      </c>
      <c r="D96" s="27">
        <v>0.35</v>
      </c>
      <c r="E96" s="42">
        <f>IF(H113*(1-D96)&gt;=70000,D96,IF(H113*(1-C96)&gt;=25000,C96,IF(H113*(1-B96)&gt;=10000,B96,0)))</f>
        <v>0.3</v>
      </c>
      <c r="F96" s="17">
        <f>Прочие!E56</f>
        <v>0</v>
      </c>
      <c r="G96" s="17">
        <f>Прочие!F56</f>
        <v>0</v>
      </c>
      <c r="H96">
        <f>Прочие!G56</f>
        <v>0</v>
      </c>
    </row>
    <row r="97" spans="1:8" ht="15.75" hidden="1">
      <c r="A97" s="37" t="s">
        <v>927</v>
      </c>
      <c r="B97" s="27">
        <v>0.25</v>
      </c>
      <c r="C97" s="27">
        <v>0.3</v>
      </c>
      <c r="D97" s="27">
        <v>0.35</v>
      </c>
      <c r="E97" s="42">
        <f>IF(H113*(1-D97)&gt;=70000,D97,IF(H113*(1-C97)&gt;=25000,C97,IF(H113*(1-B97)&gt;=10000,B97,0)))</f>
        <v>0.3</v>
      </c>
      <c r="F97" s="17">
        <f>Прочие!E71</f>
        <v>0</v>
      </c>
      <c r="G97" s="17">
        <f>Прочие!F71</f>
        <v>0</v>
      </c>
      <c r="H97">
        <f>Прочие!G71</f>
        <v>0</v>
      </c>
    </row>
    <row r="98" spans="1:8" ht="15.75" hidden="1">
      <c r="A98" s="37" t="s">
        <v>928</v>
      </c>
      <c r="B98" s="27">
        <v>0.25</v>
      </c>
      <c r="C98" s="27">
        <v>0.3</v>
      </c>
      <c r="D98" s="27">
        <v>0.35</v>
      </c>
      <c r="E98" s="42">
        <f>IF(H113*(1-D98)&gt;=70000,D98,IF(H113*(1-C98)&gt;=25000,C98,IF(H113*(1-B98)&gt;=10000,B98,0)))</f>
        <v>0.3</v>
      </c>
      <c r="F98" s="17">
        <f>Прочие!E105</f>
        <v>0</v>
      </c>
      <c r="G98" s="17">
        <f>Прочие!F105</f>
        <v>0</v>
      </c>
      <c r="H98">
        <f>Прочие!G105</f>
        <v>0</v>
      </c>
    </row>
    <row r="99" spans="1:8" ht="15.75" hidden="1">
      <c r="A99" s="37" t="s">
        <v>929</v>
      </c>
      <c r="B99" s="27">
        <v>0.25</v>
      </c>
      <c r="C99" s="27">
        <v>0.3</v>
      </c>
      <c r="D99" s="27">
        <v>0.35</v>
      </c>
      <c r="E99" s="42">
        <f>IF(H113*(1-D99)&gt;=70000,D99,IF(H113*(1-C99)&gt;=25000,C99,IF(H113*(1-B99)&gt;=10000,B99,0)))</f>
        <v>0.3</v>
      </c>
      <c r="F99" s="17">
        <f>Прочие!E125</f>
        <v>0</v>
      </c>
      <c r="G99" s="17">
        <f>Прочие!F125</f>
        <v>0</v>
      </c>
      <c r="H99">
        <f>Прочие!G125</f>
        <v>0</v>
      </c>
    </row>
    <row r="100" spans="1:8" ht="15.75">
      <c r="A100" s="37" t="s">
        <v>930</v>
      </c>
      <c r="B100" s="27">
        <v>0.25</v>
      </c>
      <c r="C100" s="27">
        <v>0.3</v>
      </c>
      <c r="D100" s="27">
        <v>0.35</v>
      </c>
      <c r="E100" s="42">
        <f>IF(H113*(1-D100)&gt;=70000,D100,IF(H113*(1-C100)&gt;=25000,C100,IF(H113*(1-B100)&gt;=10000,B100,0)))</f>
        <v>0.3</v>
      </c>
      <c r="F100" s="17">
        <f>Прочие!E129</f>
        <v>0</v>
      </c>
      <c r="G100" s="17">
        <f>Прочие!F129</f>
        <v>0</v>
      </c>
      <c r="H100">
        <f>Прочие!G129</f>
        <v>0</v>
      </c>
    </row>
    <row r="101" spans="1:8" ht="15">
      <c r="A101" s="37" t="s">
        <v>931</v>
      </c>
      <c r="B101" s="28">
        <v>0.25</v>
      </c>
      <c r="C101" s="28">
        <v>0.3</v>
      </c>
      <c r="D101" s="28">
        <v>0.35</v>
      </c>
      <c r="E101" s="43">
        <f>IF(H113*(1-D101)&gt;=70000,D101,IF(H113*(1-C101)&gt;=25000,C101,IF(H113*(1-B101)&gt;=10000,B101,0)))</f>
        <v>0.3</v>
      </c>
      <c r="F101" s="18">
        <f>Прочие!E132</f>
        <v>0</v>
      </c>
      <c r="G101" s="18">
        <f>Прочие!F132</f>
        <v>0</v>
      </c>
      <c r="H101">
        <f>Прочие!G132</f>
        <v>0</v>
      </c>
    </row>
    <row r="102" spans="1:8" ht="15">
      <c r="A102" s="37" t="s">
        <v>932</v>
      </c>
      <c r="B102" s="28">
        <v>0.25</v>
      </c>
      <c r="C102" s="28">
        <v>0.3</v>
      </c>
      <c r="D102" s="28">
        <v>0.35</v>
      </c>
      <c r="E102" s="43">
        <f>IF(H113*(1-D102)&gt;=70000,D102,IF(H113*(1-C102)&gt;=25000,C102,IF(H113*(1-B102)&gt;=10000,B102,0)))</f>
        <v>0.3</v>
      </c>
      <c r="F102" s="18">
        <f>Прочие!E135</f>
        <v>0</v>
      </c>
      <c r="G102" s="18">
        <f>Прочие!F135</f>
        <v>0</v>
      </c>
      <c r="H102">
        <f>Прочие!G135</f>
        <v>0</v>
      </c>
    </row>
    <row r="103" spans="1:7" ht="15">
      <c r="A103" s="19" t="s">
        <v>933</v>
      </c>
      <c r="B103" s="29">
        <v>0.25</v>
      </c>
      <c r="C103" s="29">
        <v>0.3</v>
      </c>
      <c r="D103" s="29">
        <v>0.35</v>
      </c>
      <c r="E103" s="44"/>
      <c r="F103" s="19"/>
      <c r="G103" s="19"/>
    </row>
    <row r="104" spans="1:7" ht="15">
      <c r="A104" s="18" t="s">
        <v>934</v>
      </c>
      <c r="B104" s="28">
        <v>0.25</v>
      </c>
      <c r="C104" s="28">
        <v>0.3</v>
      </c>
      <c r="D104" s="28">
        <v>0.35</v>
      </c>
      <c r="E104" s="43"/>
      <c r="F104" s="18"/>
      <c r="G104" s="18"/>
    </row>
    <row r="105" spans="1:7" ht="15" hidden="1">
      <c r="A105" s="18" t="s">
        <v>935</v>
      </c>
      <c r="B105" s="28">
        <v>0.25</v>
      </c>
      <c r="C105" s="28">
        <v>0.3</v>
      </c>
      <c r="D105" s="28">
        <v>0.35</v>
      </c>
      <c r="E105" s="43"/>
      <c r="F105" s="18"/>
      <c r="G105" s="18"/>
    </row>
    <row r="106" spans="1:7" ht="15" hidden="1">
      <c r="A106" s="20" t="s">
        <v>936</v>
      </c>
      <c r="B106" s="30">
        <v>0.25</v>
      </c>
      <c r="C106" s="30">
        <v>0.3</v>
      </c>
      <c r="D106" s="30">
        <v>0.35</v>
      </c>
      <c r="E106" s="45"/>
      <c r="F106" s="20"/>
      <c r="G106" s="20"/>
    </row>
    <row r="107" spans="1:7" ht="15" hidden="1">
      <c r="A107" s="20" t="s">
        <v>937</v>
      </c>
      <c r="B107" s="30">
        <v>0.25</v>
      </c>
      <c r="C107" s="30">
        <v>0.3</v>
      </c>
      <c r="D107" s="30">
        <v>0.35</v>
      </c>
      <c r="E107" s="45"/>
      <c r="F107" s="20"/>
      <c r="G107" s="20"/>
    </row>
    <row r="108" spans="1:7" ht="15" hidden="1">
      <c r="A108" s="21" t="s">
        <v>938</v>
      </c>
      <c r="B108" s="31">
        <v>0.25</v>
      </c>
      <c r="C108" s="31">
        <v>0.3</v>
      </c>
      <c r="D108" s="31">
        <v>0.35</v>
      </c>
      <c r="E108" s="46"/>
      <c r="F108" s="21"/>
      <c r="G108" s="21"/>
    </row>
    <row r="109" spans="1:7" ht="15">
      <c r="A109" s="21" t="s">
        <v>939</v>
      </c>
      <c r="B109" s="31">
        <v>0</v>
      </c>
      <c r="C109" s="31">
        <v>0</v>
      </c>
      <c r="D109" s="31">
        <v>0</v>
      </c>
      <c r="E109" s="46"/>
      <c r="F109" s="21"/>
      <c r="G109" s="21"/>
    </row>
    <row r="110" spans="1:7" ht="15">
      <c r="A110" s="21" t="s">
        <v>940</v>
      </c>
      <c r="B110" s="31">
        <v>0.15</v>
      </c>
      <c r="C110" s="31">
        <v>0.2</v>
      </c>
      <c r="D110" s="31">
        <v>0.25</v>
      </c>
      <c r="E110" s="46"/>
      <c r="F110" s="21"/>
      <c r="G110" s="21"/>
    </row>
    <row r="111" spans="1:7" ht="15" hidden="1">
      <c r="A111" s="20" t="s">
        <v>941</v>
      </c>
      <c r="B111" s="30">
        <v>0.25</v>
      </c>
      <c r="C111" s="30">
        <v>0.3</v>
      </c>
      <c r="D111" s="30">
        <v>0.35</v>
      </c>
      <c r="E111" s="45"/>
      <c r="F111" s="20"/>
      <c r="G111" s="20"/>
    </row>
    <row r="112" spans="1:7" ht="15" hidden="1">
      <c r="A112" s="20" t="s">
        <v>942</v>
      </c>
      <c r="B112" s="30">
        <v>0.25</v>
      </c>
      <c r="C112" s="30">
        <v>0.3</v>
      </c>
      <c r="D112" s="30">
        <v>0.35</v>
      </c>
      <c r="E112" s="45"/>
      <c r="F112" s="20"/>
      <c r="G112" s="20"/>
    </row>
    <row r="113" spans="1:8" ht="15">
      <c r="A113" s="22" t="s">
        <v>943</v>
      </c>
      <c r="B113" s="32"/>
      <c r="C113" s="32"/>
      <c r="D113" s="32"/>
      <c r="E113" s="47"/>
      <c r="F113" s="22"/>
      <c r="G113" s="22">
        <f>SUM(G9:G112)</f>
        <v>36750</v>
      </c>
      <c r="H113">
        <f>SUM(H9:H112)</f>
        <v>52500</v>
      </c>
    </row>
    <row r="115" spans="1:7" ht="30" customHeight="1">
      <c r="A115" s="88" t="s">
        <v>944</v>
      </c>
      <c r="B115" s="88"/>
      <c r="C115" s="88"/>
      <c r="D115" s="88"/>
      <c r="E115" s="88"/>
      <c r="F115" s="88"/>
      <c r="G115" s="88"/>
    </row>
  </sheetData>
  <sheetProtection password="C572" sheet="1" objects="1" scenarios="1"/>
  <mergeCells count="3">
    <mergeCell ref="A1:H1"/>
    <mergeCell ref="A7:G7"/>
    <mergeCell ref="A115:G115"/>
  </mergeCells>
  <hyperlinks>
    <hyperlink ref="A38" location="'ККИ'!A3" display="'ККИ'!A3"/>
    <hyperlink ref="A39" location="'ККИ'!A11" display="'ККИ'!A11"/>
    <hyperlink ref="A40" location="'ККИ'!A34" display="'ККИ'!A34"/>
    <hyperlink ref="A41" location="'ККИ'!A58" display="'ККИ'!A58"/>
    <hyperlink ref="A42" location="'ККИ'!A81" display="'ККИ'!A81"/>
    <hyperlink ref="A43" location="'ККИ'!A89" display="'ККИ'!A89"/>
    <hyperlink ref="A44" location="'ККИ'!A91" display="'ККИ'!A91"/>
    <hyperlink ref="A45" location="'ККИ'!A96" display="'ККИ'!A96"/>
    <hyperlink ref="A46" location="'ККИ'!A102" display="'ККИ'!A102"/>
    <hyperlink ref="A47" location="'ККИ'!A317" display="'ККИ'!A317"/>
    <hyperlink ref="A48" location="'ККИ'!A368" display="'ККИ'!A368"/>
    <hyperlink ref="A49" location="'Миниатюры'!A3" display="'Миниатюры'!A3"/>
    <hyperlink ref="A50" location="'Миниатюры'!A47" display="'Миниатюры'!A47"/>
    <hyperlink ref="A51" location="'Миниатюры'!A61" display="'Миниатюры'!A61"/>
    <hyperlink ref="A52" location="'Миниатюры'!A74" display="'Миниатюры'!A74"/>
    <hyperlink ref="A53" location="'Миниатюры'!A97" display="'Миниатюры'!A97"/>
    <hyperlink ref="A54" location="'Миниатюры'!A108" display="'Миниатюры'!A108"/>
    <hyperlink ref="A55" location="'Миниатюры'!A130" display="'Миниатюры'!A130"/>
    <hyperlink ref="A56" location="'Миниатюры'!A141" display="'Миниатюры'!A141"/>
    <hyperlink ref="A57" location="'Миниатюры'!A143" display="'Миниатюры'!A143"/>
    <hyperlink ref="A58" location="'Миниатюры'!A170" display="'Миниатюры'!A170"/>
    <hyperlink ref="A59" location="'Миниатюры'!A184" display="'Миниатюры'!A184"/>
    <hyperlink ref="A60" location="'Миниатюры'!A199" display="'Миниатюры'!A199"/>
    <hyperlink ref="A61" location="'Миниатюры'!A221" display="'Миниатюры'!A221"/>
    <hyperlink ref="A62" location="'Миниатюры'!A225" display="'Миниатюры'!A225"/>
    <hyperlink ref="A63" location="'Миниатюры'!A233" display="'Миниатюры'!A233"/>
    <hyperlink ref="A64" location="'Миниатюры'!A238" display="'Миниатюры'!A238"/>
    <hyperlink ref="A65" location="'Миниатюры'!A255" display="'Миниатюры'!A255"/>
    <hyperlink ref="A66" location="'Миниатюры'!A275" display="'Миниатюры'!A275"/>
    <hyperlink ref="A67" location="'Миниатюры'!A324" display="'Миниатюры'!A324"/>
    <hyperlink ref="A68" location="'Миниатюры'!A331" display="'Миниатюры'!A331"/>
    <hyperlink ref="A69" location="'Миниатюры'!A361" display="'Миниатюры'!A361"/>
    <hyperlink ref="A70" location="'Миниатюры'!A378" display="'Миниатюры'!A378"/>
    <hyperlink ref="A71" location="'Миниатюры'!A381" display="'Миниатюры'!A381"/>
    <hyperlink ref="A72" location="'Миниатюры'!A395" display="'Миниатюры'!A395"/>
    <hyperlink ref="A73" location="'Миниатюры'!A398" display="'Миниатюры'!A398"/>
    <hyperlink ref="A74" location="'Миниатюры'!A400" display="'Миниатюры'!A400"/>
    <hyperlink ref="A75" location="'Миниатюры'!A441" display="'Миниатюры'!A441"/>
    <hyperlink ref="A76" location="'Миниатюры'!A455" display="'Миниатюры'!A455"/>
    <hyperlink ref="A77" location="'Миниатюры'!A463" display="'Миниатюры'!A463"/>
    <hyperlink ref="A78" location="'Миниатюры'!A474" display="'Миниатюры'!A474"/>
    <hyperlink ref="A79" location="'Миниатюры'!A486" display="'Миниатюры'!A486"/>
    <hyperlink ref="A80" location="'Миниатюры'!A492" display="'Миниатюры'!A492"/>
    <hyperlink ref="A81" location="'Миниатюры'!A501" display="'Миниатюры'!A501"/>
    <hyperlink ref="A82" location="'Миниатюры'!A513" display="'Миниатюры'!A513"/>
    <hyperlink ref="A83" location="'Миниатюры'!A520" display="'Миниатюры'!A520"/>
    <hyperlink ref="A84" location="'Миниатюры'!A523" display="'Миниатюры'!A523"/>
    <hyperlink ref="A85" location="'Миниатюры'!A538" display="'Миниатюры'!A538"/>
    <hyperlink ref="A86" location="'Миниатюры'!A540" display="'Миниатюры'!A540"/>
    <hyperlink ref="A87" location="'Миниатюры'!A546" display="'Миниатюры'!A546"/>
    <hyperlink ref="A88" location="'Миниатюры'!A557" display="'Миниатюры'!A557"/>
    <hyperlink ref="A89" location="'Миниатюры'!A589" display="'Миниатюры'!A589"/>
    <hyperlink ref="A90" location="'Миниатюры'!A792" display="'Миниатюры'!A792"/>
    <hyperlink ref="A91" location="'Миниатюры'!A984" display="'Миниатюры'!A984"/>
    <hyperlink ref="A92" location="'Миниатюры'!A994" display="'Миниатюры'!A994"/>
    <hyperlink ref="A9" location="'Настольные_игры'!A3" display="'Настольные_игры'!A3"/>
    <hyperlink ref="A10" location="'Настольные_игры'!A154" display="'Настольные_игры'!A154"/>
    <hyperlink ref="A11" location="'Настольные_игры'!A221" display="'Настольные_игры'!A221"/>
    <hyperlink ref="A12" location="'Настольные_игры'!A239" display="'Настольные_игры'!A239"/>
    <hyperlink ref="A13" location="'Настольные_игры'!A280" display="'Настольные_игры'!A280"/>
    <hyperlink ref="A14" location="'Настольные_игры'!A285" display="'Настольные_игры'!A285"/>
    <hyperlink ref="A15" location="'Настольные_игры'!A310" display="'Настольные_игры'!A310"/>
    <hyperlink ref="A16" location="'Настольные_игры'!A348" display="'Настольные_игры'!A348"/>
    <hyperlink ref="A17" location="'Настольные_игры'!A350" display="'Настольные_игры'!A350"/>
    <hyperlink ref="A18" location="'Настольные_игры'!A382" display="'Настольные_игры'!A382"/>
    <hyperlink ref="A20" location="'Настольные_игры'!A427" display="'Настольные_игры'!A427"/>
    <hyperlink ref="A19" location="'Настольные_игры'!A430" display="'Настольные_игры'!A430"/>
    <hyperlink ref="A22" location="'Настольные_игры'!A441" display="'Настольные_игры'!A441"/>
    <hyperlink ref="A21" location="'Настольные_игры'!A461" display="'Настольные_игры'!A461"/>
    <hyperlink ref="A23" location="'Настольные_игры'!A464" display="'Настольные_игры'!A464"/>
    <hyperlink ref="A24" location="'Настольные_игры'!A480" display="'Настольные_игры'!A480"/>
    <hyperlink ref="A25" location="'Настольные_игры'!A528" display="'Настольные_игры'!A528"/>
    <hyperlink ref="A26" location="'Настольные_игры'!A548" display="'Настольные_игры'!A548"/>
    <hyperlink ref="A27" location="'Настольные_игры'!A560" display="'Настольные_игры'!A560"/>
    <hyperlink ref="A31" location="'Настольные_игры'!A700" display="'Настольные_игры'!A700"/>
    <hyperlink ref="A30" location="'Настольные_игры'!A707" display="'Настольные_игры'!A707"/>
    <hyperlink ref="A29" location="'Настольные_игры'!A717" display="'Настольные_игры'!A717"/>
    <hyperlink ref="A34" location="'Настольные_игры'!A723" display="'Настольные_игры'!A723"/>
    <hyperlink ref="A33" location="'Настольные_игры'!A726" display="'Настольные_игры'!A726"/>
    <hyperlink ref="A32" location="'Настольные_игры'!A740" display="'Настольные_игры'!A740"/>
    <hyperlink ref="A28" location="'Настольные_игры'!A742" display="'Настольные_игры'!A742"/>
    <hyperlink ref="A35" location="'Настольные_игры'!A748" display="'Настольные_игры'!A748"/>
    <hyperlink ref="A36" location="'Настольные_игры'!A750" display="'Настольные_игры'!A750"/>
    <hyperlink ref="A37" location="'Настольные_игры'!A765" display="'Настольные_игры'!A765"/>
    <hyperlink ref="A93" location="'Покер'!A3" display="'Покер'!A3"/>
    <hyperlink ref="A94" location="'Прочие'!A3" display="'Прочие'!A3"/>
    <hyperlink ref="A95" location="'Прочие'!A35" display="'Прочие'!A35"/>
    <hyperlink ref="A96" location="'Прочие'!A56" display="'Прочие'!A56"/>
    <hyperlink ref="A97" location="'Прочие'!A71" display="'Прочие'!A71"/>
    <hyperlink ref="A98" location="'Прочие'!A105" display="'Прочие'!A105"/>
    <hyperlink ref="A99" location="'Прочие'!A125" display="'Прочие'!A125"/>
    <hyperlink ref="A100" location="'Прочие'!A129" display="'Прочие'!A129"/>
    <hyperlink ref="A101" location="'Прочие'!A132" display="'Прочие'!A132"/>
    <hyperlink ref="A102" location="'Прочие'!A135" display="'Прочие'!A13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775"/>
  <sheetViews>
    <sheetView tabSelected="1" zoomScalePageLayoutView="0" workbookViewId="0" topLeftCell="A2">
      <selection activeCell="A775" sqref="A775:G775"/>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5" hidden="1">
      <c r="A1" s="48"/>
      <c r="B1" s="49"/>
      <c r="C1" s="50"/>
      <c r="D1" s="50"/>
      <c r="E1" s="50"/>
      <c r="F1" s="51"/>
      <c r="I1" s="66"/>
    </row>
    <row r="2" spans="1:9" ht="30" customHeight="1">
      <c r="A2" s="52" t="s">
        <v>817</v>
      </c>
      <c r="B2" s="53" t="s">
        <v>818</v>
      </c>
      <c r="C2" s="54" t="s">
        <v>819</v>
      </c>
      <c r="D2" s="54" t="s">
        <v>820</v>
      </c>
      <c r="E2" s="54" t="s">
        <v>821</v>
      </c>
      <c r="F2" s="55" t="s">
        <v>822</v>
      </c>
      <c r="I2" s="51" t="s">
        <v>823</v>
      </c>
    </row>
    <row r="3" spans="1:9" ht="15">
      <c r="A3" s="56" t="s">
        <v>839</v>
      </c>
      <c r="B3" s="76"/>
      <c r="C3" s="57"/>
      <c r="D3" s="58">
        <f>прайс_лист!E9</f>
        <v>0.3</v>
      </c>
      <c r="E3" s="57">
        <f>SUM(E4:E153)</f>
        <v>0</v>
      </c>
      <c r="F3" s="57">
        <f>SUM(F4:F153)</f>
        <v>0</v>
      </c>
      <c r="G3">
        <f>SUM(G4:G153)</f>
        <v>0</v>
      </c>
      <c r="I3" s="75"/>
    </row>
    <row r="4" spans="1:9" ht="15">
      <c r="A4" s="59" t="s">
        <v>2650</v>
      </c>
      <c r="B4" s="76" t="s">
        <v>2651</v>
      </c>
      <c r="C4" s="57">
        <v>490</v>
      </c>
      <c r="D4" s="57">
        <f>C4*(1-D3)</f>
        <v>343</v>
      </c>
      <c r="E4" s="60">
        <v>0</v>
      </c>
      <c r="F4" s="57">
        <f aca="true" t="shared" si="0" ref="F4:F35">D4*E4</f>
        <v>0</v>
      </c>
      <c r="G4">
        <f aca="true" t="shared" si="1" ref="G4:G35">C4*E4</f>
        <v>0</v>
      </c>
      <c r="H4" t="s">
        <v>2652</v>
      </c>
      <c r="I4" s="75" t="s">
        <v>2653</v>
      </c>
    </row>
    <row r="5" spans="1:9" ht="15">
      <c r="A5" s="59" t="s">
        <v>2654</v>
      </c>
      <c r="B5" s="76" t="s">
        <v>2655</v>
      </c>
      <c r="C5" s="57">
        <v>1190</v>
      </c>
      <c r="D5" s="57">
        <f>C5*(1-D3)</f>
        <v>833</v>
      </c>
      <c r="E5" s="60">
        <v>0</v>
      </c>
      <c r="F5" s="57">
        <f t="shared" si="0"/>
        <v>0</v>
      </c>
      <c r="G5">
        <f t="shared" si="1"/>
        <v>0</v>
      </c>
      <c r="H5" t="s">
        <v>2656</v>
      </c>
      <c r="I5" s="75" t="s">
        <v>2653</v>
      </c>
    </row>
    <row r="6" spans="1:9" ht="15">
      <c r="A6" s="59" t="s">
        <v>2657</v>
      </c>
      <c r="B6" s="76" t="s">
        <v>2658</v>
      </c>
      <c r="C6" s="57">
        <v>1790</v>
      </c>
      <c r="D6" s="57">
        <f>C6*(1-D3)</f>
        <v>1253</v>
      </c>
      <c r="E6" s="60">
        <v>0</v>
      </c>
      <c r="F6" s="57">
        <f t="shared" si="0"/>
        <v>0</v>
      </c>
      <c r="G6">
        <f t="shared" si="1"/>
        <v>0</v>
      </c>
      <c r="H6" t="s">
        <v>2659</v>
      </c>
      <c r="I6" s="75" t="s">
        <v>2660</v>
      </c>
    </row>
    <row r="7" spans="1:9" ht="15">
      <c r="A7" s="59" t="s">
        <v>2661</v>
      </c>
      <c r="B7" s="76" t="s">
        <v>2662</v>
      </c>
      <c r="C7" s="57">
        <v>690</v>
      </c>
      <c r="D7" s="57">
        <f>C7*(1-D3)</f>
        <v>482.99999999999994</v>
      </c>
      <c r="E7" s="60">
        <v>0</v>
      </c>
      <c r="F7" s="57">
        <f t="shared" si="0"/>
        <v>0</v>
      </c>
      <c r="G7">
        <f t="shared" si="1"/>
        <v>0</v>
      </c>
      <c r="H7" t="s">
        <v>2663</v>
      </c>
      <c r="I7" s="75" t="s">
        <v>2664</v>
      </c>
    </row>
    <row r="8" spans="1:9" ht="15">
      <c r="A8" s="59" t="s">
        <v>2665</v>
      </c>
      <c r="B8" s="76" t="s">
        <v>2666</v>
      </c>
      <c r="C8" s="57">
        <v>890</v>
      </c>
      <c r="D8" s="57">
        <f>C8*(1-D3)</f>
        <v>623</v>
      </c>
      <c r="E8" s="60">
        <v>0</v>
      </c>
      <c r="F8" s="57">
        <f t="shared" si="0"/>
        <v>0</v>
      </c>
      <c r="G8">
        <f t="shared" si="1"/>
        <v>0</v>
      </c>
      <c r="H8" t="s">
        <v>2667</v>
      </c>
      <c r="I8" s="75" t="s">
        <v>2664</v>
      </c>
    </row>
    <row r="9" spans="1:9" ht="15">
      <c r="A9" s="59" t="s">
        <v>2668</v>
      </c>
      <c r="B9" s="76" t="s">
        <v>2669</v>
      </c>
      <c r="C9" s="57">
        <v>590</v>
      </c>
      <c r="D9" s="57">
        <f>C9*(1-D3)</f>
        <v>413</v>
      </c>
      <c r="E9" s="60">
        <v>0</v>
      </c>
      <c r="F9" s="57">
        <f t="shared" si="0"/>
        <v>0</v>
      </c>
      <c r="G9">
        <f t="shared" si="1"/>
        <v>0</v>
      </c>
      <c r="H9" t="s">
        <v>2670</v>
      </c>
      <c r="I9" s="75" t="s">
        <v>2664</v>
      </c>
    </row>
    <row r="10" spans="1:9" ht="15">
      <c r="A10" s="59" t="s">
        <v>2671</v>
      </c>
      <c r="B10" s="76" t="s">
        <v>2672</v>
      </c>
      <c r="C10" s="57">
        <v>590</v>
      </c>
      <c r="D10" s="57">
        <f>C10*(1-D3)</f>
        <v>413</v>
      </c>
      <c r="E10" s="60">
        <v>0</v>
      </c>
      <c r="F10" s="57">
        <f t="shared" si="0"/>
        <v>0</v>
      </c>
      <c r="G10">
        <f t="shared" si="1"/>
        <v>0</v>
      </c>
      <c r="H10" t="s">
        <v>2673</v>
      </c>
      <c r="I10" s="75" t="s">
        <v>2664</v>
      </c>
    </row>
    <row r="11" spans="1:9" ht="15">
      <c r="A11" s="59" t="s">
        <v>2674</v>
      </c>
      <c r="B11" s="76" t="s">
        <v>2675</v>
      </c>
      <c r="C11" s="57">
        <v>1990</v>
      </c>
      <c r="D11" s="57">
        <f>C11*(1-D3)</f>
        <v>1393</v>
      </c>
      <c r="E11" s="60">
        <v>0</v>
      </c>
      <c r="F11" s="57">
        <f t="shared" si="0"/>
        <v>0</v>
      </c>
      <c r="G11">
        <f t="shared" si="1"/>
        <v>0</v>
      </c>
      <c r="H11" t="s">
        <v>2676</v>
      </c>
      <c r="I11" s="75" t="s">
        <v>2677</v>
      </c>
    </row>
    <row r="12" spans="1:9" ht="15">
      <c r="A12" s="59" t="s">
        <v>2678</v>
      </c>
      <c r="B12" s="76" t="s">
        <v>2679</v>
      </c>
      <c r="C12" s="57">
        <v>490</v>
      </c>
      <c r="D12" s="57">
        <f>C12*(1-D3)</f>
        <v>343</v>
      </c>
      <c r="E12" s="60">
        <v>0</v>
      </c>
      <c r="F12" s="57">
        <f t="shared" si="0"/>
        <v>0</v>
      </c>
      <c r="G12">
        <f t="shared" si="1"/>
        <v>0</v>
      </c>
      <c r="H12" t="s">
        <v>2680</v>
      </c>
      <c r="I12" s="75" t="s">
        <v>2681</v>
      </c>
    </row>
    <row r="13" spans="1:9" ht="15">
      <c r="A13" s="59" t="s">
        <v>2682</v>
      </c>
      <c r="B13" s="76" t="s">
        <v>2683</v>
      </c>
      <c r="C13" s="57">
        <v>490</v>
      </c>
      <c r="D13" s="57">
        <f>C13*(1-D3)</f>
        <v>343</v>
      </c>
      <c r="E13" s="60">
        <v>0</v>
      </c>
      <c r="F13" s="57">
        <f t="shared" si="0"/>
        <v>0</v>
      </c>
      <c r="G13">
        <f t="shared" si="1"/>
        <v>0</v>
      </c>
      <c r="H13" t="s">
        <v>2684</v>
      </c>
      <c r="I13" s="75" t="s">
        <v>2664</v>
      </c>
    </row>
    <row r="14" spans="1:9" ht="15">
      <c r="A14" s="59" t="s">
        <v>2685</v>
      </c>
      <c r="B14" s="76" t="s">
        <v>2686</v>
      </c>
      <c r="C14" s="57">
        <v>1490</v>
      </c>
      <c r="D14" s="57">
        <f>C14*(1-D3)</f>
        <v>1043</v>
      </c>
      <c r="E14" s="60">
        <v>0</v>
      </c>
      <c r="F14" s="57">
        <f t="shared" si="0"/>
        <v>0</v>
      </c>
      <c r="G14">
        <f t="shared" si="1"/>
        <v>0</v>
      </c>
      <c r="H14" t="s">
        <v>2687</v>
      </c>
      <c r="I14" s="75" t="s">
        <v>2664</v>
      </c>
    </row>
    <row r="15" spans="1:9" ht="15">
      <c r="A15" s="61" t="s">
        <v>2688</v>
      </c>
      <c r="B15" s="77" t="s">
        <v>2689</v>
      </c>
      <c r="C15" s="62">
        <v>890</v>
      </c>
      <c r="D15" s="62">
        <f>C15*(1-D3)</f>
        <v>623</v>
      </c>
      <c r="E15" s="63">
        <v>0</v>
      </c>
      <c r="F15" s="62">
        <f t="shared" si="0"/>
        <v>0</v>
      </c>
      <c r="G15">
        <f t="shared" si="1"/>
        <v>0</v>
      </c>
      <c r="H15" t="s">
        <v>2690</v>
      </c>
      <c r="I15" s="75"/>
    </row>
    <row r="16" spans="1:9" ht="15">
      <c r="A16" s="59" t="s">
        <v>2691</v>
      </c>
      <c r="B16" s="76" t="s">
        <v>2692</v>
      </c>
      <c r="C16" s="57">
        <v>990</v>
      </c>
      <c r="D16" s="57">
        <f>C16*(1-D3)</f>
        <v>693</v>
      </c>
      <c r="E16" s="60">
        <v>0</v>
      </c>
      <c r="F16" s="57">
        <f t="shared" si="0"/>
        <v>0</v>
      </c>
      <c r="G16">
        <f t="shared" si="1"/>
        <v>0</v>
      </c>
      <c r="H16" t="s">
        <v>2693</v>
      </c>
      <c r="I16" s="75" t="s">
        <v>2653</v>
      </c>
    </row>
    <row r="17" spans="1:9" ht="15">
      <c r="A17" s="59" t="s">
        <v>2694</v>
      </c>
      <c r="B17" s="76" t="s">
        <v>2695</v>
      </c>
      <c r="C17" s="57">
        <v>690</v>
      </c>
      <c r="D17" s="57">
        <f>C17*(1-D3)</f>
        <v>482.99999999999994</v>
      </c>
      <c r="E17" s="60">
        <v>0</v>
      </c>
      <c r="F17" s="57">
        <f t="shared" si="0"/>
        <v>0</v>
      </c>
      <c r="G17">
        <f t="shared" si="1"/>
        <v>0</v>
      </c>
      <c r="H17" t="s">
        <v>2696</v>
      </c>
      <c r="I17" s="75" t="s">
        <v>2653</v>
      </c>
    </row>
    <row r="18" spans="1:9" ht="15">
      <c r="A18" s="59" t="s">
        <v>2697</v>
      </c>
      <c r="B18" s="76" t="s">
        <v>2698</v>
      </c>
      <c r="C18" s="57">
        <v>690</v>
      </c>
      <c r="D18" s="57">
        <f>C18*(1-D3)</f>
        <v>482.99999999999994</v>
      </c>
      <c r="E18" s="60">
        <v>0</v>
      </c>
      <c r="F18" s="57">
        <f t="shared" si="0"/>
        <v>0</v>
      </c>
      <c r="G18">
        <f t="shared" si="1"/>
        <v>0</v>
      </c>
      <c r="H18" t="s">
        <v>2699</v>
      </c>
      <c r="I18" s="75" t="s">
        <v>2653</v>
      </c>
    </row>
    <row r="19" spans="1:9" ht="15">
      <c r="A19" s="59" t="s">
        <v>2700</v>
      </c>
      <c r="B19" s="76" t="s">
        <v>2701</v>
      </c>
      <c r="C19" s="57">
        <v>2490</v>
      </c>
      <c r="D19" s="57">
        <f>C19*(1-D3)</f>
        <v>1743</v>
      </c>
      <c r="E19" s="60">
        <v>0</v>
      </c>
      <c r="F19" s="57">
        <f t="shared" si="0"/>
        <v>0</v>
      </c>
      <c r="G19">
        <f t="shared" si="1"/>
        <v>0</v>
      </c>
      <c r="H19" t="s">
        <v>2702</v>
      </c>
      <c r="I19" s="75" t="s">
        <v>2664</v>
      </c>
    </row>
    <row r="20" spans="1:9" ht="15">
      <c r="A20" s="59" t="s">
        <v>2703</v>
      </c>
      <c r="B20" s="76" t="s">
        <v>2704</v>
      </c>
      <c r="C20" s="57">
        <v>1990</v>
      </c>
      <c r="D20" s="57">
        <f>C20*(1-D3)</f>
        <v>1393</v>
      </c>
      <c r="E20" s="60">
        <v>0</v>
      </c>
      <c r="F20" s="57">
        <f t="shared" si="0"/>
        <v>0</v>
      </c>
      <c r="G20">
        <f t="shared" si="1"/>
        <v>0</v>
      </c>
      <c r="H20" t="s">
        <v>2705</v>
      </c>
      <c r="I20" s="75" t="s">
        <v>2664</v>
      </c>
    </row>
    <row r="21" spans="1:9" ht="15">
      <c r="A21" s="59" t="s">
        <v>2706</v>
      </c>
      <c r="B21" s="76" t="s">
        <v>2707</v>
      </c>
      <c r="C21" s="57">
        <v>490</v>
      </c>
      <c r="D21" s="57">
        <f>C21*(1-D3)</f>
        <v>343</v>
      </c>
      <c r="E21" s="60">
        <v>0</v>
      </c>
      <c r="F21" s="57">
        <f t="shared" si="0"/>
        <v>0</v>
      </c>
      <c r="G21">
        <f t="shared" si="1"/>
        <v>0</v>
      </c>
      <c r="H21" t="s">
        <v>2708</v>
      </c>
      <c r="I21" s="75" t="s">
        <v>2664</v>
      </c>
    </row>
    <row r="22" spans="1:9" ht="15">
      <c r="A22" s="61" t="s">
        <v>2709</v>
      </c>
      <c r="B22" s="77" t="s">
        <v>2710</v>
      </c>
      <c r="C22" s="62">
        <v>790</v>
      </c>
      <c r="D22" s="62">
        <f>C22*(1-D3)</f>
        <v>553</v>
      </c>
      <c r="E22" s="63">
        <v>0</v>
      </c>
      <c r="F22" s="62">
        <f t="shared" si="0"/>
        <v>0</v>
      </c>
      <c r="G22">
        <f t="shared" si="1"/>
        <v>0</v>
      </c>
      <c r="H22" t="s">
        <v>2711</v>
      </c>
      <c r="I22" s="75" t="s">
        <v>2653</v>
      </c>
    </row>
    <row r="23" spans="1:9" ht="15">
      <c r="A23" s="59" t="s">
        <v>2712</v>
      </c>
      <c r="B23" s="76" t="s">
        <v>2713</v>
      </c>
      <c r="C23" s="57">
        <v>290</v>
      </c>
      <c r="D23" s="57">
        <f>C23*(1-D3)</f>
        <v>203</v>
      </c>
      <c r="E23" s="60">
        <v>0</v>
      </c>
      <c r="F23" s="57">
        <f t="shared" si="0"/>
        <v>0</v>
      </c>
      <c r="G23">
        <f t="shared" si="1"/>
        <v>0</v>
      </c>
      <c r="H23" t="s">
        <v>2714</v>
      </c>
      <c r="I23" s="75" t="s">
        <v>2653</v>
      </c>
    </row>
    <row r="24" spans="1:9" ht="15">
      <c r="A24" s="59" t="s">
        <v>2715</v>
      </c>
      <c r="B24" s="76" t="s">
        <v>2716</v>
      </c>
      <c r="C24" s="57">
        <v>790</v>
      </c>
      <c r="D24" s="57">
        <f>C24*(1-D3)</f>
        <v>553</v>
      </c>
      <c r="E24" s="60">
        <v>0</v>
      </c>
      <c r="F24" s="57">
        <f t="shared" si="0"/>
        <v>0</v>
      </c>
      <c r="G24">
        <f t="shared" si="1"/>
        <v>0</v>
      </c>
      <c r="H24" t="s">
        <v>2717</v>
      </c>
      <c r="I24" s="75" t="s">
        <v>2664</v>
      </c>
    </row>
    <row r="25" spans="1:9" ht="15">
      <c r="A25" s="59" t="s">
        <v>2718</v>
      </c>
      <c r="B25" s="76" t="s">
        <v>2719</v>
      </c>
      <c r="C25" s="57">
        <v>590</v>
      </c>
      <c r="D25" s="57">
        <f>C25*(1-D3)</f>
        <v>413</v>
      </c>
      <c r="E25" s="60">
        <v>0</v>
      </c>
      <c r="F25" s="57">
        <f t="shared" si="0"/>
        <v>0</v>
      </c>
      <c r="G25">
        <f t="shared" si="1"/>
        <v>0</v>
      </c>
      <c r="H25" t="s">
        <v>2720</v>
      </c>
      <c r="I25" s="75" t="s">
        <v>2664</v>
      </c>
    </row>
    <row r="26" spans="1:9" ht="15">
      <c r="A26" s="64" t="s">
        <v>2721</v>
      </c>
      <c r="B26" s="78" t="s">
        <v>2722</v>
      </c>
      <c r="C26" s="64">
        <v>790</v>
      </c>
      <c r="D26" s="64">
        <f>C26*(1-D3)</f>
        <v>553</v>
      </c>
      <c r="E26" s="65">
        <v>0</v>
      </c>
      <c r="F26" s="64">
        <f t="shared" si="0"/>
        <v>0</v>
      </c>
      <c r="G26">
        <f t="shared" si="1"/>
        <v>0</v>
      </c>
      <c r="H26" t="s">
        <v>2723</v>
      </c>
      <c r="I26" s="75"/>
    </row>
    <row r="27" spans="1:9" ht="15">
      <c r="A27" s="59" t="s">
        <v>2724</v>
      </c>
      <c r="B27" s="76" t="s">
        <v>2725</v>
      </c>
      <c r="C27" s="57">
        <v>790</v>
      </c>
      <c r="D27" s="57">
        <f>C27*(1-D3)</f>
        <v>553</v>
      </c>
      <c r="E27" s="60">
        <v>0</v>
      </c>
      <c r="F27" s="57">
        <f t="shared" si="0"/>
        <v>0</v>
      </c>
      <c r="G27">
        <f t="shared" si="1"/>
        <v>0</v>
      </c>
      <c r="H27" t="s">
        <v>2726</v>
      </c>
      <c r="I27" s="75" t="s">
        <v>2664</v>
      </c>
    </row>
    <row r="28" spans="1:9" ht="15">
      <c r="A28" s="59" t="s">
        <v>2727</v>
      </c>
      <c r="B28" s="76" t="s">
        <v>2728</v>
      </c>
      <c r="C28" s="57">
        <v>790</v>
      </c>
      <c r="D28" s="57">
        <f>C28*(1-D3)</f>
        <v>553</v>
      </c>
      <c r="E28" s="60">
        <v>0</v>
      </c>
      <c r="F28" s="57">
        <f t="shared" si="0"/>
        <v>0</v>
      </c>
      <c r="G28">
        <f t="shared" si="1"/>
        <v>0</v>
      </c>
      <c r="H28" t="s">
        <v>2729</v>
      </c>
      <c r="I28" s="75" t="s">
        <v>2664</v>
      </c>
    </row>
    <row r="29" spans="1:9" ht="15">
      <c r="A29" s="59" t="s">
        <v>2730</v>
      </c>
      <c r="B29" s="76" t="s">
        <v>2731</v>
      </c>
      <c r="C29" s="57">
        <v>290</v>
      </c>
      <c r="D29" s="57">
        <f>C29*(1-D3)</f>
        <v>203</v>
      </c>
      <c r="E29" s="60">
        <v>0</v>
      </c>
      <c r="F29" s="57">
        <f t="shared" si="0"/>
        <v>0</v>
      </c>
      <c r="G29">
        <f t="shared" si="1"/>
        <v>0</v>
      </c>
      <c r="H29" t="s">
        <v>2732</v>
      </c>
      <c r="I29" s="75" t="s">
        <v>2664</v>
      </c>
    </row>
    <row r="30" spans="1:9" ht="15">
      <c r="A30" s="59" t="s">
        <v>2733</v>
      </c>
      <c r="B30" s="76" t="s">
        <v>2734</v>
      </c>
      <c r="C30" s="57">
        <v>790</v>
      </c>
      <c r="D30" s="57">
        <f>C30*(1-D3)</f>
        <v>553</v>
      </c>
      <c r="E30" s="60">
        <v>0</v>
      </c>
      <c r="F30" s="57">
        <f t="shared" si="0"/>
        <v>0</v>
      </c>
      <c r="G30">
        <f t="shared" si="1"/>
        <v>0</v>
      </c>
      <c r="H30" t="s">
        <v>2735</v>
      </c>
      <c r="I30" s="75" t="s">
        <v>2664</v>
      </c>
    </row>
    <row r="31" spans="1:9" ht="15">
      <c r="A31" s="59" t="s">
        <v>2736</v>
      </c>
      <c r="B31" s="76" t="s">
        <v>2737</v>
      </c>
      <c r="C31" s="57">
        <v>890</v>
      </c>
      <c r="D31" s="57">
        <f>C31*(1-D3)</f>
        <v>623</v>
      </c>
      <c r="E31" s="60">
        <v>0</v>
      </c>
      <c r="F31" s="57">
        <f t="shared" si="0"/>
        <v>0</v>
      </c>
      <c r="G31">
        <f t="shared" si="1"/>
        <v>0</v>
      </c>
      <c r="H31" t="s">
        <v>2738</v>
      </c>
      <c r="I31" s="75" t="s">
        <v>2664</v>
      </c>
    </row>
    <row r="32" spans="1:9" ht="15">
      <c r="A32" s="59" t="s">
        <v>2739</v>
      </c>
      <c r="B32" s="76" t="s">
        <v>2740</v>
      </c>
      <c r="C32" s="57">
        <v>690</v>
      </c>
      <c r="D32" s="57">
        <f>C32*(1-D3)</f>
        <v>482.99999999999994</v>
      </c>
      <c r="E32" s="60">
        <v>0</v>
      </c>
      <c r="F32" s="57">
        <f t="shared" si="0"/>
        <v>0</v>
      </c>
      <c r="G32">
        <f t="shared" si="1"/>
        <v>0</v>
      </c>
      <c r="H32" t="s">
        <v>2741</v>
      </c>
      <c r="I32" s="75" t="s">
        <v>2742</v>
      </c>
    </row>
    <row r="33" spans="1:9" ht="15">
      <c r="A33" s="61" t="s">
        <v>2743</v>
      </c>
      <c r="B33" s="77" t="s">
        <v>2744</v>
      </c>
      <c r="C33" s="62">
        <v>990</v>
      </c>
      <c r="D33" s="62">
        <f>C33*(1-D3)</f>
        <v>693</v>
      </c>
      <c r="E33" s="63">
        <v>0</v>
      </c>
      <c r="F33" s="62">
        <f t="shared" si="0"/>
        <v>0</v>
      </c>
      <c r="G33">
        <f t="shared" si="1"/>
        <v>0</v>
      </c>
      <c r="H33" t="s">
        <v>2745</v>
      </c>
      <c r="I33" s="75"/>
    </row>
    <row r="34" spans="1:9" ht="15">
      <c r="A34" s="61" t="s">
        <v>2746</v>
      </c>
      <c r="B34" s="77" t="s">
        <v>2747</v>
      </c>
      <c r="C34" s="62">
        <v>790</v>
      </c>
      <c r="D34" s="62">
        <f>C34*(1-D3)</f>
        <v>553</v>
      </c>
      <c r="E34" s="63">
        <v>0</v>
      </c>
      <c r="F34" s="62">
        <f t="shared" si="0"/>
        <v>0</v>
      </c>
      <c r="G34">
        <f t="shared" si="1"/>
        <v>0</v>
      </c>
      <c r="H34" t="s">
        <v>2748</v>
      </c>
      <c r="I34" s="75" t="s">
        <v>2664</v>
      </c>
    </row>
    <row r="35" spans="1:9" ht="15">
      <c r="A35" s="59" t="s">
        <v>2749</v>
      </c>
      <c r="B35" s="76" t="s">
        <v>2750</v>
      </c>
      <c r="C35" s="57">
        <v>990</v>
      </c>
      <c r="D35" s="57">
        <f>C35*(1-D3)</f>
        <v>693</v>
      </c>
      <c r="E35" s="60">
        <v>0</v>
      </c>
      <c r="F35" s="57">
        <f t="shared" si="0"/>
        <v>0</v>
      </c>
      <c r="G35">
        <f t="shared" si="1"/>
        <v>0</v>
      </c>
      <c r="H35" t="s">
        <v>2751</v>
      </c>
      <c r="I35" s="75" t="s">
        <v>2752</v>
      </c>
    </row>
    <row r="36" spans="1:9" ht="15">
      <c r="A36" s="59" t="s">
        <v>2753</v>
      </c>
      <c r="B36" s="76" t="s">
        <v>2754</v>
      </c>
      <c r="C36" s="57">
        <v>990</v>
      </c>
      <c r="D36" s="57">
        <f>C36*(1-D3)</f>
        <v>693</v>
      </c>
      <c r="E36" s="60">
        <v>0</v>
      </c>
      <c r="F36" s="57">
        <f aca="true" t="shared" si="2" ref="F36:F67">D36*E36</f>
        <v>0</v>
      </c>
      <c r="G36">
        <f aca="true" t="shared" si="3" ref="G36:G67">C36*E36</f>
        <v>0</v>
      </c>
      <c r="H36" t="s">
        <v>2755</v>
      </c>
      <c r="I36" s="75" t="s">
        <v>2756</v>
      </c>
    </row>
    <row r="37" spans="1:9" ht="15">
      <c r="A37" s="59" t="s">
        <v>2757</v>
      </c>
      <c r="B37" s="76" t="s">
        <v>2758</v>
      </c>
      <c r="C37" s="57">
        <v>990</v>
      </c>
      <c r="D37" s="57">
        <f>C37*(1-D3)</f>
        <v>693</v>
      </c>
      <c r="E37" s="60">
        <v>0</v>
      </c>
      <c r="F37" s="57">
        <f t="shared" si="2"/>
        <v>0</v>
      </c>
      <c r="G37">
        <f t="shared" si="3"/>
        <v>0</v>
      </c>
      <c r="H37" t="s">
        <v>2759</v>
      </c>
      <c r="I37" s="75" t="s">
        <v>2752</v>
      </c>
    </row>
    <row r="38" spans="1:9" ht="15">
      <c r="A38" s="59" t="s">
        <v>2760</v>
      </c>
      <c r="B38" s="76" t="s">
        <v>2761</v>
      </c>
      <c r="C38" s="57">
        <v>590</v>
      </c>
      <c r="D38" s="57">
        <f>C38*(1-D3)</f>
        <v>413</v>
      </c>
      <c r="E38" s="60">
        <v>0</v>
      </c>
      <c r="F38" s="57">
        <f t="shared" si="2"/>
        <v>0</v>
      </c>
      <c r="G38">
        <f t="shared" si="3"/>
        <v>0</v>
      </c>
      <c r="H38" t="s">
        <v>2762</v>
      </c>
      <c r="I38" s="75" t="s">
        <v>2653</v>
      </c>
    </row>
    <row r="39" spans="1:9" ht="15">
      <c r="A39" s="59" t="s">
        <v>2763</v>
      </c>
      <c r="B39" s="76" t="s">
        <v>2764</v>
      </c>
      <c r="C39" s="57">
        <v>790</v>
      </c>
      <c r="D39" s="57">
        <f>C39*(1-D3)</f>
        <v>553</v>
      </c>
      <c r="E39" s="60">
        <v>0</v>
      </c>
      <c r="F39" s="57">
        <f t="shared" si="2"/>
        <v>0</v>
      </c>
      <c r="G39">
        <f t="shared" si="3"/>
        <v>0</v>
      </c>
      <c r="H39" t="s">
        <v>2765</v>
      </c>
      <c r="I39" s="75" t="s">
        <v>2664</v>
      </c>
    </row>
    <row r="40" spans="1:9" ht="15">
      <c r="A40" s="59" t="s">
        <v>2766</v>
      </c>
      <c r="B40" s="76" t="s">
        <v>2767</v>
      </c>
      <c r="C40" s="57">
        <v>1290</v>
      </c>
      <c r="D40" s="57">
        <f>C40*(1-D3)</f>
        <v>902.9999999999999</v>
      </c>
      <c r="E40" s="60">
        <v>0</v>
      </c>
      <c r="F40" s="57">
        <f t="shared" si="2"/>
        <v>0</v>
      </c>
      <c r="G40">
        <f t="shared" si="3"/>
        <v>0</v>
      </c>
      <c r="H40" t="s">
        <v>2768</v>
      </c>
      <c r="I40" s="75" t="s">
        <v>2664</v>
      </c>
    </row>
    <row r="41" spans="1:9" ht="15">
      <c r="A41" s="59" t="s">
        <v>2769</v>
      </c>
      <c r="B41" s="76" t="s">
        <v>2770</v>
      </c>
      <c r="C41" s="57">
        <v>490</v>
      </c>
      <c r="D41" s="57">
        <f>C41*(1-D3)</f>
        <v>343</v>
      </c>
      <c r="E41" s="60">
        <v>0</v>
      </c>
      <c r="F41" s="57">
        <f t="shared" si="2"/>
        <v>0</v>
      </c>
      <c r="G41">
        <f t="shared" si="3"/>
        <v>0</v>
      </c>
      <c r="H41" t="s">
        <v>2771</v>
      </c>
      <c r="I41" s="75" t="s">
        <v>2772</v>
      </c>
    </row>
    <row r="42" spans="1:9" ht="15">
      <c r="A42" s="64" t="s">
        <v>2773</v>
      </c>
      <c r="B42" s="78" t="s">
        <v>2774</v>
      </c>
      <c r="C42" s="64">
        <v>490</v>
      </c>
      <c r="D42" s="64">
        <f>C42*(1-D3)</f>
        <v>343</v>
      </c>
      <c r="E42" s="65">
        <v>0</v>
      </c>
      <c r="F42" s="64">
        <f t="shared" si="2"/>
        <v>0</v>
      </c>
      <c r="G42">
        <f t="shared" si="3"/>
        <v>0</v>
      </c>
      <c r="H42" t="s">
        <v>2775</v>
      </c>
      <c r="I42" s="75"/>
    </row>
    <row r="43" spans="1:9" ht="15">
      <c r="A43" s="61" t="s">
        <v>2776</v>
      </c>
      <c r="B43" s="77" t="s">
        <v>2777</v>
      </c>
      <c r="C43" s="62">
        <v>890</v>
      </c>
      <c r="D43" s="62">
        <f>C43*(1-D3)</f>
        <v>623</v>
      </c>
      <c r="E43" s="63">
        <v>0</v>
      </c>
      <c r="F43" s="62">
        <f t="shared" si="2"/>
        <v>0</v>
      </c>
      <c r="G43">
        <f t="shared" si="3"/>
        <v>0</v>
      </c>
      <c r="H43" t="s">
        <v>2778</v>
      </c>
      <c r="I43" s="75" t="s">
        <v>2779</v>
      </c>
    </row>
    <row r="44" spans="1:9" ht="15">
      <c r="A44" s="59" t="s">
        <v>2780</v>
      </c>
      <c r="B44" s="76" t="s">
        <v>2781</v>
      </c>
      <c r="C44" s="57">
        <v>290</v>
      </c>
      <c r="D44" s="57">
        <f>C44*(1-D3)</f>
        <v>203</v>
      </c>
      <c r="E44" s="60">
        <v>0</v>
      </c>
      <c r="F44" s="57">
        <f t="shared" si="2"/>
        <v>0</v>
      </c>
      <c r="G44">
        <f t="shared" si="3"/>
        <v>0</v>
      </c>
      <c r="H44" t="s">
        <v>2782</v>
      </c>
      <c r="I44" s="75" t="s">
        <v>2653</v>
      </c>
    </row>
    <row r="45" spans="1:9" ht="15">
      <c r="A45" s="59" t="s">
        <v>2783</v>
      </c>
      <c r="B45" s="76" t="s">
        <v>2784</v>
      </c>
      <c r="C45" s="57">
        <v>790</v>
      </c>
      <c r="D45" s="57">
        <f>C45*(1-D3)</f>
        <v>553</v>
      </c>
      <c r="E45" s="60">
        <v>0</v>
      </c>
      <c r="F45" s="57">
        <f t="shared" si="2"/>
        <v>0</v>
      </c>
      <c r="G45">
        <f t="shared" si="3"/>
        <v>0</v>
      </c>
      <c r="H45" t="s">
        <v>2785</v>
      </c>
      <c r="I45" s="75" t="s">
        <v>2664</v>
      </c>
    </row>
    <row r="46" spans="1:9" ht="15">
      <c r="A46" s="59" t="s">
        <v>2786</v>
      </c>
      <c r="B46" s="76" t="s">
        <v>2787</v>
      </c>
      <c r="C46" s="57">
        <v>390</v>
      </c>
      <c r="D46" s="57">
        <f>C46*(1-D3)</f>
        <v>273</v>
      </c>
      <c r="E46" s="60">
        <v>0</v>
      </c>
      <c r="F46" s="57">
        <f t="shared" si="2"/>
        <v>0</v>
      </c>
      <c r="G46">
        <f t="shared" si="3"/>
        <v>0</v>
      </c>
      <c r="H46" t="s">
        <v>2788</v>
      </c>
      <c r="I46" s="75" t="s">
        <v>2664</v>
      </c>
    </row>
    <row r="47" spans="1:9" ht="15">
      <c r="A47" s="59" t="s">
        <v>2789</v>
      </c>
      <c r="B47" s="76" t="s">
        <v>2790</v>
      </c>
      <c r="C47" s="57">
        <v>290</v>
      </c>
      <c r="D47" s="57">
        <f>C47*(1-D3)</f>
        <v>203</v>
      </c>
      <c r="E47" s="60">
        <v>0</v>
      </c>
      <c r="F47" s="57">
        <f t="shared" si="2"/>
        <v>0</v>
      </c>
      <c r="G47">
        <f t="shared" si="3"/>
        <v>0</v>
      </c>
      <c r="H47" t="s">
        <v>2791</v>
      </c>
      <c r="I47" s="75" t="s">
        <v>2664</v>
      </c>
    </row>
    <row r="48" spans="1:9" ht="15">
      <c r="A48" s="59" t="s">
        <v>2792</v>
      </c>
      <c r="B48" s="76" t="s">
        <v>2793</v>
      </c>
      <c r="C48" s="57">
        <v>390</v>
      </c>
      <c r="D48" s="57">
        <f>C48*(1-D3)</f>
        <v>273</v>
      </c>
      <c r="E48" s="60">
        <v>0</v>
      </c>
      <c r="F48" s="57">
        <f t="shared" si="2"/>
        <v>0</v>
      </c>
      <c r="G48">
        <f t="shared" si="3"/>
        <v>0</v>
      </c>
      <c r="H48" t="s">
        <v>2794</v>
      </c>
      <c r="I48" s="75" t="s">
        <v>2653</v>
      </c>
    </row>
    <row r="49" spans="1:9" ht="15">
      <c r="A49" s="59" t="s">
        <v>2795</v>
      </c>
      <c r="B49" s="76" t="s">
        <v>2796</v>
      </c>
      <c r="C49" s="57">
        <v>1490</v>
      </c>
      <c r="D49" s="57">
        <f>C49*(1-D3)</f>
        <v>1043</v>
      </c>
      <c r="E49" s="60">
        <v>0</v>
      </c>
      <c r="F49" s="57">
        <f t="shared" si="2"/>
        <v>0</v>
      </c>
      <c r="G49">
        <f t="shared" si="3"/>
        <v>0</v>
      </c>
      <c r="H49" t="s">
        <v>2797</v>
      </c>
      <c r="I49" s="75" t="s">
        <v>2664</v>
      </c>
    </row>
    <row r="50" spans="1:9" ht="15">
      <c r="A50" s="59" t="s">
        <v>2798</v>
      </c>
      <c r="B50" s="76" t="s">
        <v>2799</v>
      </c>
      <c r="C50" s="57">
        <v>990</v>
      </c>
      <c r="D50" s="57">
        <f>C50*(1-D3)</f>
        <v>693</v>
      </c>
      <c r="E50" s="60">
        <v>0</v>
      </c>
      <c r="F50" s="57">
        <f t="shared" si="2"/>
        <v>0</v>
      </c>
      <c r="G50">
        <f t="shared" si="3"/>
        <v>0</v>
      </c>
      <c r="H50" t="s">
        <v>2800</v>
      </c>
      <c r="I50" s="75" t="s">
        <v>2677</v>
      </c>
    </row>
    <row r="51" spans="1:9" ht="15">
      <c r="A51" s="59" t="s">
        <v>2801</v>
      </c>
      <c r="B51" s="76" t="s">
        <v>2802</v>
      </c>
      <c r="C51" s="57">
        <v>1790</v>
      </c>
      <c r="D51" s="57">
        <f>C51*(1-D3)</f>
        <v>1253</v>
      </c>
      <c r="E51" s="60">
        <v>0</v>
      </c>
      <c r="F51" s="57">
        <f t="shared" si="2"/>
        <v>0</v>
      </c>
      <c r="G51">
        <f t="shared" si="3"/>
        <v>0</v>
      </c>
      <c r="H51" t="s">
        <v>2803</v>
      </c>
      <c r="I51" s="75"/>
    </row>
    <row r="52" spans="1:9" ht="15">
      <c r="A52" s="59" t="s">
        <v>2804</v>
      </c>
      <c r="B52" s="76" t="s">
        <v>2805</v>
      </c>
      <c r="C52" s="57">
        <v>290</v>
      </c>
      <c r="D52" s="57">
        <f>C52*(1-D3)</f>
        <v>203</v>
      </c>
      <c r="E52" s="60">
        <v>0</v>
      </c>
      <c r="F52" s="57">
        <f t="shared" si="2"/>
        <v>0</v>
      </c>
      <c r="G52">
        <f t="shared" si="3"/>
        <v>0</v>
      </c>
      <c r="H52" t="s">
        <v>2806</v>
      </c>
      <c r="I52" s="75" t="s">
        <v>2664</v>
      </c>
    </row>
    <row r="53" spans="1:9" ht="15">
      <c r="A53" s="59" t="s">
        <v>2807</v>
      </c>
      <c r="B53" s="76" t="s">
        <v>2808</v>
      </c>
      <c r="C53" s="57">
        <v>1190</v>
      </c>
      <c r="D53" s="57">
        <f>C53*(1-D3)</f>
        <v>833</v>
      </c>
      <c r="E53" s="60">
        <v>0</v>
      </c>
      <c r="F53" s="57">
        <f t="shared" si="2"/>
        <v>0</v>
      </c>
      <c r="G53">
        <f t="shared" si="3"/>
        <v>0</v>
      </c>
      <c r="H53" t="s">
        <v>2809</v>
      </c>
      <c r="I53" s="75" t="s">
        <v>2653</v>
      </c>
    </row>
    <row r="54" spans="1:9" ht="15">
      <c r="A54" s="59" t="s">
        <v>2810</v>
      </c>
      <c r="B54" s="76" t="s">
        <v>2811</v>
      </c>
      <c r="C54" s="57">
        <v>1290</v>
      </c>
      <c r="D54" s="57">
        <f>C54*(1-D3)</f>
        <v>902.9999999999999</v>
      </c>
      <c r="E54" s="60">
        <v>0</v>
      </c>
      <c r="F54" s="57">
        <f t="shared" si="2"/>
        <v>0</v>
      </c>
      <c r="G54">
        <f t="shared" si="3"/>
        <v>0</v>
      </c>
      <c r="H54" t="s">
        <v>2812</v>
      </c>
      <c r="I54" s="75" t="s">
        <v>2653</v>
      </c>
    </row>
    <row r="55" spans="1:9" ht="15">
      <c r="A55" s="59" t="s">
        <v>2813</v>
      </c>
      <c r="B55" s="76" t="s">
        <v>2814</v>
      </c>
      <c r="C55" s="57">
        <v>890</v>
      </c>
      <c r="D55" s="57">
        <f>C55*(1-D3)</f>
        <v>623</v>
      </c>
      <c r="E55" s="60">
        <v>0</v>
      </c>
      <c r="F55" s="57">
        <f t="shared" si="2"/>
        <v>0</v>
      </c>
      <c r="G55">
        <f t="shared" si="3"/>
        <v>0</v>
      </c>
      <c r="H55" t="s">
        <v>2815</v>
      </c>
      <c r="I55" s="75" t="s">
        <v>2653</v>
      </c>
    </row>
    <row r="56" spans="1:9" ht="15">
      <c r="A56" s="61" t="s">
        <v>2816</v>
      </c>
      <c r="B56" s="77" t="s">
        <v>2817</v>
      </c>
      <c r="C56" s="62">
        <v>1990</v>
      </c>
      <c r="D56" s="62">
        <f>C56*(1-D3)</f>
        <v>1393</v>
      </c>
      <c r="E56" s="63">
        <v>0</v>
      </c>
      <c r="F56" s="62">
        <f t="shared" si="2"/>
        <v>0</v>
      </c>
      <c r="G56">
        <f t="shared" si="3"/>
        <v>0</v>
      </c>
      <c r="H56" t="s">
        <v>2818</v>
      </c>
      <c r="I56" s="75" t="s">
        <v>2742</v>
      </c>
    </row>
    <row r="57" spans="1:9" ht="15">
      <c r="A57" s="59" t="s">
        <v>2819</v>
      </c>
      <c r="B57" s="76" t="s">
        <v>2820</v>
      </c>
      <c r="C57" s="57">
        <v>390</v>
      </c>
      <c r="D57" s="57">
        <f>C57*(1-D3)</f>
        <v>273</v>
      </c>
      <c r="E57" s="60">
        <v>0</v>
      </c>
      <c r="F57" s="57">
        <f t="shared" si="2"/>
        <v>0</v>
      </c>
      <c r="G57">
        <f t="shared" si="3"/>
        <v>0</v>
      </c>
      <c r="H57" t="s">
        <v>2821</v>
      </c>
      <c r="I57" s="75" t="s">
        <v>2822</v>
      </c>
    </row>
    <row r="58" spans="1:9" ht="15">
      <c r="A58" s="61" t="s">
        <v>2823</v>
      </c>
      <c r="B58" s="77" t="s">
        <v>2824</v>
      </c>
      <c r="C58" s="62">
        <v>590</v>
      </c>
      <c r="D58" s="62">
        <f>C58*(1-D3)</f>
        <v>413</v>
      </c>
      <c r="E58" s="63">
        <v>0</v>
      </c>
      <c r="F58" s="62">
        <f t="shared" si="2"/>
        <v>0</v>
      </c>
      <c r="G58">
        <f t="shared" si="3"/>
        <v>0</v>
      </c>
      <c r="H58" t="s">
        <v>2825</v>
      </c>
      <c r="I58" s="75"/>
    </row>
    <row r="59" spans="1:9" ht="15">
      <c r="A59" s="59" t="s">
        <v>2826</v>
      </c>
      <c r="B59" s="76" t="s">
        <v>2827</v>
      </c>
      <c r="C59" s="57">
        <v>690</v>
      </c>
      <c r="D59" s="57">
        <f>C59*(1-D3)</f>
        <v>482.99999999999994</v>
      </c>
      <c r="E59" s="60">
        <v>0</v>
      </c>
      <c r="F59" s="57">
        <f t="shared" si="2"/>
        <v>0</v>
      </c>
      <c r="G59">
        <f t="shared" si="3"/>
        <v>0</v>
      </c>
      <c r="H59" t="s">
        <v>2828</v>
      </c>
      <c r="I59" s="75" t="s">
        <v>2653</v>
      </c>
    </row>
    <row r="60" spans="1:9" ht="15">
      <c r="A60" s="59" t="s">
        <v>2829</v>
      </c>
      <c r="B60" s="76" t="s">
        <v>2830</v>
      </c>
      <c r="C60" s="57">
        <v>990</v>
      </c>
      <c r="D60" s="57">
        <f>C60*(1-D3)</f>
        <v>693</v>
      </c>
      <c r="E60" s="60">
        <v>0</v>
      </c>
      <c r="F60" s="57">
        <f t="shared" si="2"/>
        <v>0</v>
      </c>
      <c r="G60">
        <f t="shared" si="3"/>
        <v>0</v>
      </c>
      <c r="H60" t="s">
        <v>2831</v>
      </c>
      <c r="I60" s="75" t="s">
        <v>2653</v>
      </c>
    </row>
    <row r="61" spans="1:9" ht="15">
      <c r="A61" s="59" t="s">
        <v>2832</v>
      </c>
      <c r="B61" s="76" t="s">
        <v>2833</v>
      </c>
      <c r="C61" s="57">
        <v>390</v>
      </c>
      <c r="D61" s="57">
        <f>C61*(1-D3)</f>
        <v>273</v>
      </c>
      <c r="E61" s="60">
        <v>0</v>
      </c>
      <c r="F61" s="57">
        <f t="shared" si="2"/>
        <v>0</v>
      </c>
      <c r="G61">
        <f t="shared" si="3"/>
        <v>0</v>
      </c>
      <c r="H61" t="s">
        <v>2834</v>
      </c>
      <c r="I61" s="75" t="s">
        <v>2653</v>
      </c>
    </row>
    <row r="62" spans="1:9" ht="15">
      <c r="A62" s="64" t="s">
        <v>2835</v>
      </c>
      <c r="B62" s="78" t="s">
        <v>2836</v>
      </c>
      <c r="C62" s="64">
        <v>490</v>
      </c>
      <c r="D62" s="64">
        <f>C62*(1-D3)</f>
        <v>343</v>
      </c>
      <c r="E62" s="65">
        <v>0</v>
      </c>
      <c r="F62" s="64">
        <f t="shared" si="2"/>
        <v>0</v>
      </c>
      <c r="G62">
        <f t="shared" si="3"/>
        <v>0</v>
      </c>
      <c r="H62" t="s">
        <v>2837</v>
      </c>
      <c r="I62" s="75"/>
    </row>
    <row r="63" spans="1:9" ht="15">
      <c r="A63" s="59" t="s">
        <v>2838</v>
      </c>
      <c r="B63" s="76" t="s">
        <v>2839</v>
      </c>
      <c r="C63" s="57">
        <v>290</v>
      </c>
      <c r="D63" s="57">
        <f>C63*(1-D3)</f>
        <v>203</v>
      </c>
      <c r="E63" s="60">
        <v>0</v>
      </c>
      <c r="F63" s="57">
        <f t="shared" si="2"/>
        <v>0</v>
      </c>
      <c r="G63">
        <f t="shared" si="3"/>
        <v>0</v>
      </c>
      <c r="H63" t="s">
        <v>2840</v>
      </c>
      <c r="I63" s="75" t="s">
        <v>2653</v>
      </c>
    </row>
    <row r="64" spans="1:9" ht="15">
      <c r="A64" s="59" t="s">
        <v>2841</v>
      </c>
      <c r="B64" s="76" t="s">
        <v>2842</v>
      </c>
      <c r="C64" s="57">
        <v>390</v>
      </c>
      <c r="D64" s="57">
        <f>C64*(1-D3)</f>
        <v>273</v>
      </c>
      <c r="E64" s="60">
        <v>0</v>
      </c>
      <c r="F64" s="57">
        <f t="shared" si="2"/>
        <v>0</v>
      </c>
      <c r="G64">
        <f t="shared" si="3"/>
        <v>0</v>
      </c>
      <c r="H64" t="s">
        <v>2843</v>
      </c>
      <c r="I64" s="75" t="s">
        <v>2653</v>
      </c>
    </row>
    <row r="65" spans="1:9" ht="15">
      <c r="A65" s="61" t="s">
        <v>2844</v>
      </c>
      <c r="B65" s="77" t="s">
        <v>2845</v>
      </c>
      <c r="C65" s="62">
        <v>790</v>
      </c>
      <c r="D65" s="62">
        <f>C65*(1-D3)</f>
        <v>553</v>
      </c>
      <c r="E65" s="63">
        <v>0</v>
      </c>
      <c r="F65" s="62">
        <f t="shared" si="2"/>
        <v>0</v>
      </c>
      <c r="G65">
        <f t="shared" si="3"/>
        <v>0</v>
      </c>
      <c r="H65" t="s">
        <v>2846</v>
      </c>
      <c r="I65" s="75" t="s">
        <v>2742</v>
      </c>
    </row>
    <row r="66" spans="1:9" ht="15">
      <c r="A66" s="59" t="s">
        <v>2847</v>
      </c>
      <c r="B66" s="76" t="s">
        <v>2848</v>
      </c>
      <c r="C66" s="57">
        <v>290</v>
      </c>
      <c r="D66" s="57">
        <f>C66*(1-D3)</f>
        <v>203</v>
      </c>
      <c r="E66" s="60">
        <v>0</v>
      </c>
      <c r="F66" s="57">
        <f t="shared" si="2"/>
        <v>0</v>
      </c>
      <c r="G66">
        <f t="shared" si="3"/>
        <v>0</v>
      </c>
      <c r="H66" t="s">
        <v>2849</v>
      </c>
      <c r="I66" s="75" t="s">
        <v>2653</v>
      </c>
    </row>
    <row r="67" spans="1:9" ht="15">
      <c r="A67" s="61" t="s">
        <v>2850</v>
      </c>
      <c r="B67" s="77" t="s">
        <v>2851</v>
      </c>
      <c r="C67" s="62">
        <v>990</v>
      </c>
      <c r="D67" s="62">
        <f>C67*(1-D3)</f>
        <v>693</v>
      </c>
      <c r="E67" s="63">
        <v>0</v>
      </c>
      <c r="F67" s="62">
        <f t="shared" si="2"/>
        <v>0</v>
      </c>
      <c r="G67">
        <f t="shared" si="3"/>
        <v>0</v>
      </c>
      <c r="H67" t="s">
        <v>2852</v>
      </c>
      <c r="I67" s="75" t="s">
        <v>2742</v>
      </c>
    </row>
    <row r="68" spans="1:9" ht="15">
      <c r="A68" s="59" t="s">
        <v>2853</v>
      </c>
      <c r="B68" s="76" t="s">
        <v>2854</v>
      </c>
      <c r="C68" s="57">
        <v>490</v>
      </c>
      <c r="D68" s="57">
        <f>C68*(1-D3)</f>
        <v>343</v>
      </c>
      <c r="E68" s="60">
        <v>0</v>
      </c>
      <c r="F68" s="57">
        <f aca="true" t="shared" si="4" ref="F68:F99">D68*E68</f>
        <v>0</v>
      </c>
      <c r="G68">
        <f aca="true" t="shared" si="5" ref="G68:G99">C68*E68</f>
        <v>0</v>
      </c>
      <c r="H68" t="s">
        <v>2855</v>
      </c>
      <c r="I68" s="75" t="s">
        <v>2653</v>
      </c>
    </row>
    <row r="69" spans="1:9" ht="15">
      <c r="A69" s="59" t="s">
        <v>2856</v>
      </c>
      <c r="B69" s="76" t="s">
        <v>2857</v>
      </c>
      <c r="C69" s="57">
        <v>990</v>
      </c>
      <c r="D69" s="57">
        <f>C69*(1-D3)</f>
        <v>693</v>
      </c>
      <c r="E69" s="60">
        <v>0</v>
      </c>
      <c r="F69" s="57">
        <f t="shared" si="4"/>
        <v>0</v>
      </c>
      <c r="G69">
        <f t="shared" si="5"/>
        <v>0</v>
      </c>
      <c r="H69">
        <v>7706</v>
      </c>
      <c r="I69" s="75"/>
    </row>
    <row r="70" spans="1:9" ht="15">
      <c r="A70" s="59" t="s">
        <v>2858</v>
      </c>
      <c r="B70" s="76" t="s">
        <v>2859</v>
      </c>
      <c r="C70" s="57">
        <v>390</v>
      </c>
      <c r="D70" s="57">
        <f>C70*(1-D3)</f>
        <v>273</v>
      </c>
      <c r="E70" s="60">
        <v>0</v>
      </c>
      <c r="F70" s="57">
        <f t="shared" si="4"/>
        <v>0</v>
      </c>
      <c r="G70">
        <f t="shared" si="5"/>
        <v>0</v>
      </c>
      <c r="H70" t="s">
        <v>2860</v>
      </c>
      <c r="I70" s="75" t="s">
        <v>2742</v>
      </c>
    </row>
    <row r="71" spans="1:9" ht="15">
      <c r="A71" s="59" t="s">
        <v>2861</v>
      </c>
      <c r="B71" s="76" t="s">
        <v>2862</v>
      </c>
      <c r="C71" s="57">
        <v>590</v>
      </c>
      <c r="D71" s="57">
        <f>C71*(1-D3)</f>
        <v>413</v>
      </c>
      <c r="E71" s="60">
        <v>0</v>
      </c>
      <c r="F71" s="57">
        <f t="shared" si="4"/>
        <v>0</v>
      </c>
      <c r="G71">
        <f t="shared" si="5"/>
        <v>0</v>
      </c>
      <c r="H71" t="s">
        <v>2863</v>
      </c>
      <c r="I71" s="75" t="s">
        <v>2742</v>
      </c>
    </row>
    <row r="72" spans="1:9" ht="15">
      <c r="A72" s="61" t="s">
        <v>2864</v>
      </c>
      <c r="B72" s="77" t="s">
        <v>2865</v>
      </c>
      <c r="C72" s="62">
        <v>490</v>
      </c>
      <c r="D72" s="62">
        <f>C72*(1-D3)</f>
        <v>343</v>
      </c>
      <c r="E72" s="63">
        <v>0</v>
      </c>
      <c r="F72" s="62">
        <f t="shared" si="4"/>
        <v>0</v>
      </c>
      <c r="G72">
        <f t="shared" si="5"/>
        <v>0</v>
      </c>
      <c r="H72" t="s">
        <v>2866</v>
      </c>
      <c r="I72" s="75" t="s">
        <v>2653</v>
      </c>
    </row>
    <row r="73" spans="1:9" ht="15">
      <c r="A73" s="61" t="s">
        <v>2867</v>
      </c>
      <c r="B73" s="77" t="s">
        <v>2868</v>
      </c>
      <c r="C73" s="62">
        <v>1790</v>
      </c>
      <c r="D73" s="62">
        <f>C73*(1-D3)</f>
        <v>1253</v>
      </c>
      <c r="E73" s="63">
        <v>0</v>
      </c>
      <c r="F73" s="62">
        <f t="shared" si="4"/>
        <v>0</v>
      </c>
      <c r="G73">
        <f t="shared" si="5"/>
        <v>0</v>
      </c>
      <c r="H73" t="s">
        <v>2869</v>
      </c>
      <c r="I73" s="75" t="s">
        <v>2742</v>
      </c>
    </row>
    <row r="74" spans="1:9" ht="15">
      <c r="A74" s="59" t="s">
        <v>2870</v>
      </c>
      <c r="B74" s="76" t="s">
        <v>2871</v>
      </c>
      <c r="C74" s="57">
        <v>890</v>
      </c>
      <c r="D74" s="57">
        <f>C74*(1-D3)</f>
        <v>623</v>
      </c>
      <c r="E74" s="60">
        <v>0</v>
      </c>
      <c r="F74" s="57">
        <f t="shared" si="4"/>
        <v>0</v>
      </c>
      <c r="G74">
        <f t="shared" si="5"/>
        <v>0</v>
      </c>
      <c r="H74" t="s">
        <v>2872</v>
      </c>
      <c r="I74" s="75" t="s">
        <v>2664</v>
      </c>
    </row>
    <row r="75" spans="1:9" ht="15">
      <c r="A75" s="62" t="s">
        <v>2873</v>
      </c>
      <c r="B75" s="77" t="s">
        <v>2874</v>
      </c>
      <c r="C75" s="62">
        <v>1200</v>
      </c>
      <c r="D75" s="62">
        <f>C75*(1-D3)</f>
        <v>840</v>
      </c>
      <c r="E75" s="63">
        <v>0</v>
      </c>
      <c r="F75" s="62">
        <f t="shared" si="4"/>
        <v>0</v>
      </c>
      <c r="G75">
        <f t="shared" si="5"/>
        <v>0</v>
      </c>
      <c r="H75" t="s">
        <v>2875</v>
      </c>
      <c r="I75" s="75" t="s">
        <v>2677</v>
      </c>
    </row>
    <row r="76" spans="1:9" ht="15">
      <c r="A76" s="59" t="s">
        <v>2876</v>
      </c>
      <c r="B76" s="76" t="s">
        <v>2877</v>
      </c>
      <c r="C76" s="57">
        <v>390</v>
      </c>
      <c r="D76" s="57">
        <f>C76*(1-D3)</f>
        <v>273</v>
      </c>
      <c r="E76" s="60">
        <v>0</v>
      </c>
      <c r="F76" s="57">
        <f t="shared" si="4"/>
        <v>0</v>
      </c>
      <c r="G76">
        <f t="shared" si="5"/>
        <v>0</v>
      </c>
      <c r="H76" t="s">
        <v>2878</v>
      </c>
      <c r="I76" s="75"/>
    </row>
    <row r="77" spans="1:9" ht="15">
      <c r="A77" s="59" t="s">
        <v>2879</v>
      </c>
      <c r="B77" s="76" t="s">
        <v>2880</v>
      </c>
      <c r="C77" s="57">
        <v>290</v>
      </c>
      <c r="D77" s="57">
        <f>C77*(1-D3)</f>
        <v>203</v>
      </c>
      <c r="E77" s="60">
        <v>0</v>
      </c>
      <c r="F77" s="57">
        <f t="shared" si="4"/>
        <v>0</v>
      </c>
      <c r="G77">
        <f t="shared" si="5"/>
        <v>0</v>
      </c>
      <c r="H77" t="s">
        <v>2881</v>
      </c>
      <c r="I77" s="75" t="s">
        <v>2653</v>
      </c>
    </row>
    <row r="78" spans="1:9" ht="15">
      <c r="A78" s="59" t="s">
        <v>2882</v>
      </c>
      <c r="B78" s="76" t="s">
        <v>2883</v>
      </c>
      <c r="C78" s="57">
        <v>1190</v>
      </c>
      <c r="D78" s="57">
        <f>C78*(1-D3)</f>
        <v>833</v>
      </c>
      <c r="E78" s="60">
        <v>0</v>
      </c>
      <c r="F78" s="57">
        <f t="shared" si="4"/>
        <v>0</v>
      </c>
      <c r="G78">
        <f t="shared" si="5"/>
        <v>0</v>
      </c>
      <c r="H78" t="s">
        <v>2884</v>
      </c>
      <c r="I78" s="75" t="s">
        <v>2653</v>
      </c>
    </row>
    <row r="79" spans="1:9" ht="15">
      <c r="A79" s="59" t="s">
        <v>2885</v>
      </c>
      <c r="B79" s="76" t="s">
        <v>2886</v>
      </c>
      <c r="C79" s="57">
        <v>390</v>
      </c>
      <c r="D79" s="57">
        <f>C79*(1-D3)</f>
        <v>273</v>
      </c>
      <c r="E79" s="60">
        <v>0</v>
      </c>
      <c r="F79" s="57">
        <f t="shared" si="4"/>
        <v>0</v>
      </c>
      <c r="G79">
        <f t="shared" si="5"/>
        <v>0</v>
      </c>
      <c r="H79" t="s">
        <v>2887</v>
      </c>
      <c r="I79" s="75" t="s">
        <v>2888</v>
      </c>
    </row>
    <row r="80" spans="1:9" ht="15">
      <c r="A80" s="59" t="s">
        <v>2889</v>
      </c>
      <c r="B80" s="76" t="s">
        <v>2890</v>
      </c>
      <c r="C80" s="57">
        <v>290</v>
      </c>
      <c r="D80" s="57">
        <f>C80*(1-D3)</f>
        <v>203</v>
      </c>
      <c r="E80" s="60">
        <v>0</v>
      </c>
      <c r="F80" s="57">
        <f t="shared" si="4"/>
        <v>0</v>
      </c>
      <c r="G80">
        <f t="shared" si="5"/>
        <v>0</v>
      </c>
      <c r="H80" t="s">
        <v>2891</v>
      </c>
      <c r="I80" s="75" t="s">
        <v>2892</v>
      </c>
    </row>
    <row r="81" spans="1:9" ht="15">
      <c r="A81" s="61" t="s">
        <v>2893</v>
      </c>
      <c r="B81" s="77" t="s">
        <v>2894</v>
      </c>
      <c r="C81" s="62">
        <v>1490</v>
      </c>
      <c r="D81" s="62">
        <f>C81*(1-D3)</f>
        <v>1043</v>
      </c>
      <c r="E81" s="63">
        <v>0</v>
      </c>
      <c r="F81" s="62">
        <f t="shared" si="4"/>
        <v>0</v>
      </c>
      <c r="G81">
        <f t="shared" si="5"/>
        <v>0</v>
      </c>
      <c r="H81" t="s">
        <v>2895</v>
      </c>
      <c r="I81" s="75" t="s">
        <v>2653</v>
      </c>
    </row>
    <row r="82" spans="1:9" ht="15">
      <c r="A82" s="59" t="s">
        <v>2896</v>
      </c>
      <c r="B82" s="76" t="s">
        <v>2897</v>
      </c>
      <c r="C82" s="57">
        <v>290</v>
      </c>
      <c r="D82" s="57">
        <f>C82*(1-D3)</f>
        <v>203</v>
      </c>
      <c r="E82" s="60">
        <v>0</v>
      </c>
      <c r="F82" s="57">
        <f t="shared" si="4"/>
        <v>0</v>
      </c>
      <c r="G82">
        <f t="shared" si="5"/>
        <v>0</v>
      </c>
      <c r="H82" t="s">
        <v>2898</v>
      </c>
      <c r="I82" s="75" t="s">
        <v>2653</v>
      </c>
    </row>
    <row r="83" spans="1:9" ht="15">
      <c r="A83" s="59" t="s">
        <v>2899</v>
      </c>
      <c r="B83" s="76" t="s">
        <v>2900</v>
      </c>
      <c r="C83" s="57">
        <v>690</v>
      </c>
      <c r="D83" s="57">
        <f>C83*(1-D3)</f>
        <v>482.99999999999994</v>
      </c>
      <c r="E83" s="60">
        <v>0</v>
      </c>
      <c r="F83" s="57">
        <f t="shared" si="4"/>
        <v>0</v>
      </c>
      <c r="G83">
        <f t="shared" si="5"/>
        <v>0</v>
      </c>
      <c r="H83" t="s">
        <v>2901</v>
      </c>
      <c r="I83" s="75" t="s">
        <v>2902</v>
      </c>
    </row>
    <row r="84" spans="1:9" ht="15">
      <c r="A84" s="59" t="s">
        <v>2903</v>
      </c>
      <c r="B84" s="76" t="s">
        <v>2904</v>
      </c>
      <c r="C84" s="57">
        <v>890</v>
      </c>
      <c r="D84" s="57">
        <f>C84*(1-D3)</f>
        <v>623</v>
      </c>
      <c r="E84" s="60">
        <v>0</v>
      </c>
      <c r="F84" s="57">
        <f t="shared" si="4"/>
        <v>0</v>
      </c>
      <c r="G84">
        <f t="shared" si="5"/>
        <v>0</v>
      </c>
      <c r="H84" t="s">
        <v>2905</v>
      </c>
      <c r="I84" s="75" t="s">
        <v>2664</v>
      </c>
    </row>
    <row r="85" spans="1:9" ht="15">
      <c r="A85" s="59" t="s">
        <v>2906</v>
      </c>
      <c r="B85" s="76" t="s">
        <v>2907</v>
      </c>
      <c r="C85" s="57">
        <v>390</v>
      </c>
      <c r="D85" s="57">
        <f>C85*(1-D3)</f>
        <v>273</v>
      </c>
      <c r="E85" s="60">
        <v>0</v>
      </c>
      <c r="F85" s="57">
        <f t="shared" si="4"/>
        <v>0</v>
      </c>
      <c r="G85">
        <f t="shared" si="5"/>
        <v>0</v>
      </c>
      <c r="H85" t="s">
        <v>2908</v>
      </c>
      <c r="I85" s="75" t="s">
        <v>2664</v>
      </c>
    </row>
    <row r="86" spans="1:9" ht="15">
      <c r="A86" s="59" t="s">
        <v>2909</v>
      </c>
      <c r="B86" s="76" t="s">
        <v>2910</v>
      </c>
      <c r="C86" s="57">
        <v>1990</v>
      </c>
      <c r="D86" s="57">
        <f>C86*(1-D3)</f>
        <v>1393</v>
      </c>
      <c r="E86" s="60">
        <v>0</v>
      </c>
      <c r="F86" s="57">
        <f t="shared" si="4"/>
        <v>0</v>
      </c>
      <c r="G86">
        <f t="shared" si="5"/>
        <v>0</v>
      </c>
      <c r="H86" t="s">
        <v>2911</v>
      </c>
      <c r="I86" s="75" t="s">
        <v>2653</v>
      </c>
    </row>
    <row r="87" spans="1:9" ht="15">
      <c r="A87" s="59" t="s">
        <v>2912</v>
      </c>
      <c r="B87" s="76" t="s">
        <v>2913</v>
      </c>
      <c r="C87" s="57">
        <v>890</v>
      </c>
      <c r="D87" s="57">
        <f>C87*(1-D3)</f>
        <v>623</v>
      </c>
      <c r="E87" s="60">
        <v>0</v>
      </c>
      <c r="F87" s="57">
        <f t="shared" si="4"/>
        <v>0</v>
      </c>
      <c r="G87">
        <f t="shared" si="5"/>
        <v>0</v>
      </c>
      <c r="H87" t="s">
        <v>2914</v>
      </c>
      <c r="I87" s="75" t="s">
        <v>2653</v>
      </c>
    </row>
    <row r="88" spans="1:9" ht="15">
      <c r="A88" s="59" t="s">
        <v>2915</v>
      </c>
      <c r="B88" s="76" t="s">
        <v>2916</v>
      </c>
      <c r="C88" s="57">
        <v>790</v>
      </c>
      <c r="D88" s="57">
        <f>C88*(1-D3)</f>
        <v>553</v>
      </c>
      <c r="E88" s="60">
        <v>0</v>
      </c>
      <c r="F88" s="57">
        <f t="shared" si="4"/>
        <v>0</v>
      </c>
      <c r="G88">
        <f t="shared" si="5"/>
        <v>0</v>
      </c>
      <c r="H88" t="s">
        <v>2917</v>
      </c>
      <c r="I88" s="75" t="s">
        <v>2918</v>
      </c>
    </row>
    <row r="89" spans="1:9" ht="15">
      <c r="A89" s="59" t="s">
        <v>2919</v>
      </c>
      <c r="B89" s="76" t="s">
        <v>2920</v>
      </c>
      <c r="C89" s="57">
        <v>490</v>
      </c>
      <c r="D89" s="57">
        <f>C89*(1-D3)</f>
        <v>343</v>
      </c>
      <c r="E89" s="60">
        <v>0</v>
      </c>
      <c r="F89" s="57">
        <f t="shared" si="4"/>
        <v>0</v>
      </c>
      <c r="G89">
        <f t="shared" si="5"/>
        <v>0</v>
      </c>
      <c r="H89" t="s">
        <v>2921</v>
      </c>
      <c r="I89" s="75" t="s">
        <v>2664</v>
      </c>
    </row>
    <row r="90" spans="1:9" ht="15">
      <c r="A90" s="61" t="s">
        <v>2922</v>
      </c>
      <c r="B90" s="77" t="s">
        <v>2923</v>
      </c>
      <c r="C90" s="62">
        <v>390</v>
      </c>
      <c r="D90" s="62">
        <f>C90*(1-D3)</f>
        <v>273</v>
      </c>
      <c r="E90" s="63">
        <v>0</v>
      </c>
      <c r="F90" s="62">
        <f t="shared" si="4"/>
        <v>0</v>
      </c>
      <c r="G90">
        <f t="shared" si="5"/>
        <v>0</v>
      </c>
      <c r="H90" t="s">
        <v>2924</v>
      </c>
      <c r="I90" s="75" t="s">
        <v>2664</v>
      </c>
    </row>
    <row r="91" spans="1:9" ht="15">
      <c r="A91" s="59" t="s">
        <v>2925</v>
      </c>
      <c r="B91" s="76" t="s">
        <v>2926</v>
      </c>
      <c r="C91" s="57">
        <v>1290</v>
      </c>
      <c r="D91" s="57">
        <f>C91*(1-D3)</f>
        <v>902.9999999999999</v>
      </c>
      <c r="E91" s="60">
        <v>0</v>
      </c>
      <c r="F91" s="57">
        <f t="shared" si="4"/>
        <v>0</v>
      </c>
      <c r="G91">
        <f t="shared" si="5"/>
        <v>0</v>
      </c>
      <c r="H91" t="s">
        <v>2927</v>
      </c>
      <c r="I91" s="75" t="s">
        <v>2653</v>
      </c>
    </row>
    <row r="92" spans="1:9" ht="15">
      <c r="A92" s="59" t="s">
        <v>5489</v>
      </c>
      <c r="B92" s="76" t="s">
        <v>5490</v>
      </c>
      <c r="C92" s="57">
        <v>990</v>
      </c>
      <c r="D92" s="57">
        <f>C92*(1-D3)</f>
        <v>693</v>
      </c>
      <c r="E92" s="60">
        <v>0</v>
      </c>
      <c r="F92" s="57">
        <f t="shared" si="4"/>
        <v>0</v>
      </c>
      <c r="G92">
        <f t="shared" si="5"/>
        <v>0</v>
      </c>
      <c r="H92" t="s">
        <v>5491</v>
      </c>
      <c r="I92" s="75" t="s">
        <v>5492</v>
      </c>
    </row>
    <row r="93" spans="1:9" ht="15">
      <c r="A93" s="59" t="s">
        <v>5493</v>
      </c>
      <c r="B93" s="76" t="s">
        <v>5494</v>
      </c>
      <c r="C93" s="57">
        <v>1290</v>
      </c>
      <c r="D93" s="57">
        <f>C93*(1-D3)</f>
        <v>902.9999999999999</v>
      </c>
      <c r="E93" s="60">
        <v>0</v>
      </c>
      <c r="F93" s="57">
        <f t="shared" si="4"/>
        <v>0</v>
      </c>
      <c r="G93">
        <f t="shared" si="5"/>
        <v>0</v>
      </c>
      <c r="H93" t="s">
        <v>5495</v>
      </c>
      <c r="I93" s="75" t="s">
        <v>2653</v>
      </c>
    </row>
    <row r="94" spans="1:9" ht="15">
      <c r="A94" s="59" t="s">
        <v>5496</v>
      </c>
      <c r="B94" s="76" t="s">
        <v>5497</v>
      </c>
      <c r="C94" s="57">
        <v>890</v>
      </c>
      <c r="D94" s="57">
        <f>C94*(1-D3)</f>
        <v>623</v>
      </c>
      <c r="E94" s="60">
        <v>0</v>
      </c>
      <c r="F94" s="57">
        <f t="shared" si="4"/>
        <v>0</v>
      </c>
      <c r="G94">
        <f t="shared" si="5"/>
        <v>0</v>
      </c>
      <c r="H94" t="s">
        <v>5498</v>
      </c>
      <c r="I94" s="75" t="s">
        <v>2653</v>
      </c>
    </row>
    <row r="95" spans="1:9" ht="15">
      <c r="A95" s="59" t="s">
        <v>5499</v>
      </c>
      <c r="B95" s="76" t="s">
        <v>5500</v>
      </c>
      <c r="C95" s="57">
        <v>290</v>
      </c>
      <c r="D95" s="57">
        <f>C95*(1-D3)</f>
        <v>203</v>
      </c>
      <c r="E95" s="60">
        <v>0</v>
      </c>
      <c r="F95" s="57">
        <f t="shared" si="4"/>
        <v>0</v>
      </c>
      <c r="G95">
        <f t="shared" si="5"/>
        <v>0</v>
      </c>
      <c r="H95" t="s">
        <v>5501</v>
      </c>
      <c r="I95" s="75" t="s">
        <v>2653</v>
      </c>
    </row>
    <row r="96" spans="1:9" ht="15">
      <c r="A96" s="59" t="s">
        <v>5502</v>
      </c>
      <c r="B96" s="76" t="s">
        <v>5503</v>
      </c>
      <c r="C96" s="57">
        <v>290</v>
      </c>
      <c r="D96" s="57">
        <f>C96*(1-D3)</f>
        <v>203</v>
      </c>
      <c r="E96" s="60">
        <v>0</v>
      </c>
      <c r="F96" s="57">
        <f t="shared" si="4"/>
        <v>0</v>
      </c>
      <c r="G96">
        <f t="shared" si="5"/>
        <v>0</v>
      </c>
      <c r="H96" t="s">
        <v>5504</v>
      </c>
      <c r="I96" s="75" t="s">
        <v>2677</v>
      </c>
    </row>
    <row r="97" spans="1:9" ht="15">
      <c r="A97" s="59" t="s">
        <v>5505</v>
      </c>
      <c r="B97" s="76" t="s">
        <v>5506</v>
      </c>
      <c r="C97" s="57">
        <v>290</v>
      </c>
      <c r="D97" s="57">
        <f>C97*(1-D3)</f>
        <v>203</v>
      </c>
      <c r="E97" s="60">
        <v>0</v>
      </c>
      <c r="F97" s="57">
        <f t="shared" si="4"/>
        <v>0</v>
      </c>
      <c r="G97">
        <f t="shared" si="5"/>
        <v>0</v>
      </c>
      <c r="H97" t="s">
        <v>5507</v>
      </c>
      <c r="I97" s="75" t="s">
        <v>2677</v>
      </c>
    </row>
    <row r="98" spans="1:9" ht="15">
      <c r="A98" s="59" t="s">
        <v>5508</v>
      </c>
      <c r="B98" s="76" t="s">
        <v>5509</v>
      </c>
      <c r="C98" s="57">
        <v>590</v>
      </c>
      <c r="D98" s="57">
        <f>C98*(1-D3)</f>
        <v>413</v>
      </c>
      <c r="E98" s="60">
        <v>0</v>
      </c>
      <c r="F98" s="57">
        <f t="shared" si="4"/>
        <v>0</v>
      </c>
      <c r="G98">
        <f t="shared" si="5"/>
        <v>0</v>
      </c>
      <c r="H98" t="s">
        <v>5510</v>
      </c>
      <c r="I98" s="75" t="s">
        <v>2653</v>
      </c>
    </row>
    <row r="99" spans="1:9" ht="15">
      <c r="A99" s="59" t="s">
        <v>5511</v>
      </c>
      <c r="B99" s="76" t="s">
        <v>5512</v>
      </c>
      <c r="C99" s="57">
        <v>390</v>
      </c>
      <c r="D99" s="57">
        <f>C99*(1-D3)</f>
        <v>273</v>
      </c>
      <c r="E99" s="60">
        <v>0</v>
      </c>
      <c r="F99" s="57">
        <f t="shared" si="4"/>
        <v>0</v>
      </c>
      <c r="G99">
        <f t="shared" si="5"/>
        <v>0</v>
      </c>
      <c r="H99" t="s">
        <v>5513</v>
      </c>
      <c r="I99" s="75" t="s">
        <v>2653</v>
      </c>
    </row>
    <row r="100" spans="1:9" ht="15">
      <c r="A100" s="64" t="s">
        <v>5514</v>
      </c>
      <c r="B100" s="78" t="s">
        <v>5515</v>
      </c>
      <c r="C100" s="64">
        <v>290</v>
      </c>
      <c r="D100" s="64">
        <f>C100*(1-D3)</f>
        <v>203</v>
      </c>
      <c r="E100" s="65">
        <v>0</v>
      </c>
      <c r="F100" s="64">
        <f aca="true" t="shared" si="6" ref="F100:F131">D100*E100</f>
        <v>0</v>
      </c>
      <c r="G100">
        <f aca="true" t="shared" si="7" ref="G100:G131">C100*E100</f>
        <v>0</v>
      </c>
      <c r="H100" t="s">
        <v>5516</v>
      </c>
      <c r="I100" s="75"/>
    </row>
    <row r="101" spans="1:9" ht="15">
      <c r="A101" s="59" t="s">
        <v>5517</v>
      </c>
      <c r="B101" s="79" t="s">
        <v>5518</v>
      </c>
      <c r="C101" s="66">
        <v>490</v>
      </c>
      <c r="D101" s="66">
        <f>C101*(1-D3)</f>
        <v>343</v>
      </c>
      <c r="E101" s="67">
        <v>0</v>
      </c>
      <c r="F101" s="66">
        <f t="shared" si="6"/>
        <v>0</v>
      </c>
      <c r="G101">
        <f t="shared" si="7"/>
        <v>0</v>
      </c>
      <c r="H101" t="s">
        <v>5519</v>
      </c>
      <c r="I101" s="75" t="s">
        <v>2653</v>
      </c>
    </row>
    <row r="102" spans="1:9" ht="15">
      <c r="A102" s="59" t="s">
        <v>5520</v>
      </c>
      <c r="B102" s="79" t="s">
        <v>5521</v>
      </c>
      <c r="C102" s="66">
        <v>890</v>
      </c>
      <c r="D102" s="66">
        <f>C102*(1-D3)</f>
        <v>623</v>
      </c>
      <c r="E102" s="67">
        <v>0</v>
      </c>
      <c r="F102" s="66">
        <f t="shared" si="6"/>
        <v>0</v>
      </c>
      <c r="G102">
        <f t="shared" si="7"/>
        <v>0</v>
      </c>
      <c r="H102" t="s">
        <v>5522</v>
      </c>
      <c r="I102" s="75" t="s">
        <v>5523</v>
      </c>
    </row>
    <row r="103" spans="1:9" ht="15">
      <c r="A103" s="59" t="s">
        <v>5524</v>
      </c>
      <c r="B103" s="79" t="s">
        <v>5525</v>
      </c>
      <c r="C103" s="66">
        <v>790</v>
      </c>
      <c r="D103" s="66">
        <f>C103*(1-D3)</f>
        <v>553</v>
      </c>
      <c r="E103" s="67">
        <v>0</v>
      </c>
      <c r="F103" s="66">
        <f t="shared" si="6"/>
        <v>0</v>
      </c>
      <c r="G103">
        <f t="shared" si="7"/>
        <v>0</v>
      </c>
      <c r="H103" t="s">
        <v>5526</v>
      </c>
      <c r="I103" s="75" t="s">
        <v>2653</v>
      </c>
    </row>
    <row r="104" spans="1:9" ht="15">
      <c r="A104" s="68" t="s">
        <v>5527</v>
      </c>
      <c r="B104" s="80" t="s">
        <v>5528</v>
      </c>
      <c r="C104" s="68">
        <v>790</v>
      </c>
      <c r="D104" s="68">
        <f>C104*(1-D3)</f>
        <v>553</v>
      </c>
      <c r="E104" s="69">
        <v>0</v>
      </c>
      <c r="F104" s="68">
        <f t="shared" si="6"/>
        <v>0</v>
      </c>
      <c r="G104">
        <f t="shared" si="7"/>
        <v>0</v>
      </c>
      <c r="H104" t="s">
        <v>5529</v>
      </c>
      <c r="I104" s="75"/>
    </row>
    <row r="105" spans="1:9" ht="15">
      <c r="A105" s="59" t="s">
        <v>5530</v>
      </c>
      <c r="B105" s="79" t="s">
        <v>5531</v>
      </c>
      <c r="C105" s="66">
        <v>590</v>
      </c>
      <c r="D105" s="66">
        <f>C105*(1-D3)</f>
        <v>413</v>
      </c>
      <c r="E105" s="67">
        <v>0</v>
      </c>
      <c r="F105" s="66">
        <f t="shared" si="6"/>
        <v>0</v>
      </c>
      <c r="G105">
        <f t="shared" si="7"/>
        <v>0</v>
      </c>
      <c r="H105" t="s">
        <v>5532</v>
      </c>
      <c r="I105" s="75" t="s">
        <v>2888</v>
      </c>
    </row>
    <row r="106" spans="1:9" ht="15">
      <c r="A106" s="59" t="s">
        <v>5533</v>
      </c>
      <c r="B106" s="79" t="s">
        <v>5534</v>
      </c>
      <c r="C106" s="66">
        <v>490</v>
      </c>
      <c r="D106" s="66">
        <f>C106*(1-D3)</f>
        <v>343</v>
      </c>
      <c r="E106" s="67">
        <v>0</v>
      </c>
      <c r="F106" s="66">
        <f t="shared" si="6"/>
        <v>0</v>
      </c>
      <c r="G106">
        <f t="shared" si="7"/>
        <v>0</v>
      </c>
      <c r="H106" t="s">
        <v>5535</v>
      </c>
      <c r="I106" s="75" t="s">
        <v>2653</v>
      </c>
    </row>
    <row r="107" spans="1:9" ht="15">
      <c r="A107" s="61" t="s">
        <v>5536</v>
      </c>
      <c r="B107" s="81" t="s">
        <v>5537</v>
      </c>
      <c r="C107" s="22">
        <v>1290</v>
      </c>
      <c r="D107" s="22">
        <f>C107*(1-D3)</f>
        <v>902.9999999999999</v>
      </c>
      <c r="E107" s="70">
        <v>0</v>
      </c>
      <c r="F107" s="22">
        <f t="shared" si="6"/>
        <v>0</v>
      </c>
      <c r="G107">
        <f t="shared" si="7"/>
        <v>0</v>
      </c>
      <c r="H107" t="s">
        <v>5538</v>
      </c>
      <c r="I107" s="75"/>
    </row>
    <row r="108" spans="1:9" ht="15">
      <c r="A108" s="59" t="s">
        <v>5539</v>
      </c>
      <c r="B108" s="79" t="s">
        <v>5540</v>
      </c>
      <c r="C108" s="66">
        <v>490</v>
      </c>
      <c r="D108" s="66">
        <f>C108*(1-D3)</f>
        <v>343</v>
      </c>
      <c r="E108" s="67">
        <v>0</v>
      </c>
      <c r="F108" s="66">
        <f t="shared" si="6"/>
        <v>0</v>
      </c>
      <c r="G108">
        <f t="shared" si="7"/>
        <v>0</v>
      </c>
      <c r="H108" t="s">
        <v>5541</v>
      </c>
      <c r="I108" s="75" t="s">
        <v>5542</v>
      </c>
    </row>
    <row r="109" spans="1:9" ht="15">
      <c r="A109" s="59" t="s">
        <v>5543</v>
      </c>
      <c r="B109" s="79" t="s">
        <v>5544</v>
      </c>
      <c r="C109" s="66">
        <v>390</v>
      </c>
      <c r="D109" s="66">
        <f>C109*(1-D3)</f>
        <v>273</v>
      </c>
      <c r="E109" s="67">
        <v>0</v>
      </c>
      <c r="F109" s="66">
        <f t="shared" si="6"/>
        <v>0</v>
      </c>
      <c r="G109">
        <f t="shared" si="7"/>
        <v>0</v>
      </c>
      <c r="H109" t="s">
        <v>5545</v>
      </c>
      <c r="I109" s="75" t="s">
        <v>2664</v>
      </c>
    </row>
    <row r="110" spans="1:9" ht="15">
      <c r="A110" s="61" t="s">
        <v>5546</v>
      </c>
      <c r="B110" s="81" t="s">
        <v>5547</v>
      </c>
      <c r="C110" s="22">
        <v>690</v>
      </c>
      <c r="D110" s="22">
        <f>C110*(1-D3)</f>
        <v>482.99999999999994</v>
      </c>
      <c r="E110" s="70">
        <v>0</v>
      </c>
      <c r="F110" s="22">
        <f t="shared" si="6"/>
        <v>0</v>
      </c>
      <c r="G110">
        <f t="shared" si="7"/>
        <v>0</v>
      </c>
      <c r="H110" t="s">
        <v>5548</v>
      </c>
      <c r="I110" s="75" t="s">
        <v>5549</v>
      </c>
    </row>
    <row r="111" spans="1:9" ht="15">
      <c r="A111" s="59" t="s">
        <v>5550</v>
      </c>
      <c r="B111" s="79" t="s">
        <v>5551</v>
      </c>
      <c r="C111" s="66">
        <v>390</v>
      </c>
      <c r="D111" s="66">
        <f>C111*(1-D3)</f>
        <v>273</v>
      </c>
      <c r="E111" s="67">
        <v>0</v>
      </c>
      <c r="F111" s="66">
        <f t="shared" si="6"/>
        <v>0</v>
      </c>
      <c r="G111">
        <f t="shared" si="7"/>
        <v>0</v>
      </c>
      <c r="H111" t="s">
        <v>5552</v>
      </c>
      <c r="I111" s="75" t="s">
        <v>2653</v>
      </c>
    </row>
    <row r="112" spans="1:9" ht="15">
      <c r="A112" s="59" t="s">
        <v>5553</v>
      </c>
      <c r="B112" s="79" t="s">
        <v>5554</v>
      </c>
      <c r="C112" s="66">
        <v>890</v>
      </c>
      <c r="D112" s="66">
        <f>C112*(1-D3)</f>
        <v>623</v>
      </c>
      <c r="E112" s="67">
        <v>0</v>
      </c>
      <c r="F112" s="66">
        <f t="shared" si="6"/>
        <v>0</v>
      </c>
      <c r="G112">
        <f t="shared" si="7"/>
        <v>0</v>
      </c>
      <c r="H112" t="s">
        <v>5555</v>
      </c>
      <c r="I112" s="75" t="s">
        <v>2653</v>
      </c>
    </row>
    <row r="113" spans="1:9" ht="15">
      <c r="A113" s="59" t="s">
        <v>5556</v>
      </c>
      <c r="B113" s="79" t="s">
        <v>5557</v>
      </c>
      <c r="C113" s="66">
        <v>1290</v>
      </c>
      <c r="D113" s="66">
        <f>C113*(1-D3)</f>
        <v>902.9999999999999</v>
      </c>
      <c r="E113" s="67">
        <v>0</v>
      </c>
      <c r="F113" s="66">
        <f t="shared" si="6"/>
        <v>0</v>
      </c>
      <c r="G113">
        <f t="shared" si="7"/>
        <v>0</v>
      </c>
      <c r="H113" t="s">
        <v>5558</v>
      </c>
      <c r="I113" s="75" t="s">
        <v>2653</v>
      </c>
    </row>
    <row r="114" spans="1:9" ht="15">
      <c r="A114" s="61" t="s">
        <v>5559</v>
      </c>
      <c r="B114" s="81" t="s">
        <v>5560</v>
      </c>
      <c r="C114" s="22">
        <v>390</v>
      </c>
      <c r="D114" s="22">
        <f>C114*(1-D3)</f>
        <v>273</v>
      </c>
      <c r="E114" s="70">
        <v>0</v>
      </c>
      <c r="F114" s="22">
        <f t="shared" si="6"/>
        <v>0</v>
      </c>
      <c r="G114">
        <f t="shared" si="7"/>
        <v>0</v>
      </c>
      <c r="H114" t="s">
        <v>5561</v>
      </c>
      <c r="I114" s="75"/>
    </row>
    <row r="115" spans="1:9" ht="15">
      <c r="A115" s="59" t="s">
        <v>5562</v>
      </c>
      <c r="B115" s="79" t="s">
        <v>5563</v>
      </c>
      <c r="C115" s="66">
        <v>390</v>
      </c>
      <c r="D115" s="66">
        <f>C115*(1-D3)</f>
        <v>273</v>
      </c>
      <c r="E115" s="67">
        <v>0</v>
      </c>
      <c r="F115" s="66">
        <f t="shared" si="6"/>
        <v>0</v>
      </c>
      <c r="G115">
        <f t="shared" si="7"/>
        <v>0</v>
      </c>
      <c r="H115" t="s">
        <v>5564</v>
      </c>
      <c r="I115" s="75" t="s">
        <v>2653</v>
      </c>
    </row>
    <row r="116" spans="1:9" ht="15">
      <c r="A116" s="59" t="s">
        <v>5565</v>
      </c>
      <c r="B116" s="79" t="s">
        <v>5566</v>
      </c>
      <c r="C116" s="66">
        <v>390</v>
      </c>
      <c r="D116" s="66">
        <f>C116*(1-D3)</f>
        <v>273</v>
      </c>
      <c r="E116" s="67">
        <v>0</v>
      </c>
      <c r="F116" s="66">
        <f t="shared" si="6"/>
        <v>0</v>
      </c>
      <c r="G116">
        <f t="shared" si="7"/>
        <v>0</v>
      </c>
      <c r="H116" t="s">
        <v>5567</v>
      </c>
      <c r="I116" s="75" t="s">
        <v>2653</v>
      </c>
    </row>
    <row r="117" spans="1:9" ht="15">
      <c r="A117" s="61" t="s">
        <v>5568</v>
      </c>
      <c r="B117" s="81" t="s">
        <v>5569</v>
      </c>
      <c r="C117" s="22">
        <v>390</v>
      </c>
      <c r="D117" s="22">
        <f>C117*(1-D3)</f>
        <v>273</v>
      </c>
      <c r="E117" s="70">
        <v>0</v>
      </c>
      <c r="F117" s="22">
        <f t="shared" si="6"/>
        <v>0</v>
      </c>
      <c r="G117">
        <f t="shared" si="7"/>
        <v>0</v>
      </c>
      <c r="H117" t="s">
        <v>5570</v>
      </c>
      <c r="I117" s="75"/>
    </row>
    <row r="118" spans="1:9" ht="15">
      <c r="A118" s="68" t="s">
        <v>5571</v>
      </c>
      <c r="B118" s="80" t="s">
        <v>5572</v>
      </c>
      <c r="C118" s="68">
        <v>290</v>
      </c>
      <c r="D118" s="68">
        <f>C118*(1-D3)</f>
        <v>203</v>
      </c>
      <c r="E118" s="69">
        <v>0</v>
      </c>
      <c r="F118" s="68">
        <f t="shared" si="6"/>
        <v>0</v>
      </c>
      <c r="G118">
        <f t="shared" si="7"/>
        <v>0</v>
      </c>
      <c r="H118" t="s">
        <v>5573</v>
      </c>
      <c r="I118" s="75"/>
    </row>
    <row r="119" spans="1:9" ht="15">
      <c r="A119" s="59" t="s">
        <v>5574</v>
      </c>
      <c r="B119" s="79" t="s">
        <v>5575</v>
      </c>
      <c r="C119" s="66">
        <v>390</v>
      </c>
      <c r="D119" s="66">
        <f>C119*(1-D3)</f>
        <v>273</v>
      </c>
      <c r="E119" s="67">
        <v>0</v>
      </c>
      <c r="F119" s="66">
        <f t="shared" si="6"/>
        <v>0</v>
      </c>
      <c r="G119">
        <f t="shared" si="7"/>
        <v>0</v>
      </c>
      <c r="H119" t="s">
        <v>5576</v>
      </c>
      <c r="I119" s="75" t="s">
        <v>2653</v>
      </c>
    </row>
    <row r="120" spans="1:9" ht="15">
      <c r="A120" s="59" t="s">
        <v>5577</v>
      </c>
      <c r="B120" s="79" t="s">
        <v>5578</v>
      </c>
      <c r="C120" s="66">
        <v>390</v>
      </c>
      <c r="D120" s="66">
        <f>C120*(1-D3)</f>
        <v>273</v>
      </c>
      <c r="E120" s="67">
        <v>0</v>
      </c>
      <c r="F120" s="66">
        <f t="shared" si="6"/>
        <v>0</v>
      </c>
      <c r="G120">
        <f t="shared" si="7"/>
        <v>0</v>
      </c>
      <c r="H120" t="s">
        <v>5579</v>
      </c>
      <c r="I120" s="75" t="s">
        <v>2653</v>
      </c>
    </row>
    <row r="121" spans="1:9" ht="15">
      <c r="A121" s="59" t="s">
        <v>5580</v>
      </c>
      <c r="B121" s="79" t="s">
        <v>5581</v>
      </c>
      <c r="C121" s="66">
        <v>1290</v>
      </c>
      <c r="D121" s="66">
        <f>C121*(1-D3)</f>
        <v>902.9999999999999</v>
      </c>
      <c r="E121" s="67">
        <v>0</v>
      </c>
      <c r="F121" s="66">
        <f t="shared" si="6"/>
        <v>0</v>
      </c>
      <c r="G121">
        <f t="shared" si="7"/>
        <v>0</v>
      </c>
      <c r="H121" t="s">
        <v>5582</v>
      </c>
      <c r="I121" s="75" t="s">
        <v>5549</v>
      </c>
    </row>
    <row r="122" spans="1:9" ht="15">
      <c r="A122" s="22" t="s">
        <v>5583</v>
      </c>
      <c r="B122" s="81" t="s">
        <v>5584</v>
      </c>
      <c r="C122" s="22">
        <v>1290</v>
      </c>
      <c r="D122" s="22">
        <f>C122*(1-D3)</f>
        <v>902.9999999999999</v>
      </c>
      <c r="E122" s="70">
        <v>0</v>
      </c>
      <c r="F122" s="22">
        <f t="shared" si="6"/>
        <v>0</v>
      </c>
      <c r="G122">
        <f t="shared" si="7"/>
        <v>0</v>
      </c>
      <c r="H122" t="s">
        <v>5585</v>
      </c>
      <c r="I122" s="75"/>
    </row>
    <row r="123" spans="1:9" ht="15">
      <c r="A123" s="59" t="s">
        <v>5586</v>
      </c>
      <c r="B123" s="79" t="s">
        <v>5587</v>
      </c>
      <c r="C123" s="66">
        <v>390</v>
      </c>
      <c r="D123" s="66">
        <f>C123*(1-D3)</f>
        <v>273</v>
      </c>
      <c r="E123" s="67">
        <v>0</v>
      </c>
      <c r="F123" s="66">
        <f t="shared" si="6"/>
        <v>0</v>
      </c>
      <c r="G123">
        <f t="shared" si="7"/>
        <v>0</v>
      </c>
      <c r="H123" t="s">
        <v>5588</v>
      </c>
      <c r="I123" s="75" t="s">
        <v>2653</v>
      </c>
    </row>
    <row r="124" spans="1:9" ht="15">
      <c r="A124" s="59" t="s">
        <v>5589</v>
      </c>
      <c r="B124" s="79" t="s">
        <v>5590</v>
      </c>
      <c r="C124" s="66">
        <v>390</v>
      </c>
      <c r="D124" s="66">
        <f>C124*(1-D3)</f>
        <v>273</v>
      </c>
      <c r="E124" s="67">
        <v>0</v>
      </c>
      <c r="F124" s="66">
        <f t="shared" si="6"/>
        <v>0</v>
      </c>
      <c r="G124">
        <f t="shared" si="7"/>
        <v>0</v>
      </c>
      <c r="H124">
        <v>6382</v>
      </c>
      <c r="I124" s="75" t="s">
        <v>5591</v>
      </c>
    </row>
    <row r="125" spans="1:9" ht="15">
      <c r="A125" s="59" t="s">
        <v>5592</v>
      </c>
      <c r="B125" s="79" t="s">
        <v>5593</v>
      </c>
      <c r="C125" s="66">
        <v>590</v>
      </c>
      <c r="D125" s="66">
        <f>C125*(1-D3)</f>
        <v>413</v>
      </c>
      <c r="E125" s="67">
        <v>0</v>
      </c>
      <c r="F125" s="66">
        <f t="shared" si="6"/>
        <v>0</v>
      </c>
      <c r="G125">
        <f t="shared" si="7"/>
        <v>0</v>
      </c>
      <c r="H125" t="s">
        <v>5594</v>
      </c>
      <c r="I125" s="75" t="s">
        <v>5549</v>
      </c>
    </row>
    <row r="126" spans="1:9" ht="15">
      <c r="A126" s="59" t="s">
        <v>5595</v>
      </c>
      <c r="B126" s="79" t="s">
        <v>5596</v>
      </c>
      <c r="C126" s="66">
        <v>490</v>
      </c>
      <c r="D126" s="66">
        <f>C126*(1-D3)</f>
        <v>343</v>
      </c>
      <c r="E126" s="67">
        <v>0</v>
      </c>
      <c r="F126" s="66">
        <f t="shared" si="6"/>
        <v>0</v>
      </c>
      <c r="G126">
        <f t="shared" si="7"/>
        <v>0</v>
      </c>
      <c r="H126" t="s">
        <v>5597</v>
      </c>
      <c r="I126" s="75" t="s">
        <v>2664</v>
      </c>
    </row>
    <row r="127" spans="1:9" ht="15">
      <c r="A127" s="59" t="s">
        <v>5598</v>
      </c>
      <c r="B127" s="79" t="s">
        <v>5599</v>
      </c>
      <c r="C127" s="66">
        <v>590</v>
      </c>
      <c r="D127" s="66">
        <f>C127*(1-D3)</f>
        <v>413</v>
      </c>
      <c r="E127" s="67">
        <v>0</v>
      </c>
      <c r="F127" s="66">
        <f t="shared" si="6"/>
        <v>0</v>
      </c>
      <c r="G127">
        <f t="shared" si="7"/>
        <v>0</v>
      </c>
      <c r="H127" t="s">
        <v>5600</v>
      </c>
      <c r="I127" s="75" t="s">
        <v>5549</v>
      </c>
    </row>
    <row r="128" spans="1:9" ht="15">
      <c r="A128" s="61" t="s">
        <v>5601</v>
      </c>
      <c r="B128" s="81" t="s">
        <v>5602</v>
      </c>
      <c r="C128" s="22">
        <v>590</v>
      </c>
      <c r="D128" s="22">
        <f>C128*(1-D3)</f>
        <v>413</v>
      </c>
      <c r="E128" s="70">
        <v>0</v>
      </c>
      <c r="F128" s="22">
        <f t="shared" si="6"/>
        <v>0</v>
      </c>
      <c r="G128">
        <f t="shared" si="7"/>
        <v>0</v>
      </c>
      <c r="H128" t="s">
        <v>5603</v>
      </c>
      <c r="I128" s="75" t="s">
        <v>5604</v>
      </c>
    </row>
    <row r="129" spans="1:9" ht="15">
      <c r="A129" s="59" t="s">
        <v>5605</v>
      </c>
      <c r="B129" s="79" t="s">
        <v>5606</v>
      </c>
      <c r="C129" s="66">
        <v>690</v>
      </c>
      <c r="D129" s="66">
        <f>C129*(1-D3)</f>
        <v>482.99999999999994</v>
      </c>
      <c r="E129" s="67">
        <v>0</v>
      </c>
      <c r="F129" s="66">
        <f t="shared" si="6"/>
        <v>0</v>
      </c>
      <c r="G129">
        <f t="shared" si="7"/>
        <v>0</v>
      </c>
      <c r="H129" t="s">
        <v>5607</v>
      </c>
      <c r="I129" s="75" t="s">
        <v>5608</v>
      </c>
    </row>
    <row r="130" spans="1:9" ht="15">
      <c r="A130" s="61" t="s">
        <v>5609</v>
      </c>
      <c r="B130" s="81" t="s">
        <v>5610</v>
      </c>
      <c r="C130" s="22">
        <v>750</v>
      </c>
      <c r="D130" s="22">
        <f>C130*(1-D3)</f>
        <v>525</v>
      </c>
      <c r="E130" s="70">
        <v>0</v>
      </c>
      <c r="F130" s="22">
        <f t="shared" si="6"/>
        <v>0</v>
      </c>
      <c r="G130">
        <f t="shared" si="7"/>
        <v>0</v>
      </c>
      <c r="H130" t="s">
        <v>5611</v>
      </c>
      <c r="I130" s="75"/>
    </row>
    <row r="131" spans="1:9" ht="15">
      <c r="A131" s="59" t="s">
        <v>5612</v>
      </c>
      <c r="B131" s="79" t="s">
        <v>5613</v>
      </c>
      <c r="C131" s="66">
        <v>490</v>
      </c>
      <c r="D131" s="66">
        <f>C131*(1-D3)</f>
        <v>343</v>
      </c>
      <c r="E131" s="67">
        <v>0</v>
      </c>
      <c r="F131" s="66">
        <f t="shared" si="6"/>
        <v>0</v>
      </c>
      <c r="G131">
        <f t="shared" si="7"/>
        <v>0</v>
      </c>
      <c r="H131" t="s">
        <v>5614</v>
      </c>
      <c r="I131" s="75" t="s">
        <v>2664</v>
      </c>
    </row>
    <row r="132" spans="1:9" ht="15">
      <c r="A132" s="59" t="s">
        <v>5615</v>
      </c>
      <c r="B132" s="79" t="s">
        <v>5616</v>
      </c>
      <c r="C132" s="66">
        <v>790</v>
      </c>
      <c r="D132" s="66">
        <f>C132*(1-D3)</f>
        <v>553</v>
      </c>
      <c r="E132" s="67">
        <v>0</v>
      </c>
      <c r="F132" s="66">
        <f aca="true" t="shared" si="8" ref="F132:F153">D132*E132</f>
        <v>0</v>
      </c>
      <c r="G132">
        <f aca="true" t="shared" si="9" ref="G132:G153">C132*E132</f>
        <v>0</v>
      </c>
      <c r="H132" t="s">
        <v>5617</v>
      </c>
      <c r="I132" s="75" t="s">
        <v>5549</v>
      </c>
    </row>
    <row r="133" spans="1:9" ht="15">
      <c r="A133" s="59" t="s">
        <v>5618</v>
      </c>
      <c r="B133" s="79" t="s">
        <v>5619</v>
      </c>
      <c r="C133" s="66">
        <v>290</v>
      </c>
      <c r="D133" s="66">
        <f>C133*(1-D3)</f>
        <v>203</v>
      </c>
      <c r="E133" s="67">
        <v>0</v>
      </c>
      <c r="F133" s="66">
        <f t="shared" si="8"/>
        <v>0</v>
      </c>
      <c r="G133">
        <f t="shared" si="9"/>
        <v>0</v>
      </c>
      <c r="H133" t="s">
        <v>5620</v>
      </c>
      <c r="I133" s="75" t="s">
        <v>2653</v>
      </c>
    </row>
    <row r="134" spans="1:9" ht="15">
      <c r="A134" s="59" t="s">
        <v>5621</v>
      </c>
      <c r="B134" s="79" t="s">
        <v>5622</v>
      </c>
      <c r="C134" s="66">
        <v>290</v>
      </c>
      <c r="D134" s="66">
        <f>C134*(1-D3)</f>
        <v>203</v>
      </c>
      <c r="E134" s="67">
        <v>0</v>
      </c>
      <c r="F134" s="66">
        <f t="shared" si="8"/>
        <v>0</v>
      </c>
      <c r="G134">
        <f t="shared" si="9"/>
        <v>0</v>
      </c>
      <c r="H134" t="s">
        <v>5623</v>
      </c>
      <c r="I134" s="75" t="s">
        <v>2653</v>
      </c>
    </row>
    <row r="135" spans="1:9" ht="15">
      <c r="A135" s="59" t="s">
        <v>5624</v>
      </c>
      <c r="B135" s="79" t="s">
        <v>5625</v>
      </c>
      <c r="C135" s="66">
        <v>290</v>
      </c>
      <c r="D135" s="66">
        <f>C135*(1-D3)</f>
        <v>203</v>
      </c>
      <c r="E135" s="67">
        <v>0</v>
      </c>
      <c r="F135" s="66">
        <f t="shared" si="8"/>
        <v>0</v>
      </c>
      <c r="G135">
        <f t="shared" si="9"/>
        <v>0</v>
      </c>
      <c r="H135" t="s">
        <v>5626</v>
      </c>
      <c r="I135" s="75" t="s">
        <v>2653</v>
      </c>
    </row>
    <row r="136" spans="1:9" ht="15">
      <c r="A136" s="59" t="s">
        <v>5627</v>
      </c>
      <c r="B136" s="79" t="s">
        <v>5628</v>
      </c>
      <c r="C136" s="66">
        <v>290</v>
      </c>
      <c r="D136" s="66">
        <f>C136*(1-D3)</f>
        <v>203</v>
      </c>
      <c r="E136" s="67">
        <v>0</v>
      </c>
      <c r="F136" s="66">
        <f t="shared" si="8"/>
        <v>0</v>
      </c>
      <c r="G136">
        <f t="shared" si="9"/>
        <v>0</v>
      </c>
      <c r="H136" t="s">
        <v>5629</v>
      </c>
      <c r="I136" s="75" t="s">
        <v>2653</v>
      </c>
    </row>
    <row r="137" spans="1:9" ht="15">
      <c r="A137" s="59" t="s">
        <v>5630</v>
      </c>
      <c r="B137" s="79" t="s">
        <v>5631</v>
      </c>
      <c r="C137" s="66">
        <v>290</v>
      </c>
      <c r="D137" s="66">
        <f>C137*(1-D3)</f>
        <v>203</v>
      </c>
      <c r="E137" s="67">
        <v>0</v>
      </c>
      <c r="F137" s="66">
        <f t="shared" si="8"/>
        <v>0</v>
      </c>
      <c r="G137">
        <f t="shared" si="9"/>
        <v>0</v>
      </c>
      <c r="H137" t="s">
        <v>5632</v>
      </c>
      <c r="I137" s="75" t="s">
        <v>2664</v>
      </c>
    </row>
    <row r="138" spans="1:9" ht="15">
      <c r="A138" s="61" t="s">
        <v>5633</v>
      </c>
      <c r="B138" s="81" t="s">
        <v>5634</v>
      </c>
      <c r="C138" s="22">
        <v>790</v>
      </c>
      <c r="D138" s="22">
        <f>C138*(1-D3)</f>
        <v>553</v>
      </c>
      <c r="E138" s="70">
        <v>0</v>
      </c>
      <c r="F138" s="22">
        <f t="shared" si="8"/>
        <v>0</v>
      </c>
      <c r="G138">
        <f t="shared" si="9"/>
        <v>0</v>
      </c>
      <c r="H138" t="s">
        <v>5635</v>
      </c>
      <c r="I138" s="75"/>
    </row>
    <row r="139" spans="1:9" ht="15">
      <c r="A139" s="59" t="s">
        <v>5636</v>
      </c>
      <c r="B139" s="79" t="s">
        <v>5637</v>
      </c>
      <c r="C139" s="66">
        <v>1990</v>
      </c>
      <c r="D139" s="66">
        <f>C139*(1-D3)</f>
        <v>1393</v>
      </c>
      <c r="E139" s="67">
        <v>0</v>
      </c>
      <c r="F139" s="66">
        <f t="shared" si="8"/>
        <v>0</v>
      </c>
      <c r="G139">
        <f t="shared" si="9"/>
        <v>0</v>
      </c>
      <c r="H139" t="s">
        <v>5638</v>
      </c>
      <c r="I139" s="75" t="s">
        <v>2660</v>
      </c>
    </row>
    <row r="140" spans="1:9" ht="15">
      <c r="A140" s="59" t="s">
        <v>5639</v>
      </c>
      <c r="B140" s="79" t="s">
        <v>5640</v>
      </c>
      <c r="C140" s="66">
        <v>1190</v>
      </c>
      <c r="D140" s="66">
        <f>C140*(1-D3)</f>
        <v>833</v>
      </c>
      <c r="E140" s="67">
        <v>0</v>
      </c>
      <c r="F140" s="66">
        <f t="shared" si="8"/>
        <v>0</v>
      </c>
      <c r="G140">
        <f t="shared" si="9"/>
        <v>0</v>
      </c>
      <c r="H140" t="s">
        <v>5641</v>
      </c>
      <c r="I140" s="75" t="s">
        <v>5642</v>
      </c>
    </row>
    <row r="141" spans="1:9" ht="15">
      <c r="A141" s="59" t="s">
        <v>5643</v>
      </c>
      <c r="B141" s="79" t="s">
        <v>5644</v>
      </c>
      <c r="C141" s="66">
        <v>490</v>
      </c>
      <c r="D141" s="66">
        <f>C141*(1-D3)</f>
        <v>343</v>
      </c>
      <c r="E141" s="67">
        <v>0</v>
      </c>
      <c r="F141" s="66">
        <f t="shared" si="8"/>
        <v>0</v>
      </c>
      <c r="G141">
        <f t="shared" si="9"/>
        <v>0</v>
      </c>
      <c r="H141" t="s">
        <v>5645</v>
      </c>
      <c r="I141" s="75" t="s">
        <v>2664</v>
      </c>
    </row>
    <row r="142" spans="1:9" ht="15">
      <c r="A142" s="61" t="s">
        <v>5646</v>
      </c>
      <c r="B142" s="81" t="s">
        <v>5647</v>
      </c>
      <c r="C142" s="22">
        <v>390</v>
      </c>
      <c r="D142" s="22">
        <f>C142*(1-D3)</f>
        <v>273</v>
      </c>
      <c r="E142" s="70">
        <v>0</v>
      </c>
      <c r="F142" s="22">
        <f t="shared" si="8"/>
        <v>0</v>
      </c>
      <c r="G142">
        <f t="shared" si="9"/>
        <v>0</v>
      </c>
      <c r="H142" t="s">
        <v>5648</v>
      </c>
      <c r="I142" s="75" t="s">
        <v>2653</v>
      </c>
    </row>
    <row r="143" spans="1:9" ht="15">
      <c r="A143" s="59" t="s">
        <v>5649</v>
      </c>
      <c r="B143" s="79" t="s">
        <v>5650</v>
      </c>
      <c r="C143" s="66">
        <v>790</v>
      </c>
      <c r="D143" s="66">
        <f>C143*(1-D3)</f>
        <v>553</v>
      </c>
      <c r="E143" s="67">
        <v>0</v>
      </c>
      <c r="F143" s="66">
        <f t="shared" si="8"/>
        <v>0</v>
      </c>
      <c r="G143">
        <f t="shared" si="9"/>
        <v>0</v>
      </c>
      <c r="H143" t="s">
        <v>5651</v>
      </c>
      <c r="I143" s="75" t="s">
        <v>5549</v>
      </c>
    </row>
    <row r="144" spans="1:9" ht="15">
      <c r="A144" s="59" t="s">
        <v>5652</v>
      </c>
      <c r="B144" s="79" t="s">
        <v>5653</v>
      </c>
      <c r="C144" s="66">
        <v>590</v>
      </c>
      <c r="D144" s="66">
        <f>C144*(1-D3)</f>
        <v>413</v>
      </c>
      <c r="E144" s="67">
        <v>0</v>
      </c>
      <c r="F144" s="66">
        <f t="shared" si="8"/>
        <v>0</v>
      </c>
      <c r="G144">
        <f t="shared" si="9"/>
        <v>0</v>
      </c>
      <c r="H144" t="s">
        <v>5654</v>
      </c>
      <c r="I144" s="75" t="s">
        <v>2664</v>
      </c>
    </row>
    <row r="145" spans="1:9" ht="15">
      <c r="A145" s="59" t="s">
        <v>5655</v>
      </c>
      <c r="B145" s="79" t="s">
        <v>5656</v>
      </c>
      <c r="C145" s="66">
        <v>790</v>
      </c>
      <c r="D145" s="66">
        <f>C145*(1-D3)</f>
        <v>553</v>
      </c>
      <c r="E145" s="67">
        <v>0</v>
      </c>
      <c r="F145" s="66">
        <f t="shared" si="8"/>
        <v>0</v>
      </c>
      <c r="G145">
        <f t="shared" si="9"/>
        <v>0</v>
      </c>
      <c r="H145" t="s">
        <v>5657</v>
      </c>
      <c r="I145" s="75" t="s">
        <v>2664</v>
      </c>
    </row>
    <row r="146" spans="1:9" ht="15">
      <c r="A146" s="61" t="s">
        <v>5658</v>
      </c>
      <c r="B146" s="81" t="s">
        <v>5659</v>
      </c>
      <c r="C146" s="22">
        <v>990</v>
      </c>
      <c r="D146" s="22">
        <f>C146*(1-D3)</f>
        <v>693</v>
      </c>
      <c r="E146" s="70">
        <v>0</v>
      </c>
      <c r="F146" s="22">
        <f t="shared" si="8"/>
        <v>0</v>
      </c>
      <c r="G146">
        <f t="shared" si="9"/>
        <v>0</v>
      </c>
      <c r="H146" t="s">
        <v>5660</v>
      </c>
      <c r="I146" s="75" t="s">
        <v>5661</v>
      </c>
    </row>
    <row r="147" spans="1:9" ht="15">
      <c r="A147" s="61" t="s">
        <v>5662</v>
      </c>
      <c r="B147" s="81" t="s">
        <v>5663</v>
      </c>
      <c r="C147" s="22">
        <v>890</v>
      </c>
      <c r="D147" s="22">
        <f>C147*(1-D3)</f>
        <v>623</v>
      </c>
      <c r="E147" s="70">
        <v>0</v>
      </c>
      <c r="F147" s="22">
        <f t="shared" si="8"/>
        <v>0</v>
      </c>
      <c r="G147">
        <f t="shared" si="9"/>
        <v>0</v>
      </c>
      <c r="H147" t="s">
        <v>5664</v>
      </c>
      <c r="I147" s="75"/>
    </row>
    <row r="148" spans="1:9" ht="15">
      <c r="A148" s="59" t="s">
        <v>5665</v>
      </c>
      <c r="B148" s="79" t="s">
        <v>5666</v>
      </c>
      <c r="C148" s="66">
        <v>390</v>
      </c>
      <c r="D148" s="66">
        <f>C148*(1-D3)</f>
        <v>273</v>
      </c>
      <c r="E148" s="67">
        <v>0</v>
      </c>
      <c r="F148" s="66">
        <f t="shared" si="8"/>
        <v>0</v>
      </c>
      <c r="G148">
        <f t="shared" si="9"/>
        <v>0</v>
      </c>
      <c r="H148" t="s">
        <v>5667</v>
      </c>
      <c r="I148" s="75" t="s">
        <v>2664</v>
      </c>
    </row>
    <row r="149" spans="1:9" ht="15">
      <c r="A149" s="59" t="s">
        <v>5668</v>
      </c>
      <c r="B149" s="79" t="s">
        <v>5669</v>
      </c>
      <c r="C149" s="66">
        <v>390</v>
      </c>
      <c r="D149" s="66">
        <f>C149*(1-D3)</f>
        <v>273</v>
      </c>
      <c r="E149" s="67">
        <v>0</v>
      </c>
      <c r="F149" s="66">
        <f t="shared" si="8"/>
        <v>0</v>
      </c>
      <c r="G149">
        <f t="shared" si="9"/>
        <v>0</v>
      </c>
      <c r="H149" t="s">
        <v>5670</v>
      </c>
      <c r="I149" s="75" t="s">
        <v>2664</v>
      </c>
    </row>
    <row r="150" spans="1:9" ht="15">
      <c r="A150" s="59" t="s">
        <v>5671</v>
      </c>
      <c r="B150" s="79" t="s">
        <v>5672</v>
      </c>
      <c r="C150" s="66">
        <v>990</v>
      </c>
      <c r="D150" s="66">
        <f>C150*(1-D3)</f>
        <v>693</v>
      </c>
      <c r="E150" s="67">
        <v>0</v>
      </c>
      <c r="F150" s="66">
        <f t="shared" si="8"/>
        <v>0</v>
      </c>
      <c r="G150">
        <f t="shared" si="9"/>
        <v>0</v>
      </c>
      <c r="H150" t="s">
        <v>5673</v>
      </c>
      <c r="I150" s="75" t="s">
        <v>2677</v>
      </c>
    </row>
    <row r="151" spans="1:9" ht="15">
      <c r="A151" s="59" t="s">
        <v>5674</v>
      </c>
      <c r="B151" s="79" t="s">
        <v>5675</v>
      </c>
      <c r="C151" s="66">
        <v>390</v>
      </c>
      <c r="D151" s="66">
        <f>C151*(1-D3)</f>
        <v>273</v>
      </c>
      <c r="E151" s="67">
        <v>0</v>
      </c>
      <c r="F151" s="66">
        <f t="shared" si="8"/>
        <v>0</v>
      </c>
      <c r="G151">
        <f t="shared" si="9"/>
        <v>0</v>
      </c>
      <c r="H151" t="s">
        <v>5676</v>
      </c>
      <c r="I151" s="75" t="s">
        <v>5677</v>
      </c>
    </row>
    <row r="152" spans="1:9" ht="15">
      <c r="A152" s="59" t="s">
        <v>5678</v>
      </c>
      <c r="B152" s="79" t="s">
        <v>5679</v>
      </c>
      <c r="C152" s="66">
        <v>1490</v>
      </c>
      <c r="D152" s="66">
        <f>C152*(1-D3)</f>
        <v>1043</v>
      </c>
      <c r="E152" s="67">
        <v>0</v>
      </c>
      <c r="F152" s="66">
        <f t="shared" si="8"/>
        <v>0</v>
      </c>
      <c r="G152">
        <f t="shared" si="9"/>
        <v>0</v>
      </c>
      <c r="H152" t="s">
        <v>5680</v>
      </c>
      <c r="I152" s="75" t="s">
        <v>5549</v>
      </c>
    </row>
    <row r="153" spans="1:9" ht="15">
      <c r="A153" s="59" t="s">
        <v>5681</v>
      </c>
      <c r="B153" s="79" t="s">
        <v>5682</v>
      </c>
      <c r="C153" s="66">
        <v>1290</v>
      </c>
      <c r="D153" s="66">
        <f>C153*(1-D3)</f>
        <v>902.9999999999999</v>
      </c>
      <c r="E153" s="67">
        <v>0</v>
      </c>
      <c r="F153" s="66">
        <f t="shared" si="8"/>
        <v>0</v>
      </c>
      <c r="G153">
        <f t="shared" si="9"/>
        <v>0</v>
      </c>
      <c r="H153" t="s">
        <v>5683</v>
      </c>
      <c r="I153" s="75" t="s">
        <v>2653</v>
      </c>
    </row>
    <row r="154" spans="1:9" ht="15">
      <c r="A154" s="56" t="s">
        <v>840</v>
      </c>
      <c r="B154" s="79"/>
      <c r="C154" s="66"/>
      <c r="D154" s="58">
        <f>прайс_лист!E10</f>
        <v>0.3</v>
      </c>
      <c r="E154" s="66">
        <f>SUM(E155:E220)</f>
        <v>0</v>
      </c>
      <c r="F154" s="66">
        <f>SUM(F155:F220)</f>
        <v>0</v>
      </c>
      <c r="G154">
        <f>SUM(G155:G220)</f>
        <v>0</v>
      </c>
      <c r="I154" s="75"/>
    </row>
    <row r="155" spans="1:9" ht="15">
      <c r="A155" s="59" t="s">
        <v>5684</v>
      </c>
      <c r="B155" s="79" t="s">
        <v>5685</v>
      </c>
      <c r="C155" s="66">
        <v>890</v>
      </c>
      <c r="D155" s="66">
        <f>C155*(1-D154)</f>
        <v>623</v>
      </c>
      <c r="E155" s="67">
        <v>0</v>
      </c>
      <c r="F155" s="66">
        <f aca="true" t="shared" si="10" ref="F155:F186">D155*E155</f>
        <v>0</v>
      </c>
      <c r="G155">
        <f aca="true" t="shared" si="11" ref="G155:G186">C155*E155</f>
        <v>0</v>
      </c>
      <c r="H155" t="s">
        <v>5686</v>
      </c>
      <c r="I155" s="75" t="s">
        <v>2664</v>
      </c>
    </row>
    <row r="156" spans="1:9" ht="15">
      <c r="A156" s="59" t="s">
        <v>5687</v>
      </c>
      <c r="B156" s="79" t="s">
        <v>5688</v>
      </c>
      <c r="C156" s="66">
        <v>990</v>
      </c>
      <c r="D156" s="66">
        <f>C156*(1-D154)</f>
        <v>693</v>
      </c>
      <c r="E156" s="67">
        <v>0</v>
      </c>
      <c r="F156" s="66">
        <f t="shared" si="10"/>
        <v>0</v>
      </c>
      <c r="G156">
        <f t="shared" si="11"/>
        <v>0</v>
      </c>
      <c r="H156" t="s">
        <v>5689</v>
      </c>
      <c r="I156" s="75" t="s">
        <v>5549</v>
      </c>
    </row>
    <row r="157" spans="1:9" ht="15">
      <c r="A157" s="59" t="s">
        <v>5690</v>
      </c>
      <c r="B157" s="79" t="s">
        <v>5691</v>
      </c>
      <c r="C157" s="66">
        <v>890</v>
      </c>
      <c r="D157" s="66">
        <f>C157*(1-D154)</f>
        <v>623</v>
      </c>
      <c r="E157" s="67">
        <v>0</v>
      </c>
      <c r="F157" s="66">
        <f t="shared" si="10"/>
        <v>0</v>
      </c>
      <c r="G157">
        <f t="shared" si="11"/>
        <v>0</v>
      </c>
      <c r="H157" t="s">
        <v>5692</v>
      </c>
      <c r="I157" s="75" t="s">
        <v>2664</v>
      </c>
    </row>
    <row r="158" spans="1:9" ht="15">
      <c r="A158" s="61" t="s">
        <v>5693</v>
      </c>
      <c r="B158" s="81" t="s">
        <v>5694</v>
      </c>
      <c r="C158" s="22">
        <v>590</v>
      </c>
      <c r="D158" s="22">
        <f>C158*(1-D154)</f>
        <v>413</v>
      </c>
      <c r="E158" s="70">
        <v>0</v>
      </c>
      <c r="F158" s="22">
        <f t="shared" si="10"/>
        <v>0</v>
      </c>
      <c r="G158">
        <f t="shared" si="11"/>
        <v>0</v>
      </c>
      <c r="H158" t="s">
        <v>5695</v>
      </c>
      <c r="I158" s="75" t="s">
        <v>2664</v>
      </c>
    </row>
    <row r="159" spans="1:9" ht="15">
      <c r="A159" s="59" t="s">
        <v>5696</v>
      </c>
      <c r="B159" s="79" t="s">
        <v>5697</v>
      </c>
      <c r="C159" s="66">
        <v>990</v>
      </c>
      <c r="D159" s="66">
        <f>C159*(1-D154)</f>
        <v>693</v>
      </c>
      <c r="E159" s="67">
        <v>0</v>
      </c>
      <c r="F159" s="66">
        <f t="shared" si="10"/>
        <v>0</v>
      </c>
      <c r="G159">
        <f t="shared" si="11"/>
        <v>0</v>
      </c>
      <c r="H159" t="s">
        <v>5698</v>
      </c>
      <c r="I159" s="75" t="s">
        <v>5549</v>
      </c>
    </row>
    <row r="160" spans="1:9" ht="15">
      <c r="A160" s="71" t="s">
        <v>5699</v>
      </c>
      <c r="B160" s="80" t="s">
        <v>5700</v>
      </c>
      <c r="C160" s="68">
        <v>1190</v>
      </c>
      <c r="D160" s="68">
        <f>C160*(1-D154)</f>
        <v>833</v>
      </c>
      <c r="E160" s="69">
        <v>0</v>
      </c>
      <c r="F160" s="68">
        <f t="shared" si="10"/>
        <v>0</v>
      </c>
      <c r="G160">
        <f t="shared" si="11"/>
        <v>0</v>
      </c>
      <c r="H160" t="s">
        <v>5701</v>
      </c>
      <c r="I160" s="75"/>
    </row>
    <row r="161" spans="1:9" ht="15">
      <c r="A161" s="59" t="s">
        <v>5702</v>
      </c>
      <c r="B161" s="79" t="s">
        <v>5703</v>
      </c>
      <c r="C161" s="66">
        <v>1290</v>
      </c>
      <c r="D161" s="66">
        <f>C161*(1-D154)</f>
        <v>902.9999999999999</v>
      </c>
      <c r="E161" s="67">
        <v>0</v>
      </c>
      <c r="F161" s="66">
        <f t="shared" si="10"/>
        <v>0</v>
      </c>
      <c r="G161">
        <f t="shared" si="11"/>
        <v>0</v>
      </c>
      <c r="H161" t="s">
        <v>5704</v>
      </c>
      <c r="I161" s="75" t="s">
        <v>5549</v>
      </c>
    </row>
    <row r="162" spans="1:9" ht="15">
      <c r="A162" s="59" t="s">
        <v>5705</v>
      </c>
      <c r="B162" s="79" t="s">
        <v>5706</v>
      </c>
      <c r="C162" s="66">
        <v>1190</v>
      </c>
      <c r="D162" s="66">
        <f>C162*(1-D154)</f>
        <v>833</v>
      </c>
      <c r="E162" s="67">
        <v>0</v>
      </c>
      <c r="F162" s="66">
        <f t="shared" si="10"/>
        <v>0</v>
      </c>
      <c r="G162">
        <f t="shared" si="11"/>
        <v>0</v>
      </c>
      <c r="H162" t="s">
        <v>5707</v>
      </c>
      <c r="I162" s="75" t="s">
        <v>5549</v>
      </c>
    </row>
    <row r="163" spans="1:9" ht="15">
      <c r="A163" s="61" t="s">
        <v>5708</v>
      </c>
      <c r="B163" s="81" t="s">
        <v>5709</v>
      </c>
      <c r="C163" s="22">
        <v>1490</v>
      </c>
      <c r="D163" s="22">
        <f>C163*(1-D154)</f>
        <v>1043</v>
      </c>
      <c r="E163" s="70">
        <v>0</v>
      </c>
      <c r="F163" s="22">
        <f t="shared" si="10"/>
        <v>0</v>
      </c>
      <c r="G163">
        <f t="shared" si="11"/>
        <v>0</v>
      </c>
      <c r="H163" t="s">
        <v>5710</v>
      </c>
      <c r="I163" s="75" t="s">
        <v>5549</v>
      </c>
    </row>
    <row r="164" spans="1:9" ht="15">
      <c r="A164" s="59" t="s">
        <v>5711</v>
      </c>
      <c r="B164" s="79" t="s">
        <v>5712</v>
      </c>
      <c r="C164" s="66">
        <v>1790</v>
      </c>
      <c r="D164" s="66">
        <f>C164*(1-D154)</f>
        <v>1253</v>
      </c>
      <c r="E164" s="67">
        <v>0</v>
      </c>
      <c r="F164" s="66">
        <f t="shared" si="10"/>
        <v>0</v>
      </c>
      <c r="G164">
        <f t="shared" si="11"/>
        <v>0</v>
      </c>
      <c r="H164" t="s">
        <v>5713</v>
      </c>
      <c r="I164" s="75" t="s">
        <v>5549</v>
      </c>
    </row>
    <row r="165" spans="1:9" ht="15">
      <c r="A165" s="59" t="s">
        <v>5714</v>
      </c>
      <c r="B165" s="79" t="s">
        <v>5715</v>
      </c>
      <c r="C165" s="66">
        <v>1490</v>
      </c>
      <c r="D165" s="66">
        <f>C165*(1-D154)</f>
        <v>1043</v>
      </c>
      <c r="E165" s="67">
        <v>0</v>
      </c>
      <c r="F165" s="66">
        <f t="shared" si="10"/>
        <v>0</v>
      </c>
      <c r="G165">
        <f t="shared" si="11"/>
        <v>0</v>
      </c>
      <c r="H165" t="s">
        <v>5716</v>
      </c>
      <c r="I165" s="75" t="s">
        <v>5549</v>
      </c>
    </row>
    <row r="166" spans="1:9" ht="15">
      <c r="A166" s="59" t="s">
        <v>5717</v>
      </c>
      <c r="B166" s="79" t="s">
        <v>5718</v>
      </c>
      <c r="C166" s="66">
        <v>1290</v>
      </c>
      <c r="D166" s="66">
        <f>C166*(1-D154)</f>
        <v>902.9999999999999</v>
      </c>
      <c r="E166" s="67">
        <v>0</v>
      </c>
      <c r="F166" s="66">
        <f t="shared" si="10"/>
        <v>0</v>
      </c>
      <c r="G166">
        <f t="shared" si="11"/>
        <v>0</v>
      </c>
      <c r="H166" t="s">
        <v>5719</v>
      </c>
      <c r="I166" s="75" t="s">
        <v>5549</v>
      </c>
    </row>
    <row r="167" spans="1:9" ht="15">
      <c r="A167" s="59" t="s">
        <v>5720</v>
      </c>
      <c r="B167" s="79" t="s">
        <v>5721</v>
      </c>
      <c r="C167" s="66">
        <v>1190</v>
      </c>
      <c r="D167" s="66">
        <f>C167*(1-D154)</f>
        <v>833</v>
      </c>
      <c r="E167" s="67">
        <v>0</v>
      </c>
      <c r="F167" s="66">
        <f t="shared" si="10"/>
        <v>0</v>
      </c>
      <c r="G167">
        <f t="shared" si="11"/>
        <v>0</v>
      </c>
      <c r="H167" t="s">
        <v>5722</v>
      </c>
      <c r="I167" s="75" t="s">
        <v>5549</v>
      </c>
    </row>
    <row r="168" spans="1:9" ht="15">
      <c r="A168" s="59" t="s">
        <v>5723</v>
      </c>
      <c r="B168" s="79" t="s">
        <v>5724</v>
      </c>
      <c r="C168" s="66">
        <v>1490</v>
      </c>
      <c r="D168" s="66">
        <f>C168*(1-D154)</f>
        <v>1043</v>
      </c>
      <c r="E168" s="67">
        <v>0</v>
      </c>
      <c r="F168" s="66">
        <f t="shared" si="10"/>
        <v>0</v>
      </c>
      <c r="G168">
        <f t="shared" si="11"/>
        <v>0</v>
      </c>
      <c r="H168" t="s">
        <v>5725</v>
      </c>
      <c r="I168" s="75" t="s">
        <v>5549</v>
      </c>
    </row>
    <row r="169" spans="1:9" ht="15">
      <c r="A169" s="59" t="s">
        <v>5726</v>
      </c>
      <c r="B169" s="79" t="s">
        <v>5727</v>
      </c>
      <c r="C169" s="66">
        <v>590</v>
      </c>
      <c r="D169" s="66">
        <f>C169*(1-D154)</f>
        <v>413</v>
      </c>
      <c r="E169" s="67">
        <v>0</v>
      </c>
      <c r="F169" s="66">
        <f t="shared" si="10"/>
        <v>0</v>
      </c>
      <c r="G169">
        <f t="shared" si="11"/>
        <v>0</v>
      </c>
      <c r="H169" t="s">
        <v>5728</v>
      </c>
      <c r="I169" s="75" t="s">
        <v>2664</v>
      </c>
    </row>
    <row r="170" spans="1:9" ht="15">
      <c r="A170" s="59" t="s">
        <v>5729</v>
      </c>
      <c r="B170" s="79" t="s">
        <v>5730</v>
      </c>
      <c r="C170" s="66">
        <v>1990</v>
      </c>
      <c r="D170" s="66">
        <f>C170*(1-D154)</f>
        <v>1393</v>
      </c>
      <c r="E170" s="67">
        <v>0</v>
      </c>
      <c r="F170" s="66">
        <f t="shared" si="10"/>
        <v>0</v>
      </c>
      <c r="G170">
        <f t="shared" si="11"/>
        <v>0</v>
      </c>
      <c r="H170" t="s">
        <v>5731</v>
      </c>
      <c r="I170" s="75" t="s">
        <v>2677</v>
      </c>
    </row>
    <row r="171" spans="1:9" ht="15">
      <c r="A171" s="22" t="s">
        <v>5732</v>
      </c>
      <c r="B171" s="81" t="s">
        <v>5733</v>
      </c>
      <c r="C171" s="22">
        <v>1080</v>
      </c>
      <c r="D171" s="22">
        <f>C171*(1-D154)</f>
        <v>756</v>
      </c>
      <c r="E171" s="70">
        <v>0</v>
      </c>
      <c r="F171" s="22">
        <f t="shared" si="10"/>
        <v>0</v>
      </c>
      <c r="G171">
        <f t="shared" si="11"/>
        <v>0</v>
      </c>
      <c r="H171">
        <v>7521</v>
      </c>
      <c r="I171" s="75"/>
    </row>
    <row r="172" spans="1:9" ht="15">
      <c r="A172" s="59" t="s">
        <v>5734</v>
      </c>
      <c r="B172" s="79" t="s">
        <v>5735</v>
      </c>
      <c r="C172" s="66">
        <v>1790</v>
      </c>
      <c r="D172" s="66">
        <f>C172*(1-D154)</f>
        <v>1253</v>
      </c>
      <c r="E172" s="67">
        <v>0</v>
      </c>
      <c r="F172" s="66">
        <f t="shared" si="10"/>
        <v>0</v>
      </c>
      <c r="G172">
        <f t="shared" si="11"/>
        <v>0</v>
      </c>
      <c r="H172" t="s">
        <v>5736</v>
      </c>
      <c r="I172" s="75" t="s">
        <v>5549</v>
      </c>
    </row>
    <row r="173" spans="1:9" ht="15">
      <c r="A173" s="59" t="s">
        <v>5737</v>
      </c>
      <c r="B173" s="79" t="s">
        <v>5738</v>
      </c>
      <c r="C173" s="66">
        <v>1990</v>
      </c>
      <c r="D173" s="66">
        <f>C173*(1-D154)</f>
        <v>1393</v>
      </c>
      <c r="E173" s="67">
        <v>0</v>
      </c>
      <c r="F173" s="66">
        <f t="shared" si="10"/>
        <v>0</v>
      </c>
      <c r="G173">
        <f t="shared" si="11"/>
        <v>0</v>
      </c>
      <c r="H173" t="s">
        <v>5739</v>
      </c>
      <c r="I173" s="75" t="s">
        <v>2677</v>
      </c>
    </row>
    <row r="174" spans="1:9" ht="15">
      <c r="A174" s="59" t="s">
        <v>5740</v>
      </c>
      <c r="B174" s="79" t="s">
        <v>5741</v>
      </c>
      <c r="C174" s="66">
        <v>590</v>
      </c>
      <c r="D174" s="66">
        <f>C174*(1-D154)</f>
        <v>413</v>
      </c>
      <c r="E174" s="67">
        <v>0</v>
      </c>
      <c r="F174" s="66">
        <f t="shared" si="10"/>
        <v>0</v>
      </c>
      <c r="G174">
        <f t="shared" si="11"/>
        <v>0</v>
      </c>
      <c r="H174" t="s">
        <v>5742</v>
      </c>
      <c r="I174" s="75" t="s">
        <v>2664</v>
      </c>
    </row>
    <row r="175" spans="1:9" ht="15">
      <c r="A175" s="59" t="s">
        <v>5743</v>
      </c>
      <c r="B175" s="79" t="s">
        <v>5744</v>
      </c>
      <c r="C175" s="66">
        <v>1990</v>
      </c>
      <c r="D175" s="66">
        <f>C175*(1-D154)</f>
        <v>1393</v>
      </c>
      <c r="E175" s="67">
        <v>0</v>
      </c>
      <c r="F175" s="66">
        <f t="shared" si="10"/>
        <v>0</v>
      </c>
      <c r="G175">
        <f t="shared" si="11"/>
        <v>0</v>
      </c>
      <c r="H175" t="s">
        <v>5745</v>
      </c>
      <c r="I175" s="75" t="s">
        <v>2677</v>
      </c>
    </row>
    <row r="176" spans="1:9" ht="15">
      <c r="A176" s="59" t="s">
        <v>5746</v>
      </c>
      <c r="B176" s="79" t="s">
        <v>5747</v>
      </c>
      <c r="C176" s="66">
        <v>990</v>
      </c>
      <c r="D176" s="66">
        <f>C176*(1-D154)</f>
        <v>693</v>
      </c>
      <c r="E176" s="67">
        <v>0</v>
      </c>
      <c r="F176" s="66">
        <f t="shared" si="10"/>
        <v>0</v>
      </c>
      <c r="G176">
        <f t="shared" si="11"/>
        <v>0</v>
      </c>
      <c r="H176" t="s">
        <v>5748</v>
      </c>
      <c r="I176" s="75" t="s">
        <v>2677</v>
      </c>
    </row>
    <row r="177" spans="1:9" ht="15">
      <c r="A177" s="61" t="s">
        <v>5749</v>
      </c>
      <c r="B177" s="81" t="s">
        <v>5750</v>
      </c>
      <c r="C177" s="22">
        <v>1990</v>
      </c>
      <c r="D177" s="22">
        <f>C177*(1-D154)</f>
        <v>1393</v>
      </c>
      <c r="E177" s="70">
        <v>0</v>
      </c>
      <c r="F177" s="22">
        <f t="shared" si="10"/>
        <v>0</v>
      </c>
      <c r="G177">
        <f t="shared" si="11"/>
        <v>0</v>
      </c>
      <c r="H177" t="s">
        <v>5751</v>
      </c>
      <c r="I177" s="75" t="s">
        <v>2677</v>
      </c>
    </row>
    <row r="178" spans="1:9" ht="15">
      <c r="A178" s="61" t="s">
        <v>5752</v>
      </c>
      <c r="B178" s="81" t="s">
        <v>5753</v>
      </c>
      <c r="C178" s="22">
        <v>990</v>
      </c>
      <c r="D178" s="22">
        <f>C178*(1-D154)</f>
        <v>693</v>
      </c>
      <c r="E178" s="70">
        <v>0</v>
      </c>
      <c r="F178" s="22">
        <f t="shared" si="10"/>
        <v>0</v>
      </c>
      <c r="G178">
        <f t="shared" si="11"/>
        <v>0</v>
      </c>
      <c r="H178" t="s">
        <v>5754</v>
      </c>
      <c r="I178" s="75" t="s">
        <v>5492</v>
      </c>
    </row>
    <row r="179" spans="1:9" ht="15">
      <c r="A179" s="61" t="s">
        <v>5755</v>
      </c>
      <c r="B179" s="81" t="s">
        <v>5756</v>
      </c>
      <c r="C179" s="22">
        <v>1990</v>
      </c>
      <c r="D179" s="22">
        <f>C179*(1-D154)</f>
        <v>1393</v>
      </c>
      <c r="E179" s="70">
        <v>0</v>
      </c>
      <c r="F179" s="22">
        <f t="shared" si="10"/>
        <v>0</v>
      </c>
      <c r="G179">
        <f t="shared" si="11"/>
        <v>0</v>
      </c>
      <c r="H179" t="s">
        <v>5757</v>
      </c>
      <c r="I179" s="75" t="s">
        <v>2677</v>
      </c>
    </row>
    <row r="180" spans="1:9" ht="15">
      <c r="A180" s="59" t="s">
        <v>5758</v>
      </c>
      <c r="B180" s="79" t="s">
        <v>5759</v>
      </c>
      <c r="C180" s="66">
        <v>990</v>
      </c>
      <c r="D180" s="66">
        <f>C180*(1-D154)</f>
        <v>693</v>
      </c>
      <c r="E180" s="67">
        <v>0</v>
      </c>
      <c r="F180" s="66">
        <f t="shared" si="10"/>
        <v>0</v>
      </c>
      <c r="G180">
        <f t="shared" si="11"/>
        <v>0</v>
      </c>
      <c r="H180" t="s">
        <v>5760</v>
      </c>
      <c r="I180" s="75" t="s">
        <v>2677</v>
      </c>
    </row>
    <row r="181" spans="1:9" ht="15">
      <c r="A181" s="61" t="s">
        <v>5761</v>
      </c>
      <c r="B181" s="81" t="s">
        <v>5762</v>
      </c>
      <c r="C181" s="22">
        <v>1990</v>
      </c>
      <c r="D181" s="22">
        <f>C181*(1-D154)</f>
        <v>1393</v>
      </c>
      <c r="E181" s="70">
        <v>0</v>
      </c>
      <c r="F181" s="22">
        <f t="shared" si="10"/>
        <v>0</v>
      </c>
      <c r="G181">
        <f t="shared" si="11"/>
        <v>0</v>
      </c>
      <c r="H181" t="s">
        <v>5763</v>
      </c>
      <c r="I181" s="75" t="s">
        <v>5549</v>
      </c>
    </row>
    <row r="182" spans="1:9" ht="15">
      <c r="A182" s="59" t="s">
        <v>5764</v>
      </c>
      <c r="B182" s="79" t="s">
        <v>5765</v>
      </c>
      <c r="C182" s="66">
        <v>990</v>
      </c>
      <c r="D182" s="66">
        <f>C182*(1-D154)</f>
        <v>693</v>
      </c>
      <c r="E182" s="67">
        <v>0</v>
      </c>
      <c r="F182" s="66">
        <f t="shared" si="10"/>
        <v>0</v>
      </c>
      <c r="G182">
        <f t="shared" si="11"/>
        <v>0</v>
      </c>
      <c r="H182" t="s">
        <v>5766</v>
      </c>
      <c r="I182" s="75" t="s">
        <v>5549</v>
      </c>
    </row>
    <row r="183" spans="1:9" ht="15">
      <c r="A183" s="61" t="s">
        <v>5767</v>
      </c>
      <c r="B183" s="81" t="s">
        <v>5768</v>
      </c>
      <c r="C183" s="22">
        <v>1990</v>
      </c>
      <c r="D183" s="22">
        <f>C183*(1-D154)</f>
        <v>1393</v>
      </c>
      <c r="E183" s="70">
        <v>0</v>
      </c>
      <c r="F183" s="22">
        <f t="shared" si="10"/>
        <v>0</v>
      </c>
      <c r="G183">
        <f t="shared" si="11"/>
        <v>0</v>
      </c>
      <c r="H183" t="s">
        <v>5769</v>
      </c>
      <c r="I183" s="75" t="s">
        <v>5549</v>
      </c>
    </row>
    <row r="184" spans="1:9" ht="15">
      <c r="A184" s="61" t="s">
        <v>5770</v>
      </c>
      <c r="B184" s="81" t="s">
        <v>5771</v>
      </c>
      <c r="C184" s="22">
        <v>1290</v>
      </c>
      <c r="D184" s="22">
        <f>C184*(1-D154)</f>
        <v>902.9999999999999</v>
      </c>
      <c r="E184" s="70">
        <v>0</v>
      </c>
      <c r="F184" s="22">
        <f t="shared" si="10"/>
        <v>0</v>
      </c>
      <c r="G184">
        <f t="shared" si="11"/>
        <v>0</v>
      </c>
      <c r="H184" t="s">
        <v>5772</v>
      </c>
      <c r="I184" s="75" t="s">
        <v>2677</v>
      </c>
    </row>
    <row r="185" spans="1:9" ht="15">
      <c r="A185" s="59" t="s">
        <v>5773</v>
      </c>
      <c r="B185" s="79" t="s">
        <v>5774</v>
      </c>
      <c r="C185" s="66">
        <v>890</v>
      </c>
      <c r="D185" s="66">
        <f>C185*(1-D154)</f>
        <v>623</v>
      </c>
      <c r="E185" s="67">
        <v>0</v>
      </c>
      <c r="F185" s="66">
        <f t="shared" si="10"/>
        <v>0</v>
      </c>
      <c r="G185">
        <f t="shared" si="11"/>
        <v>0</v>
      </c>
      <c r="H185" t="s">
        <v>5775</v>
      </c>
      <c r="I185" s="75" t="s">
        <v>2664</v>
      </c>
    </row>
    <row r="186" spans="1:9" ht="15">
      <c r="A186" s="59" t="s">
        <v>5776</v>
      </c>
      <c r="B186" s="79" t="s">
        <v>5777</v>
      </c>
      <c r="C186" s="66">
        <v>890</v>
      </c>
      <c r="D186" s="66">
        <f>C186*(1-D154)</f>
        <v>623</v>
      </c>
      <c r="E186" s="67">
        <v>0</v>
      </c>
      <c r="F186" s="66">
        <f t="shared" si="10"/>
        <v>0</v>
      </c>
      <c r="G186">
        <f t="shared" si="11"/>
        <v>0</v>
      </c>
      <c r="H186" t="s">
        <v>5778</v>
      </c>
      <c r="I186" s="75" t="s">
        <v>2664</v>
      </c>
    </row>
    <row r="187" spans="1:9" ht="15">
      <c r="A187" s="59" t="s">
        <v>5779</v>
      </c>
      <c r="B187" s="79" t="s">
        <v>5780</v>
      </c>
      <c r="C187" s="66">
        <v>690</v>
      </c>
      <c r="D187" s="66">
        <f>C187*(1-D154)</f>
        <v>482.99999999999994</v>
      </c>
      <c r="E187" s="67">
        <v>0</v>
      </c>
      <c r="F187" s="66">
        <f aca="true" t="shared" si="12" ref="F187:F218">D187*E187</f>
        <v>0</v>
      </c>
      <c r="G187">
        <f aca="true" t="shared" si="13" ref="G187:G220">C187*E187</f>
        <v>0</v>
      </c>
      <c r="H187" t="s">
        <v>5781</v>
      </c>
      <c r="I187" s="75" t="s">
        <v>2664</v>
      </c>
    </row>
    <row r="188" spans="1:9" ht="15">
      <c r="A188" s="59" t="s">
        <v>5782</v>
      </c>
      <c r="B188" s="79" t="s">
        <v>5783</v>
      </c>
      <c r="C188" s="66">
        <v>690</v>
      </c>
      <c r="D188" s="66">
        <f>C188*(1-D154)</f>
        <v>482.99999999999994</v>
      </c>
      <c r="E188" s="67">
        <v>0</v>
      </c>
      <c r="F188" s="66">
        <f t="shared" si="12"/>
        <v>0</v>
      </c>
      <c r="G188">
        <f t="shared" si="13"/>
        <v>0</v>
      </c>
      <c r="H188" t="s">
        <v>5784</v>
      </c>
      <c r="I188" s="75" t="s">
        <v>2664</v>
      </c>
    </row>
    <row r="189" spans="1:9" ht="15">
      <c r="A189" s="59" t="s">
        <v>5785</v>
      </c>
      <c r="B189" s="79" t="s">
        <v>5786</v>
      </c>
      <c r="C189" s="66">
        <v>690</v>
      </c>
      <c r="D189" s="66">
        <f>C189*(1-D154)</f>
        <v>482.99999999999994</v>
      </c>
      <c r="E189" s="67">
        <v>0</v>
      </c>
      <c r="F189" s="66">
        <f t="shared" si="12"/>
        <v>0</v>
      </c>
      <c r="G189">
        <f t="shared" si="13"/>
        <v>0</v>
      </c>
      <c r="H189" t="s">
        <v>5787</v>
      </c>
      <c r="I189" s="75" t="s">
        <v>2664</v>
      </c>
    </row>
    <row r="190" spans="1:9" ht="15">
      <c r="A190" s="59" t="s">
        <v>5788</v>
      </c>
      <c r="B190" s="79" t="s">
        <v>5789</v>
      </c>
      <c r="C190" s="66">
        <v>690</v>
      </c>
      <c r="D190" s="66">
        <f>C190*(1-D154)</f>
        <v>482.99999999999994</v>
      </c>
      <c r="E190" s="67">
        <v>0</v>
      </c>
      <c r="F190" s="66">
        <f t="shared" si="12"/>
        <v>0</v>
      </c>
      <c r="G190">
        <f t="shared" si="13"/>
        <v>0</v>
      </c>
      <c r="H190" t="s">
        <v>5790</v>
      </c>
      <c r="I190" s="75" t="s">
        <v>2664</v>
      </c>
    </row>
    <row r="191" spans="1:9" ht="15">
      <c r="A191" s="59" t="s">
        <v>5791</v>
      </c>
      <c r="B191" s="79" t="s">
        <v>5792</v>
      </c>
      <c r="C191" s="66">
        <v>690</v>
      </c>
      <c r="D191" s="66">
        <f>C191*(1-D154)</f>
        <v>482.99999999999994</v>
      </c>
      <c r="E191" s="67">
        <v>0</v>
      </c>
      <c r="F191" s="66">
        <f t="shared" si="12"/>
        <v>0</v>
      </c>
      <c r="G191">
        <f t="shared" si="13"/>
        <v>0</v>
      </c>
      <c r="H191" t="s">
        <v>5793</v>
      </c>
      <c r="I191" s="75" t="s">
        <v>2664</v>
      </c>
    </row>
    <row r="192" spans="1:9" ht="15">
      <c r="A192" s="59" t="s">
        <v>5794</v>
      </c>
      <c r="B192" s="79" t="s">
        <v>5795</v>
      </c>
      <c r="C192" s="66">
        <v>690</v>
      </c>
      <c r="D192" s="66">
        <f>C192*(1-D154)</f>
        <v>482.99999999999994</v>
      </c>
      <c r="E192" s="67">
        <v>0</v>
      </c>
      <c r="F192" s="66">
        <f t="shared" si="12"/>
        <v>0</v>
      </c>
      <c r="G192">
        <f t="shared" si="13"/>
        <v>0</v>
      </c>
      <c r="H192" t="s">
        <v>5796</v>
      </c>
      <c r="I192" s="75" t="s">
        <v>2664</v>
      </c>
    </row>
    <row r="193" spans="1:9" ht="15">
      <c r="A193" s="59" t="s">
        <v>5797</v>
      </c>
      <c r="B193" s="79" t="s">
        <v>5798</v>
      </c>
      <c r="C193" s="66">
        <v>690</v>
      </c>
      <c r="D193" s="66">
        <f>C193*(1-D154)</f>
        <v>482.99999999999994</v>
      </c>
      <c r="E193" s="67">
        <v>0</v>
      </c>
      <c r="F193" s="66">
        <f t="shared" si="12"/>
        <v>0</v>
      </c>
      <c r="G193">
        <f t="shared" si="13"/>
        <v>0</v>
      </c>
      <c r="H193" t="s">
        <v>5799</v>
      </c>
      <c r="I193" s="75" t="s">
        <v>2664</v>
      </c>
    </row>
    <row r="194" spans="1:9" ht="15">
      <c r="A194" s="59" t="s">
        <v>5800</v>
      </c>
      <c r="B194" s="79" t="s">
        <v>5801</v>
      </c>
      <c r="C194" s="66">
        <v>1690</v>
      </c>
      <c r="D194" s="66">
        <f>C194*(1-D154)</f>
        <v>1183</v>
      </c>
      <c r="E194" s="67">
        <v>0</v>
      </c>
      <c r="F194" s="66">
        <f t="shared" si="12"/>
        <v>0</v>
      </c>
      <c r="G194">
        <f t="shared" si="13"/>
        <v>0</v>
      </c>
      <c r="H194" t="s">
        <v>5802</v>
      </c>
      <c r="I194" s="75" t="s">
        <v>2664</v>
      </c>
    </row>
    <row r="195" spans="1:9" ht="15">
      <c r="A195" s="59" t="s">
        <v>5803</v>
      </c>
      <c r="B195" s="79" t="s">
        <v>5804</v>
      </c>
      <c r="C195" s="66">
        <v>890</v>
      </c>
      <c r="D195" s="66">
        <f>C195*(1-D154)</f>
        <v>623</v>
      </c>
      <c r="E195" s="67">
        <v>0</v>
      </c>
      <c r="F195" s="66">
        <f t="shared" si="12"/>
        <v>0</v>
      </c>
      <c r="G195">
        <f t="shared" si="13"/>
        <v>0</v>
      </c>
      <c r="H195" t="s">
        <v>5805</v>
      </c>
      <c r="I195" s="75" t="s">
        <v>2664</v>
      </c>
    </row>
    <row r="196" spans="1:9" ht="15">
      <c r="A196" s="61" t="s">
        <v>5806</v>
      </c>
      <c r="B196" s="81" t="s">
        <v>5807</v>
      </c>
      <c r="C196" s="22">
        <v>690</v>
      </c>
      <c r="D196" s="22">
        <f>C196*(1-D154)</f>
        <v>482.99999999999994</v>
      </c>
      <c r="E196" s="70">
        <v>0</v>
      </c>
      <c r="F196" s="22">
        <f t="shared" si="12"/>
        <v>0</v>
      </c>
      <c r="G196">
        <f t="shared" si="13"/>
        <v>0</v>
      </c>
      <c r="H196" t="s">
        <v>5808</v>
      </c>
      <c r="I196" s="75" t="s">
        <v>2664</v>
      </c>
    </row>
    <row r="197" spans="1:9" ht="15">
      <c r="A197" s="59" t="s">
        <v>5809</v>
      </c>
      <c r="B197" s="79" t="s">
        <v>5810</v>
      </c>
      <c r="C197" s="66">
        <v>1790</v>
      </c>
      <c r="D197" s="66">
        <f>C197*(1-D154)</f>
        <v>1253</v>
      </c>
      <c r="E197" s="67">
        <v>0</v>
      </c>
      <c r="F197" s="66">
        <f t="shared" si="12"/>
        <v>0</v>
      </c>
      <c r="G197">
        <f t="shared" si="13"/>
        <v>0</v>
      </c>
      <c r="H197" t="s">
        <v>5811</v>
      </c>
      <c r="I197" s="75" t="s">
        <v>2664</v>
      </c>
    </row>
    <row r="198" spans="1:9" ht="15">
      <c r="A198" s="59" t="s">
        <v>5812</v>
      </c>
      <c r="B198" s="79" t="s">
        <v>5813</v>
      </c>
      <c r="C198" s="66">
        <v>1790</v>
      </c>
      <c r="D198" s="66">
        <f>C198*(1-D154)</f>
        <v>1253</v>
      </c>
      <c r="E198" s="67">
        <v>0</v>
      </c>
      <c r="F198" s="66">
        <f t="shared" si="12"/>
        <v>0</v>
      </c>
      <c r="G198">
        <f t="shared" si="13"/>
        <v>0</v>
      </c>
      <c r="H198" t="s">
        <v>5814</v>
      </c>
      <c r="I198" s="75" t="s">
        <v>2664</v>
      </c>
    </row>
    <row r="199" spans="1:9" ht="15">
      <c r="A199" s="59" t="s">
        <v>5815</v>
      </c>
      <c r="B199" s="79" t="s">
        <v>5816</v>
      </c>
      <c r="C199" s="66">
        <v>890</v>
      </c>
      <c r="D199" s="66">
        <f>C199*(1-D154)</f>
        <v>623</v>
      </c>
      <c r="E199" s="67">
        <v>0</v>
      </c>
      <c r="F199" s="66">
        <f t="shared" si="12"/>
        <v>0</v>
      </c>
      <c r="G199">
        <f t="shared" si="13"/>
        <v>0</v>
      </c>
      <c r="H199" t="s">
        <v>5817</v>
      </c>
      <c r="I199" s="75" t="s">
        <v>2664</v>
      </c>
    </row>
    <row r="200" spans="1:9" ht="15">
      <c r="A200" s="59" t="s">
        <v>5818</v>
      </c>
      <c r="B200" s="79" t="s">
        <v>5819</v>
      </c>
      <c r="C200" s="66">
        <v>690</v>
      </c>
      <c r="D200" s="66">
        <f>C200*(1-D154)</f>
        <v>482.99999999999994</v>
      </c>
      <c r="E200" s="67">
        <v>0</v>
      </c>
      <c r="F200" s="66">
        <f t="shared" si="12"/>
        <v>0</v>
      </c>
      <c r="G200">
        <f t="shared" si="13"/>
        <v>0</v>
      </c>
      <c r="H200" t="s">
        <v>5820</v>
      </c>
      <c r="I200" s="75" t="s">
        <v>2664</v>
      </c>
    </row>
    <row r="201" spans="1:9" ht="15">
      <c r="A201" s="59" t="s">
        <v>5821</v>
      </c>
      <c r="B201" s="79" t="s">
        <v>5822</v>
      </c>
      <c r="C201" s="66">
        <v>1790</v>
      </c>
      <c r="D201" s="66">
        <f>C201*(1-D154)</f>
        <v>1253</v>
      </c>
      <c r="E201" s="67">
        <v>0</v>
      </c>
      <c r="F201" s="66">
        <f t="shared" si="12"/>
        <v>0</v>
      </c>
      <c r="G201">
        <f t="shared" si="13"/>
        <v>0</v>
      </c>
      <c r="H201" t="s">
        <v>5823</v>
      </c>
      <c r="I201" s="75" t="s">
        <v>2664</v>
      </c>
    </row>
    <row r="202" spans="1:9" ht="15">
      <c r="A202" s="22" t="s">
        <v>5824</v>
      </c>
      <c r="B202" s="81" t="s">
        <v>5825</v>
      </c>
      <c r="C202" s="22">
        <v>1990</v>
      </c>
      <c r="D202" s="22">
        <f>C202*(1-D154)</f>
        <v>1393</v>
      </c>
      <c r="E202" s="70">
        <v>0</v>
      </c>
      <c r="F202" s="22">
        <f t="shared" si="12"/>
        <v>0</v>
      </c>
      <c r="G202">
        <f t="shared" si="13"/>
        <v>0</v>
      </c>
      <c r="H202" t="s">
        <v>5826</v>
      </c>
      <c r="I202" s="75"/>
    </row>
    <row r="203" spans="1:9" ht="15">
      <c r="A203" s="59" t="s">
        <v>5827</v>
      </c>
      <c r="B203" s="79" t="s">
        <v>5828</v>
      </c>
      <c r="C203" s="66">
        <v>2490</v>
      </c>
      <c r="D203" s="66">
        <f>C203*(1-D154)</f>
        <v>1743</v>
      </c>
      <c r="E203" s="67">
        <v>0</v>
      </c>
      <c r="F203" s="66">
        <f t="shared" si="12"/>
        <v>0</v>
      </c>
      <c r="G203">
        <f t="shared" si="13"/>
        <v>0</v>
      </c>
      <c r="H203" t="s">
        <v>5829</v>
      </c>
      <c r="I203" s="75" t="s">
        <v>2653</v>
      </c>
    </row>
    <row r="204" spans="1:9" ht="15">
      <c r="A204" s="59" t="s">
        <v>5830</v>
      </c>
      <c r="B204" s="79" t="s">
        <v>5831</v>
      </c>
      <c r="C204" s="66">
        <v>1490</v>
      </c>
      <c r="D204" s="66">
        <f>C204*(1-D154)</f>
        <v>1043</v>
      </c>
      <c r="E204" s="67">
        <v>0</v>
      </c>
      <c r="F204" s="66">
        <f t="shared" si="12"/>
        <v>0</v>
      </c>
      <c r="G204">
        <f t="shared" si="13"/>
        <v>0</v>
      </c>
      <c r="H204" t="s">
        <v>5832</v>
      </c>
      <c r="I204" s="75" t="s">
        <v>2653</v>
      </c>
    </row>
    <row r="205" spans="1:9" ht="15">
      <c r="A205" s="59" t="s">
        <v>5833</v>
      </c>
      <c r="B205" s="79" t="s">
        <v>5834</v>
      </c>
      <c r="C205" s="66">
        <v>890</v>
      </c>
      <c r="D205" s="66">
        <f>C205*(1-D154)</f>
        <v>623</v>
      </c>
      <c r="E205" s="67">
        <v>0</v>
      </c>
      <c r="F205" s="66">
        <f t="shared" si="12"/>
        <v>0</v>
      </c>
      <c r="G205">
        <f t="shared" si="13"/>
        <v>0</v>
      </c>
      <c r="H205" t="s">
        <v>5835</v>
      </c>
      <c r="I205" s="75" t="s">
        <v>2664</v>
      </c>
    </row>
    <row r="206" spans="1:9" ht="15">
      <c r="A206" s="59" t="s">
        <v>5836</v>
      </c>
      <c r="B206" s="79" t="s">
        <v>5837</v>
      </c>
      <c r="C206" s="66">
        <v>690</v>
      </c>
      <c r="D206" s="66">
        <f>C206*(1-D154)</f>
        <v>482.99999999999994</v>
      </c>
      <c r="E206" s="67">
        <v>0</v>
      </c>
      <c r="F206" s="66">
        <f t="shared" si="12"/>
        <v>0</v>
      </c>
      <c r="G206">
        <f t="shared" si="13"/>
        <v>0</v>
      </c>
      <c r="H206" t="s">
        <v>5838</v>
      </c>
      <c r="I206" s="75" t="s">
        <v>2664</v>
      </c>
    </row>
    <row r="207" spans="1:9" ht="15">
      <c r="A207" s="59" t="s">
        <v>5839</v>
      </c>
      <c r="B207" s="79" t="s">
        <v>5840</v>
      </c>
      <c r="C207" s="66">
        <v>790</v>
      </c>
      <c r="D207" s="66">
        <f>C207*(1-D154)</f>
        <v>553</v>
      </c>
      <c r="E207" s="67">
        <v>0</v>
      </c>
      <c r="F207" s="66">
        <f t="shared" si="12"/>
        <v>0</v>
      </c>
      <c r="G207">
        <f t="shared" si="13"/>
        <v>0</v>
      </c>
      <c r="H207" t="s">
        <v>5841</v>
      </c>
      <c r="I207" s="75" t="s">
        <v>2664</v>
      </c>
    </row>
    <row r="208" spans="1:9" ht="15">
      <c r="A208" s="59" t="s">
        <v>5842</v>
      </c>
      <c r="B208" s="79" t="s">
        <v>5843</v>
      </c>
      <c r="C208" s="66">
        <v>630</v>
      </c>
      <c r="D208" s="66">
        <f>C208*(1-D154)</f>
        <v>441</v>
      </c>
      <c r="E208" s="67">
        <v>0</v>
      </c>
      <c r="F208" s="66">
        <f t="shared" si="12"/>
        <v>0</v>
      </c>
      <c r="G208">
        <f t="shared" si="13"/>
        <v>0</v>
      </c>
      <c r="H208">
        <v>7482</v>
      </c>
      <c r="I208" s="75"/>
    </row>
    <row r="209" spans="1:9" ht="15">
      <c r="A209" s="59" t="s">
        <v>5844</v>
      </c>
      <c r="B209" s="79" t="s">
        <v>5845</v>
      </c>
      <c r="C209" s="66">
        <v>290</v>
      </c>
      <c r="D209" s="66">
        <f>C209*(1-D154)</f>
        <v>203</v>
      </c>
      <c r="E209" s="67">
        <v>0</v>
      </c>
      <c r="F209" s="66">
        <f t="shared" si="12"/>
        <v>0</v>
      </c>
      <c r="G209">
        <f t="shared" si="13"/>
        <v>0</v>
      </c>
      <c r="H209" t="s">
        <v>5846</v>
      </c>
      <c r="I209" s="75" t="s">
        <v>2664</v>
      </c>
    </row>
    <row r="210" spans="1:9" ht="15">
      <c r="A210" s="59" t="s">
        <v>5847</v>
      </c>
      <c r="B210" s="79" t="s">
        <v>5848</v>
      </c>
      <c r="C210" s="66">
        <v>1490</v>
      </c>
      <c r="D210" s="66">
        <f>C210*(1-D154)</f>
        <v>1043</v>
      </c>
      <c r="E210" s="67">
        <v>0</v>
      </c>
      <c r="F210" s="66">
        <f t="shared" si="12"/>
        <v>0</v>
      </c>
      <c r="G210">
        <f t="shared" si="13"/>
        <v>0</v>
      </c>
      <c r="H210" t="s">
        <v>5849</v>
      </c>
      <c r="I210" s="75" t="s">
        <v>2664</v>
      </c>
    </row>
    <row r="211" spans="1:9" ht="15">
      <c r="A211" s="59" t="s">
        <v>5850</v>
      </c>
      <c r="B211" s="79" t="s">
        <v>5851</v>
      </c>
      <c r="C211" s="66">
        <v>90</v>
      </c>
      <c r="D211" s="66">
        <f>C211*(1-D154)</f>
        <v>62.99999999999999</v>
      </c>
      <c r="E211" s="67">
        <v>0</v>
      </c>
      <c r="F211" s="66">
        <f t="shared" si="12"/>
        <v>0</v>
      </c>
      <c r="G211">
        <f t="shared" si="13"/>
        <v>0</v>
      </c>
      <c r="H211" t="s">
        <v>5852</v>
      </c>
      <c r="I211" s="75" t="s">
        <v>5549</v>
      </c>
    </row>
    <row r="212" spans="1:9" ht="15">
      <c r="A212" s="59" t="s">
        <v>5853</v>
      </c>
      <c r="B212" s="79" t="s">
        <v>5854</v>
      </c>
      <c r="C212" s="66">
        <v>90</v>
      </c>
      <c r="D212" s="66">
        <f>C212*(1-D154)</f>
        <v>62.99999999999999</v>
      </c>
      <c r="E212" s="67">
        <v>0</v>
      </c>
      <c r="F212" s="66">
        <f t="shared" si="12"/>
        <v>0</v>
      </c>
      <c r="G212">
        <f t="shared" si="13"/>
        <v>0</v>
      </c>
      <c r="H212" t="s">
        <v>5855</v>
      </c>
      <c r="I212" s="75" t="s">
        <v>5549</v>
      </c>
    </row>
    <row r="213" spans="1:9" ht="15">
      <c r="A213" s="59" t="s">
        <v>5856</v>
      </c>
      <c r="B213" s="79" t="s">
        <v>5857</v>
      </c>
      <c r="C213" s="66">
        <v>90</v>
      </c>
      <c r="D213" s="66">
        <f>C213*(1-D154)</f>
        <v>62.99999999999999</v>
      </c>
      <c r="E213" s="67">
        <v>0</v>
      </c>
      <c r="F213" s="66">
        <f t="shared" si="12"/>
        <v>0</v>
      </c>
      <c r="G213">
        <f t="shared" si="13"/>
        <v>0</v>
      </c>
      <c r="H213" t="s">
        <v>5858</v>
      </c>
      <c r="I213" s="75" t="s">
        <v>5549</v>
      </c>
    </row>
    <row r="214" spans="1:9" ht="15">
      <c r="A214" s="59" t="s">
        <v>5859</v>
      </c>
      <c r="B214" s="79" t="s">
        <v>5860</v>
      </c>
      <c r="C214" s="66">
        <v>90</v>
      </c>
      <c r="D214" s="66">
        <f>C214*(1-D154)</f>
        <v>62.99999999999999</v>
      </c>
      <c r="E214" s="67">
        <v>0</v>
      </c>
      <c r="F214" s="66">
        <f t="shared" si="12"/>
        <v>0</v>
      </c>
      <c r="G214">
        <f t="shared" si="13"/>
        <v>0</v>
      </c>
      <c r="H214" t="s">
        <v>5861</v>
      </c>
      <c r="I214" s="75" t="s">
        <v>5549</v>
      </c>
    </row>
    <row r="215" spans="1:9" ht="15">
      <c r="A215" s="59" t="s">
        <v>5862</v>
      </c>
      <c r="B215" s="79" t="s">
        <v>5863</v>
      </c>
      <c r="C215" s="66">
        <v>90</v>
      </c>
      <c r="D215" s="66">
        <f>C215*(1-D154)</f>
        <v>62.99999999999999</v>
      </c>
      <c r="E215" s="67">
        <v>0</v>
      </c>
      <c r="F215" s="66">
        <f t="shared" si="12"/>
        <v>0</v>
      </c>
      <c r="G215">
        <f t="shared" si="13"/>
        <v>0</v>
      </c>
      <c r="H215" t="s">
        <v>5864</v>
      </c>
      <c r="I215" s="75" t="s">
        <v>5549</v>
      </c>
    </row>
    <row r="216" spans="1:9" ht="15">
      <c r="A216" s="59" t="s">
        <v>5865</v>
      </c>
      <c r="B216" s="79" t="s">
        <v>5866</v>
      </c>
      <c r="C216" s="66">
        <v>890</v>
      </c>
      <c r="D216" s="66">
        <f>C216*(1-D154)</f>
        <v>623</v>
      </c>
      <c r="E216" s="67">
        <v>0</v>
      </c>
      <c r="F216" s="66">
        <f t="shared" si="12"/>
        <v>0</v>
      </c>
      <c r="G216">
        <f t="shared" si="13"/>
        <v>0</v>
      </c>
      <c r="H216" t="s">
        <v>5867</v>
      </c>
      <c r="I216" s="75" t="s">
        <v>2664</v>
      </c>
    </row>
    <row r="217" spans="1:9" ht="15">
      <c r="A217" s="59" t="s">
        <v>5868</v>
      </c>
      <c r="B217" s="79" t="s">
        <v>5869</v>
      </c>
      <c r="C217" s="66">
        <v>690</v>
      </c>
      <c r="D217" s="66">
        <f>C217*(1-D154)</f>
        <v>482.99999999999994</v>
      </c>
      <c r="E217" s="67">
        <v>0</v>
      </c>
      <c r="F217" s="66">
        <f t="shared" si="12"/>
        <v>0</v>
      </c>
      <c r="G217">
        <f t="shared" si="13"/>
        <v>0</v>
      </c>
      <c r="H217" t="s">
        <v>5870</v>
      </c>
      <c r="I217" s="75" t="s">
        <v>2664</v>
      </c>
    </row>
    <row r="218" spans="1:9" ht="15">
      <c r="A218" s="59" t="s">
        <v>5871</v>
      </c>
      <c r="B218" s="79" t="s">
        <v>5872</v>
      </c>
      <c r="C218" s="66">
        <v>890</v>
      </c>
      <c r="D218" s="66">
        <f>C218*(1-D154)</f>
        <v>623</v>
      </c>
      <c r="E218" s="67">
        <v>0</v>
      </c>
      <c r="F218" s="66">
        <f t="shared" si="12"/>
        <v>0</v>
      </c>
      <c r="G218">
        <f t="shared" si="13"/>
        <v>0</v>
      </c>
      <c r="H218" t="s">
        <v>5873</v>
      </c>
      <c r="I218" s="75" t="s">
        <v>2664</v>
      </c>
    </row>
    <row r="219" spans="1:9" ht="15">
      <c r="A219" s="59" t="s">
        <v>5874</v>
      </c>
      <c r="B219" s="79" t="s">
        <v>5875</v>
      </c>
      <c r="C219" s="66">
        <v>590</v>
      </c>
      <c r="D219" s="66">
        <f>C219*(1-D154)</f>
        <v>413</v>
      </c>
      <c r="E219" s="67">
        <v>0</v>
      </c>
      <c r="F219" s="66">
        <f>D219*E219</f>
        <v>0</v>
      </c>
      <c r="G219">
        <f t="shared" si="13"/>
        <v>0</v>
      </c>
      <c r="H219" t="s">
        <v>5876</v>
      </c>
      <c r="I219" s="75" t="s">
        <v>2664</v>
      </c>
    </row>
    <row r="220" spans="1:9" ht="15">
      <c r="A220" s="59" t="s">
        <v>5877</v>
      </c>
      <c r="B220" s="79" t="s">
        <v>5878</v>
      </c>
      <c r="C220" s="66">
        <v>890</v>
      </c>
      <c r="D220" s="66">
        <f>C220*(1-D154)</f>
        <v>623</v>
      </c>
      <c r="E220" s="67">
        <v>0</v>
      </c>
      <c r="F220" s="66">
        <f>D220*E220</f>
        <v>0</v>
      </c>
      <c r="G220">
        <f t="shared" si="13"/>
        <v>0</v>
      </c>
      <c r="H220" t="s">
        <v>5879</v>
      </c>
      <c r="I220" s="75" t="s">
        <v>2664</v>
      </c>
    </row>
    <row r="221" spans="1:9" ht="15">
      <c r="A221" s="56" t="s">
        <v>841</v>
      </c>
      <c r="B221" s="79"/>
      <c r="C221" s="66"/>
      <c r="D221" s="58">
        <f>прайс_лист!E11</f>
        <v>0.3</v>
      </c>
      <c r="E221" s="66">
        <f>SUM(E222:E238)</f>
        <v>0</v>
      </c>
      <c r="F221" s="66">
        <f>SUM(F222:F238)</f>
        <v>0</v>
      </c>
      <c r="G221">
        <f>SUM(G222:G238)</f>
        <v>0</v>
      </c>
      <c r="I221" s="75"/>
    </row>
    <row r="222" spans="1:9" ht="15">
      <c r="A222" s="59" t="s">
        <v>5880</v>
      </c>
      <c r="B222" s="79" t="s">
        <v>5881</v>
      </c>
      <c r="C222" s="66">
        <v>590</v>
      </c>
      <c r="D222" s="66">
        <f>C222*(1-D221)</f>
        <v>413</v>
      </c>
      <c r="E222" s="67">
        <v>0</v>
      </c>
      <c r="F222" s="66">
        <f aca="true" t="shared" si="14" ref="F222:F238">D222*E222</f>
        <v>0</v>
      </c>
      <c r="G222">
        <f aca="true" t="shared" si="15" ref="G222:G238">C222*E222</f>
        <v>0</v>
      </c>
      <c r="H222" t="s">
        <v>5882</v>
      </c>
      <c r="I222" s="75" t="s">
        <v>2653</v>
      </c>
    </row>
    <row r="223" spans="1:9" ht="15">
      <c r="A223" s="59" t="s">
        <v>5883</v>
      </c>
      <c r="B223" s="79" t="s">
        <v>5884</v>
      </c>
      <c r="C223" s="66">
        <v>2490</v>
      </c>
      <c r="D223" s="66">
        <f>C223*(1-D221)</f>
        <v>1743</v>
      </c>
      <c r="E223" s="67">
        <v>0</v>
      </c>
      <c r="F223" s="66">
        <f t="shared" si="14"/>
        <v>0</v>
      </c>
      <c r="G223">
        <f t="shared" si="15"/>
        <v>0</v>
      </c>
      <c r="H223" t="s">
        <v>5885</v>
      </c>
      <c r="I223" s="75" t="s">
        <v>2653</v>
      </c>
    </row>
    <row r="224" spans="1:9" ht="15">
      <c r="A224" s="22" t="s">
        <v>5886</v>
      </c>
      <c r="B224" s="81" t="s">
        <v>5887</v>
      </c>
      <c r="C224" s="22">
        <v>2490</v>
      </c>
      <c r="D224" s="22">
        <f>C224*(1-D221)</f>
        <v>1743</v>
      </c>
      <c r="E224" s="70">
        <v>0</v>
      </c>
      <c r="F224" s="22">
        <f t="shared" si="14"/>
        <v>0</v>
      </c>
      <c r="G224">
        <f t="shared" si="15"/>
        <v>0</v>
      </c>
      <c r="H224" t="s">
        <v>5888</v>
      </c>
      <c r="I224" s="75"/>
    </row>
    <row r="225" spans="1:9" ht="15">
      <c r="A225" s="59" t="s">
        <v>5889</v>
      </c>
      <c r="B225" s="79" t="s">
        <v>5890</v>
      </c>
      <c r="C225" s="66">
        <v>2990</v>
      </c>
      <c r="D225" s="66">
        <f>C225*(1-D221)</f>
        <v>2093</v>
      </c>
      <c r="E225" s="67">
        <v>0</v>
      </c>
      <c r="F225" s="66">
        <f t="shared" si="14"/>
        <v>0</v>
      </c>
      <c r="G225">
        <f t="shared" si="15"/>
        <v>0</v>
      </c>
      <c r="H225" t="s">
        <v>5891</v>
      </c>
      <c r="I225" s="75" t="s">
        <v>2677</v>
      </c>
    </row>
    <row r="226" spans="1:9" ht="15">
      <c r="A226" s="59" t="s">
        <v>5892</v>
      </c>
      <c r="B226" s="79" t="s">
        <v>5893</v>
      </c>
      <c r="C226" s="66">
        <v>2990</v>
      </c>
      <c r="D226" s="66">
        <f>C226*(1-D221)</f>
        <v>2093</v>
      </c>
      <c r="E226" s="67">
        <v>0</v>
      </c>
      <c r="F226" s="66">
        <f t="shared" si="14"/>
        <v>0</v>
      </c>
      <c r="G226">
        <f t="shared" si="15"/>
        <v>0</v>
      </c>
      <c r="H226" t="s">
        <v>5894</v>
      </c>
      <c r="I226" s="75" t="s">
        <v>2664</v>
      </c>
    </row>
    <row r="227" spans="1:9" ht="15">
      <c r="A227" s="59" t="s">
        <v>5895</v>
      </c>
      <c r="B227" s="79" t="s">
        <v>5896</v>
      </c>
      <c r="C227" s="66">
        <v>1990</v>
      </c>
      <c r="D227" s="66">
        <f>C227*(1-D221)</f>
        <v>1393</v>
      </c>
      <c r="E227" s="67">
        <v>0</v>
      </c>
      <c r="F227" s="66">
        <f t="shared" si="14"/>
        <v>0</v>
      </c>
      <c r="G227">
        <f t="shared" si="15"/>
        <v>0</v>
      </c>
      <c r="H227" t="s">
        <v>5897</v>
      </c>
      <c r="I227" s="75" t="s">
        <v>2664</v>
      </c>
    </row>
    <row r="228" spans="1:9" ht="15">
      <c r="A228" s="59" t="s">
        <v>5898</v>
      </c>
      <c r="B228" s="79" t="s">
        <v>5899</v>
      </c>
      <c r="C228" s="66">
        <v>2490</v>
      </c>
      <c r="D228" s="66">
        <f>C228*(1-D221)</f>
        <v>1743</v>
      </c>
      <c r="E228" s="67">
        <v>0</v>
      </c>
      <c r="F228" s="66">
        <f t="shared" si="14"/>
        <v>0</v>
      </c>
      <c r="G228">
        <f t="shared" si="15"/>
        <v>0</v>
      </c>
      <c r="H228" t="s">
        <v>5900</v>
      </c>
      <c r="I228" s="75" t="s">
        <v>2664</v>
      </c>
    </row>
    <row r="229" spans="1:9" ht="15">
      <c r="A229" s="59" t="s">
        <v>5901</v>
      </c>
      <c r="B229" s="79" t="s">
        <v>5902</v>
      </c>
      <c r="C229" s="66">
        <v>2490</v>
      </c>
      <c r="D229" s="66">
        <f>C229*(1-D221)</f>
        <v>1743</v>
      </c>
      <c r="E229" s="67">
        <v>0</v>
      </c>
      <c r="F229" s="66">
        <f t="shared" si="14"/>
        <v>0</v>
      </c>
      <c r="G229">
        <f t="shared" si="15"/>
        <v>0</v>
      </c>
      <c r="H229" t="s">
        <v>5903</v>
      </c>
      <c r="I229" s="75" t="s">
        <v>5549</v>
      </c>
    </row>
    <row r="230" spans="1:9" ht="15">
      <c r="A230" s="59" t="s">
        <v>5904</v>
      </c>
      <c r="B230" s="79" t="s">
        <v>5905</v>
      </c>
      <c r="C230" s="66">
        <v>2990</v>
      </c>
      <c r="D230" s="66">
        <f>C230*(1-D221)</f>
        <v>2093</v>
      </c>
      <c r="E230" s="67">
        <v>0</v>
      </c>
      <c r="F230" s="66">
        <f t="shared" si="14"/>
        <v>0</v>
      </c>
      <c r="G230">
        <f t="shared" si="15"/>
        <v>0</v>
      </c>
      <c r="H230" t="s">
        <v>5906</v>
      </c>
      <c r="I230" s="75" t="s">
        <v>5907</v>
      </c>
    </row>
    <row r="231" spans="1:9" ht="15">
      <c r="A231" s="22" t="s">
        <v>5908</v>
      </c>
      <c r="B231" s="81" t="s">
        <v>5909</v>
      </c>
      <c r="C231" s="22">
        <v>2990</v>
      </c>
      <c r="D231" s="22">
        <f>C231*(1-D221)</f>
        <v>2093</v>
      </c>
      <c r="E231" s="70">
        <v>0</v>
      </c>
      <c r="F231" s="22">
        <f t="shared" si="14"/>
        <v>0</v>
      </c>
      <c r="G231">
        <f t="shared" si="15"/>
        <v>0</v>
      </c>
      <c r="H231" t="s">
        <v>5910</v>
      </c>
      <c r="I231" s="75" t="s">
        <v>5907</v>
      </c>
    </row>
    <row r="232" spans="1:9" ht="15">
      <c r="A232" s="61" t="s">
        <v>5911</v>
      </c>
      <c r="B232" s="81" t="s">
        <v>5912</v>
      </c>
      <c r="C232" s="22">
        <v>1990</v>
      </c>
      <c r="D232" s="22">
        <f>C232*(1-D221)</f>
        <v>1393</v>
      </c>
      <c r="E232" s="70">
        <v>0</v>
      </c>
      <c r="F232" s="22">
        <f t="shared" si="14"/>
        <v>0</v>
      </c>
      <c r="G232">
        <f t="shared" si="15"/>
        <v>0</v>
      </c>
      <c r="H232" t="s">
        <v>5913</v>
      </c>
      <c r="I232" s="75" t="s">
        <v>5914</v>
      </c>
    </row>
    <row r="233" spans="1:9" ht="15">
      <c r="A233" s="59" t="s">
        <v>5915</v>
      </c>
      <c r="B233" s="79" t="s">
        <v>5916</v>
      </c>
      <c r="C233" s="66">
        <v>1990</v>
      </c>
      <c r="D233" s="66">
        <f>C233*(1-D221)</f>
        <v>1393</v>
      </c>
      <c r="E233" s="67">
        <v>0</v>
      </c>
      <c r="F233" s="66">
        <f t="shared" si="14"/>
        <v>0</v>
      </c>
      <c r="G233">
        <f t="shared" si="15"/>
        <v>0</v>
      </c>
      <c r="H233" t="s">
        <v>5917</v>
      </c>
      <c r="I233" s="75" t="s">
        <v>2892</v>
      </c>
    </row>
    <row r="234" spans="1:9" ht="15">
      <c r="A234" s="59" t="s">
        <v>5918</v>
      </c>
      <c r="B234" s="79" t="s">
        <v>5919</v>
      </c>
      <c r="C234" s="66">
        <v>1990</v>
      </c>
      <c r="D234" s="66">
        <f>C234*(1-D221)</f>
        <v>1393</v>
      </c>
      <c r="E234" s="67">
        <v>0</v>
      </c>
      <c r="F234" s="66">
        <f t="shared" si="14"/>
        <v>0</v>
      </c>
      <c r="G234">
        <f t="shared" si="15"/>
        <v>0</v>
      </c>
      <c r="H234" t="s">
        <v>5920</v>
      </c>
      <c r="I234" s="75" t="s">
        <v>2653</v>
      </c>
    </row>
    <row r="235" spans="1:9" ht="15">
      <c r="A235" s="59" t="s">
        <v>5921</v>
      </c>
      <c r="B235" s="79" t="s">
        <v>5922</v>
      </c>
      <c r="C235" s="66">
        <v>2990</v>
      </c>
      <c r="D235" s="66">
        <f>C235*(1-D221)</f>
        <v>2093</v>
      </c>
      <c r="E235" s="67">
        <v>0</v>
      </c>
      <c r="F235" s="66">
        <f t="shared" si="14"/>
        <v>0</v>
      </c>
      <c r="G235">
        <f t="shared" si="15"/>
        <v>0</v>
      </c>
      <c r="H235" t="s">
        <v>5923</v>
      </c>
      <c r="I235" s="75" t="s">
        <v>5549</v>
      </c>
    </row>
    <row r="236" spans="1:9" ht="15">
      <c r="A236" s="61" t="s">
        <v>5924</v>
      </c>
      <c r="B236" s="81" t="s">
        <v>5925</v>
      </c>
      <c r="C236" s="22">
        <v>3990</v>
      </c>
      <c r="D236" s="22">
        <f>C236*(1-D221)</f>
        <v>2793</v>
      </c>
      <c r="E236" s="70">
        <v>0</v>
      </c>
      <c r="F236" s="22">
        <f t="shared" si="14"/>
        <v>0</v>
      </c>
      <c r="G236">
        <f t="shared" si="15"/>
        <v>0</v>
      </c>
      <c r="H236" t="s">
        <v>5926</v>
      </c>
      <c r="I236" s="75" t="s">
        <v>5927</v>
      </c>
    </row>
    <row r="237" spans="1:9" ht="15">
      <c r="A237" s="66" t="s">
        <v>5928</v>
      </c>
      <c r="B237" s="79" t="s">
        <v>5929</v>
      </c>
      <c r="C237" s="66">
        <v>3990</v>
      </c>
      <c r="D237" s="66">
        <f>C237*(1-D221)</f>
        <v>2793</v>
      </c>
      <c r="E237" s="67">
        <v>0</v>
      </c>
      <c r="F237" s="66">
        <f t="shared" si="14"/>
        <v>0</v>
      </c>
      <c r="G237">
        <f t="shared" si="15"/>
        <v>0</v>
      </c>
      <c r="H237" t="s">
        <v>5930</v>
      </c>
      <c r="I237" s="75" t="s">
        <v>5927</v>
      </c>
    </row>
    <row r="238" spans="1:9" ht="15">
      <c r="A238" s="59" t="s">
        <v>5931</v>
      </c>
      <c r="B238" s="79" t="s">
        <v>5932</v>
      </c>
      <c r="C238" s="66">
        <v>990</v>
      </c>
      <c r="D238" s="66">
        <f>C238*(1-D221)</f>
        <v>693</v>
      </c>
      <c r="E238" s="67">
        <v>0</v>
      </c>
      <c r="F238" s="66">
        <f t="shared" si="14"/>
        <v>0</v>
      </c>
      <c r="G238">
        <f t="shared" si="15"/>
        <v>0</v>
      </c>
      <c r="H238" t="s">
        <v>5933</v>
      </c>
      <c r="I238" s="75" t="s">
        <v>5927</v>
      </c>
    </row>
    <row r="239" spans="1:9" ht="15">
      <c r="A239" s="56" t="s">
        <v>842</v>
      </c>
      <c r="B239" s="79"/>
      <c r="C239" s="66"/>
      <c r="D239" s="58">
        <f>прайс_лист!E12</f>
        <v>0.3</v>
      </c>
      <c r="E239" s="66">
        <f>SUM(E240:E279)</f>
        <v>0</v>
      </c>
      <c r="F239" s="66">
        <f>SUM(F240:F279)</f>
        <v>0</v>
      </c>
      <c r="G239">
        <f>SUM(G240:G279)</f>
        <v>0</v>
      </c>
      <c r="I239" s="75"/>
    </row>
    <row r="240" spans="1:9" ht="15">
      <c r="A240" s="59" t="s">
        <v>5934</v>
      </c>
      <c r="B240" s="79" t="s">
        <v>5935</v>
      </c>
      <c r="C240" s="66">
        <v>3490</v>
      </c>
      <c r="D240" s="66">
        <f>C240*(1-D239)</f>
        <v>2443</v>
      </c>
      <c r="E240" s="67">
        <v>0</v>
      </c>
      <c r="F240" s="66">
        <f aca="true" t="shared" si="16" ref="F240:F279">D240*E240</f>
        <v>0</v>
      </c>
      <c r="G240">
        <f aca="true" t="shared" si="17" ref="G240:G279">C240*E240</f>
        <v>0</v>
      </c>
      <c r="H240" t="s">
        <v>5936</v>
      </c>
      <c r="I240" s="75" t="s">
        <v>5937</v>
      </c>
    </row>
    <row r="241" spans="1:9" ht="15">
      <c r="A241" s="59" t="s">
        <v>5938</v>
      </c>
      <c r="B241" s="79" t="s">
        <v>5939</v>
      </c>
      <c r="C241" s="66">
        <v>2490</v>
      </c>
      <c r="D241" s="66">
        <f>C241*(1-D239)</f>
        <v>1743</v>
      </c>
      <c r="E241" s="67">
        <v>0</v>
      </c>
      <c r="F241" s="66">
        <f t="shared" si="16"/>
        <v>0</v>
      </c>
      <c r="G241">
        <f t="shared" si="17"/>
        <v>0</v>
      </c>
      <c r="H241" t="s">
        <v>5940</v>
      </c>
      <c r="I241" s="75" t="s">
        <v>5941</v>
      </c>
    </row>
    <row r="242" spans="1:9" ht="15">
      <c r="A242" s="59" t="s">
        <v>5942</v>
      </c>
      <c r="B242" s="79" t="s">
        <v>5943</v>
      </c>
      <c r="C242" s="66">
        <v>2490</v>
      </c>
      <c r="D242" s="66">
        <f>C242*(1-D239)</f>
        <v>1743</v>
      </c>
      <c r="E242" s="67">
        <v>0</v>
      </c>
      <c r="F242" s="66">
        <f t="shared" si="16"/>
        <v>0</v>
      </c>
      <c r="G242">
        <f t="shared" si="17"/>
        <v>0</v>
      </c>
      <c r="H242" t="s">
        <v>5944</v>
      </c>
      <c r="I242" s="75" t="s">
        <v>5941</v>
      </c>
    </row>
    <row r="243" spans="1:9" ht="15">
      <c r="A243" s="59" t="s">
        <v>5945</v>
      </c>
      <c r="B243" s="79" t="s">
        <v>5946</v>
      </c>
      <c r="C243" s="66">
        <v>5990</v>
      </c>
      <c r="D243" s="66">
        <f>C243*(1-D239)</f>
        <v>4193</v>
      </c>
      <c r="E243" s="67">
        <v>0</v>
      </c>
      <c r="F243" s="66">
        <f t="shared" si="16"/>
        <v>0</v>
      </c>
      <c r="G243">
        <f t="shared" si="17"/>
        <v>0</v>
      </c>
      <c r="H243" t="s">
        <v>5947</v>
      </c>
      <c r="I243" s="75" t="s">
        <v>5941</v>
      </c>
    </row>
    <row r="244" spans="1:9" ht="15">
      <c r="A244" s="59" t="s">
        <v>5948</v>
      </c>
      <c r="B244" s="79" t="s">
        <v>5949</v>
      </c>
      <c r="C244" s="66">
        <v>3490</v>
      </c>
      <c r="D244" s="66">
        <f>C244*(1-D239)</f>
        <v>2443</v>
      </c>
      <c r="E244" s="67">
        <v>0</v>
      </c>
      <c r="F244" s="66">
        <f t="shared" si="16"/>
        <v>0</v>
      </c>
      <c r="G244">
        <f t="shared" si="17"/>
        <v>0</v>
      </c>
      <c r="H244" t="s">
        <v>5950</v>
      </c>
      <c r="I244" s="75" t="s">
        <v>5941</v>
      </c>
    </row>
    <row r="245" spans="1:9" ht="15">
      <c r="A245" s="59" t="s">
        <v>5951</v>
      </c>
      <c r="B245" s="79" t="s">
        <v>5952</v>
      </c>
      <c r="C245" s="66">
        <v>1990</v>
      </c>
      <c r="D245" s="66">
        <f>C245*(1-D239)</f>
        <v>1393</v>
      </c>
      <c r="E245" s="67">
        <v>0</v>
      </c>
      <c r="F245" s="66">
        <f t="shared" si="16"/>
        <v>0</v>
      </c>
      <c r="G245">
        <f t="shared" si="17"/>
        <v>0</v>
      </c>
      <c r="H245" t="s">
        <v>5953</v>
      </c>
      <c r="I245" s="75" t="s">
        <v>2664</v>
      </c>
    </row>
    <row r="246" spans="1:9" ht="15">
      <c r="A246" s="59" t="s">
        <v>5954</v>
      </c>
      <c r="B246" s="79" t="s">
        <v>5955</v>
      </c>
      <c r="C246" s="66">
        <v>990</v>
      </c>
      <c r="D246" s="66">
        <f>C246*(1-D239)</f>
        <v>693</v>
      </c>
      <c r="E246" s="67">
        <v>0</v>
      </c>
      <c r="F246" s="66">
        <f t="shared" si="16"/>
        <v>0</v>
      </c>
      <c r="G246">
        <f t="shared" si="17"/>
        <v>0</v>
      </c>
      <c r="H246" t="s">
        <v>5956</v>
      </c>
      <c r="I246" s="75" t="s">
        <v>5549</v>
      </c>
    </row>
    <row r="247" spans="1:9" ht="15">
      <c r="A247" s="59" t="s">
        <v>5957</v>
      </c>
      <c r="B247" s="79" t="s">
        <v>5958</v>
      </c>
      <c r="C247" s="66">
        <v>990</v>
      </c>
      <c r="D247" s="66">
        <f>C247*(1-D239)</f>
        <v>693</v>
      </c>
      <c r="E247" s="67">
        <v>0</v>
      </c>
      <c r="F247" s="66">
        <f t="shared" si="16"/>
        <v>0</v>
      </c>
      <c r="G247">
        <f t="shared" si="17"/>
        <v>0</v>
      </c>
      <c r="H247" t="s">
        <v>5959</v>
      </c>
      <c r="I247" s="75" t="s">
        <v>5549</v>
      </c>
    </row>
    <row r="248" spans="1:9" ht="15">
      <c r="A248" s="59" t="s">
        <v>5960</v>
      </c>
      <c r="B248" s="79" t="s">
        <v>5961</v>
      </c>
      <c r="C248" s="66">
        <v>990</v>
      </c>
      <c r="D248" s="66">
        <f>C248*(1-D239)</f>
        <v>693</v>
      </c>
      <c r="E248" s="67">
        <v>0</v>
      </c>
      <c r="F248" s="66">
        <f t="shared" si="16"/>
        <v>0</v>
      </c>
      <c r="G248">
        <f t="shared" si="17"/>
        <v>0</v>
      </c>
      <c r="H248" t="s">
        <v>5962</v>
      </c>
      <c r="I248" s="75" t="s">
        <v>5549</v>
      </c>
    </row>
    <row r="249" spans="1:9" ht="15">
      <c r="A249" s="59" t="s">
        <v>5963</v>
      </c>
      <c r="B249" s="79" t="s">
        <v>5964</v>
      </c>
      <c r="C249" s="66">
        <v>990</v>
      </c>
      <c r="D249" s="66">
        <f>C249*(1-D239)</f>
        <v>693</v>
      </c>
      <c r="E249" s="67">
        <v>0</v>
      </c>
      <c r="F249" s="66">
        <f t="shared" si="16"/>
        <v>0</v>
      </c>
      <c r="G249">
        <f t="shared" si="17"/>
        <v>0</v>
      </c>
      <c r="H249" t="s">
        <v>5965</v>
      </c>
      <c r="I249" s="75" t="s">
        <v>5549</v>
      </c>
    </row>
    <row r="250" spans="1:9" ht="15">
      <c r="A250" s="59" t="s">
        <v>5966</v>
      </c>
      <c r="B250" s="79" t="s">
        <v>5967</v>
      </c>
      <c r="C250" s="66">
        <v>2490</v>
      </c>
      <c r="D250" s="66">
        <f>C250*(1-D239)</f>
        <v>1743</v>
      </c>
      <c r="E250" s="67">
        <v>0</v>
      </c>
      <c r="F250" s="66">
        <f t="shared" si="16"/>
        <v>0</v>
      </c>
      <c r="G250">
        <f t="shared" si="17"/>
        <v>0</v>
      </c>
      <c r="H250" t="s">
        <v>5968</v>
      </c>
      <c r="I250" s="75" t="s">
        <v>5937</v>
      </c>
    </row>
    <row r="251" spans="1:9" ht="15">
      <c r="A251" s="59" t="s">
        <v>5969</v>
      </c>
      <c r="B251" s="79" t="s">
        <v>5970</v>
      </c>
      <c r="C251" s="66">
        <v>890</v>
      </c>
      <c r="D251" s="66">
        <f>C251*(1-D239)</f>
        <v>623</v>
      </c>
      <c r="E251" s="67">
        <v>0</v>
      </c>
      <c r="F251" s="66">
        <f t="shared" si="16"/>
        <v>0</v>
      </c>
      <c r="G251">
        <f t="shared" si="17"/>
        <v>0</v>
      </c>
      <c r="H251" t="s">
        <v>5971</v>
      </c>
      <c r="I251" s="75" t="s">
        <v>5937</v>
      </c>
    </row>
    <row r="252" spans="1:9" ht="15">
      <c r="A252" s="59" t="s">
        <v>5972</v>
      </c>
      <c r="B252" s="79" t="s">
        <v>5973</v>
      </c>
      <c r="C252" s="66">
        <v>890</v>
      </c>
      <c r="D252" s="66">
        <f>C252*(1-D239)</f>
        <v>623</v>
      </c>
      <c r="E252" s="67">
        <v>0</v>
      </c>
      <c r="F252" s="66">
        <f t="shared" si="16"/>
        <v>0</v>
      </c>
      <c r="G252">
        <f t="shared" si="17"/>
        <v>0</v>
      </c>
      <c r="H252" t="s">
        <v>5974</v>
      </c>
      <c r="I252" s="75" t="s">
        <v>5937</v>
      </c>
    </row>
    <row r="253" spans="1:9" ht="15">
      <c r="A253" s="59" t="s">
        <v>5975</v>
      </c>
      <c r="B253" s="79" t="s">
        <v>5976</v>
      </c>
      <c r="C253" s="66">
        <v>890</v>
      </c>
      <c r="D253" s="66">
        <f>C253*(1-D239)</f>
        <v>623</v>
      </c>
      <c r="E253" s="67">
        <v>0</v>
      </c>
      <c r="F253" s="66">
        <f t="shared" si="16"/>
        <v>0</v>
      </c>
      <c r="G253">
        <f t="shared" si="17"/>
        <v>0</v>
      </c>
      <c r="H253" t="s">
        <v>5977</v>
      </c>
      <c r="I253" s="75" t="s">
        <v>5937</v>
      </c>
    </row>
    <row r="254" spans="1:9" ht="15">
      <c r="A254" s="59" t="s">
        <v>5978</v>
      </c>
      <c r="B254" s="79" t="s">
        <v>5979</v>
      </c>
      <c r="C254" s="66">
        <v>890</v>
      </c>
      <c r="D254" s="66">
        <f>C254*(1-D239)</f>
        <v>623</v>
      </c>
      <c r="E254" s="67">
        <v>0</v>
      </c>
      <c r="F254" s="66">
        <f t="shared" si="16"/>
        <v>0</v>
      </c>
      <c r="G254">
        <f t="shared" si="17"/>
        <v>0</v>
      </c>
      <c r="H254" t="s">
        <v>5980</v>
      </c>
      <c r="I254" s="75" t="s">
        <v>5937</v>
      </c>
    </row>
    <row r="255" spans="1:9" ht="15">
      <c r="A255" s="59" t="s">
        <v>5981</v>
      </c>
      <c r="B255" s="79" t="s">
        <v>5982</v>
      </c>
      <c r="C255" s="66">
        <v>890</v>
      </c>
      <c r="D255" s="66">
        <f>C255*(1-D239)</f>
        <v>623</v>
      </c>
      <c r="E255" s="67">
        <v>0</v>
      </c>
      <c r="F255" s="66">
        <f t="shared" si="16"/>
        <v>0</v>
      </c>
      <c r="G255">
        <f t="shared" si="17"/>
        <v>0</v>
      </c>
      <c r="H255" t="s">
        <v>5983</v>
      </c>
      <c r="I255" s="75" t="s">
        <v>5937</v>
      </c>
    </row>
    <row r="256" spans="1:9" ht="15">
      <c r="A256" s="59" t="s">
        <v>5984</v>
      </c>
      <c r="B256" s="79" t="s">
        <v>5985</v>
      </c>
      <c r="C256" s="66">
        <v>890</v>
      </c>
      <c r="D256" s="66">
        <f>C256*(1-D239)</f>
        <v>623</v>
      </c>
      <c r="E256" s="67">
        <v>0</v>
      </c>
      <c r="F256" s="66">
        <f t="shared" si="16"/>
        <v>0</v>
      </c>
      <c r="G256">
        <f t="shared" si="17"/>
        <v>0</v>
      </c>
      <c r="H256" t="s">
        <v>5986</v>
      </c>
      <c r="I256" s="75" t="s">
        <v>5937</v>
      </c>
    </row>
    <row r="257" spans="1:9" ht="15">
      <c r="A257" s="59" t="s">
        <v>5987</v>
      </c>
      <c r="B257" s="79" t="s">
        <v>5988</v>
      </c>
      <c r="C257" s="66">
        <v>1690</v>
      </c>
      <c r="D257" s="66">
        <f>C257*(1-D239)</f>
        <v>1183</v>
      </c>
      <c r="E257" s="67">
        <v>0</v>
      </c>
      <c r="F257" s="66">
        <f t="shared" si="16"/>
        <v>0</v>
      </c>
      <c r="G257">
        <f t="shared" si="17"/>
        <v>0</v>
      </c>
      <c r="H257" t="s">
        <v>5989</v>
      </c>
      <c r="I257" s="75" t="s">
        <v>5937</v>
      </c>
    </row>
    <row r="258" spans="1:9" ht="15">
      <c r="A258" s="59" t="s">
        <v>5990</v>
      </c>
      <c r="B258" s="79" t="s">
        <v>5991</v>
      </c>
      <c r="C258" s="66">
        <v>1690</v>
      </c>
      <c r="D258" s="66">
        <f>C258*(1-D239)</f>
        <v>1183</v>
      </c>
      <c r="E258" s="67">
        <v>0</v>
      </c>
      <c r="F258" s="66">
        <f t="shared" si="16"/>
        <v>0</v>
      </c>
      <c r="G258">
        <f t="shared" si="17"/>
        <v>0</v>
      </c>
      <c r="H258" t="s">
        <v>5992</v>
      </c>
      <c r="I258" s="75" t="s">
        <v>5937</v>
      </c>
    </row>
    <row r="259" spans="1:9" ht="15">
      <c r="A259" s="61" t="s">
        <v>5993</v>
      </c>
      <c r="B259" s="81" t="s">
        <v>5994</v>
      </c>
      <c r="C259" s="22">
        <v>2190</v>
      </c>
      <c r="D259" s="22">
        <f>C259*(1-D239)</f>
        <v>1533</v>
      </c>
      <c r="E259" s="70">
        <v>0</v>
      </c>
      <c r="F259" s="22">
        <f t="shared" si="16"/>
        <v>0</v>
      </c>
      <c r="G259">
        <f t="shared" si="17"/>
        <v>0</v>
      </c>
      <c r="H259" t="s">
        <v>5995</v>
      </c>
      <c r="I259" s="75" t="s">
        <v>5996</v>
      </c>
    </row>
    <row r="260" spans="1:9" ht="15">
      <c r="A260" s="59" t="s">
        <v>5997</v>
      </c>
      <c r="B260" s="79" t="s">
        <v>5998</v>
      </c>
      <c r="C260" s="66">
        <v>3490</v>
      </c>
      <c r="D260" s="66">
        <f>C260*(1-D239)</f>
        <v>2443</v>
      </c>
      <c r="E260" s="67">
        <v>0</v>
      </c>
      <c r="F260" s="66">
        <f t="shared" si="16"/>
        <v>0</v>
      </c>
      <c r="G260">
        <f t="shared" si="17"/>
        <v>0</v>
      </c>
      <c r="H260" t="s">
        <v>5999</v>
      </c>
      <c r="I260" s="75" t="s">
        <v>2653</v>
      </c>
    </row>
    <row r="261" spans="1:9" ht="15">
      <c r="A261" s="61" t="s">
        <v>6000</v>
      </c>
      <c r="B261" s="81" t="s">
        <v>6001</v>
      </c>
      <c r="C261" s="22">
        <v>1490</v>
      </c>
      <c r="D261" s="22">
        <f>C261*(1-D239)</f>
        <v>1043</v>
      </c>
      <c r="E261" s="70">
        <v>0</v>
      </c>
      <c r="F261" s="22">
        <f t="shared" si="16"/>
        <v>0</v>
      </c>
      <c r="G261">
        <f t="shared" si="17"/>
        <v>0</v>
      </c>
      <c r="H261" t="s">
        <v>6002</v>
      </c>
      <c r="I261" s="75" t="s">
        <v>2664</v>
      </c>
    </row>
    <row r="262" spans="1:9" ht="15">
      <c r="A262" s="61" t="s">
        <v>6003</v>
      </c>
      <c r="B262" s="81" t="s">
        <v>6004</v>
      </c>
      <c r="C262" s="22">
        <v>3990</v>
      </c>
      <c r="D262" s="22">
        <f>C262*(1-D239)</f>
        <v>2793</v>
      </c>
      <c r="E262" s="70">
        <v>0</v>
      </c>
      <c r="F262" s="22">
        <f t="shared" si="16"/>
        <v>0</v>
      </c>
      <c r="G262">
        <f t="shared" si="17"/>
        <v>0</v>
      </c>
      <c r="H262" t="s">
        <v>6005</v>
      </c>
      <c r="I262" s="75" t="s">
        <v>5941</v>
      </c>
    </row>
    <row r="263" spans="1:9" ht="15">
      <c r="A263" s="61" t="s">
        <v>6006</v>
      </c>
      <c r="B263" s="81" t="s">
        <v>6007</v>
      </c>
      <c r="C263" s="22">
        <v>1990</v>
      </c>
      <c r="D263" s="22">
        <f>C263*(1-D239)</f>
        <v>1393</v>
      </c>
      <c r="E263" s="70">
        <v>0</v>
      </c>
      <c r="F263" s="22">
        <f t="shared" si="16"/>
        <v>0</v>
      </c>
      <c r="G263">
        <f t="shared" si="17"/>
        <v>0</v>
      </c>
      <c r="H263" t="s">
        <v>6008</v>
      </c>
      <c r="I263" s="75" t="s">
        <v>5941</v>
      </c>
    </row>
    <row r="264" spans="1:9" ht="15">
      <c r="A264" s="61" t="s">
        <v>6009</v>
      </c>
      <c r="B264" s="81" t="s">
        <v>6010</v>
      </c>
      <c r="C264" s="22">
        <v>5490</v>
      </c>
      <c r="D264" s="22">
        <f>C264*(1-D239)</f>
        <v>3842.9999999999995</v>
      </c>
      <c r="E264" s="70">
        <v>0</v>
      </c>
      <c r="F264" s="22">
        <f t="shared" si="16"/>
        <v>0</v>
      </c>
      <c r="G264">
        <f t="shared" si="17"/>
        <v>0</v>
      </c>
      <c r="H264" t="s">
        <v>6011</v>
      </c>
      <c r="I264" s="75" t="s">
        <v>6012</v>
      </c>
    </row>
    <row r="265" spans="1:9" ht="15">
      <c r="A265" s="59" t="s">
        <v>6013</v>
      </c>
      <c r="B265" s="79" t="s">
        <v>6014</v>
      </c>
      <c r="C265" s="66">
        <v>3490</v>
      </c>
      <c r="D265" s="66">
        <f>C265*(1-D239)</f>
        <v>2443</v>
      </c>
      <c r="E265" s="67">
        <v>0</v>
      </c>
      <c r="F265" s="66">
        <f t="shared" si="16"/>
        <v>0</v>
      </c>
      <c r="G265">
        <f t="shared" si="17"/>
        <v>0</v>
      </c>
      <c r="H265" t="s">
        <v>6015</v>
      </c>
      <c r="I265" s="75" t="s">
        <v>6012</v>
      </c>
    </row>
    <row r="266" spans="1:9" ht="15">
      <c r="A266" s="59" t="s">
        <v>6016</v>
      </c>
      <c r="B266" s="79" t="s">
        <v>6017</v>
      </c>
      <c r="C266" s="66">
        <v>3490</v>
      </c>
      <c r="D266" s="66">
        <f>C266*(1-D239)</f>
        <v>2443</v>
      </c>
      <c r="E266" s="67">
        <v>0</v>
      </c>
      <c r="F266" s="66">
        <f t="shared" si="16"/>
        <v>0</v>
      </c>
      <c r="G266">
        <f t="shared" si="17"/>
        <v>0</v>
      </c>
      <c r="H266" t="s">
        <v>6018</v>
      </c>
      <c r="I266" s="75" t="s">
        <v>6012</v>
      </c>
    </row>
    <row r="267" spans="1:9" ht="15">
      <c r="A267" s="59" t="s">
        <v>6019</v>
      </c>
      <c r="B267" s="79" t="s">
        <v>6020</v>
      </c>
      <c r="C267" s="66">
        <v>5990</v>
      </c>
      <c r="D267" s="66">
        <f>C267*(1-D239)</f>
        <v>4193</v>
      </c>
      <c r="E267" s="67">
        <v>0</v>
      </c>
      <c r="F267" s="66">
        <f t="shared" si="16"/>
        <v>0</v>
      </c>
      <c r="G267">
        <f t="shared" si="17"/>
        <v>0</v>
      </c>
      <c r="H267" t="s">
        <v>6021</v>
      </c>
      <c r="I267" s="75" t="s">
        <v>6012</v>
      </c>
    </row>
    <row r="268" spans="1:9" ht="15">
      <c r="A268" s="59" t="s">
        <v>6022</v>
      </c>
      <c r="B268" s="79" t="s">
        <v>6023</v>
      </c>
      <c r="C268" s="66">
        <v>5990</v>
      </c>
      <c r="D268" s="66">
        <f>C268*(1-D239)</f>
        <v>4193</v>
      </c>
      <c r="E268" s="67">
        <v>0</v>
      </c>
      <c r="F268" s="66">
        <f t="shared" si="16"/>
        <v>0</v>
      </c>
      <c r="G268">
        <f t="shared" si="17"/>
        <v>0</v>
      </c>
      <c r="H268" t="s">
        <v>6024</v>
      </c>
      <c r="I268" s="75" t="s">
        <v>6012</v>
      </c>
    </row>
    <row r="269" spans="1:9" ht="15">
      <c r="A269" s="59" t="s">
        <v>6025</v>
      </c>
      <c r="B269" s="79" t="s">
        <v>6026</v>
      </c>
      <c r="C269" s="66">
        <v>3990</v>
      </c>
      <c r="D269" s="66">
        <f>C269*(1-D239)</f>
        <v>2793</v>
      </c>
      <c r="E269" s="67">
        <v>0</v>
      </c>
      <c r="F269" s="66">
        <f t="shared" si="16"/>
        <v>0</v>
      </c>
      <c r="G269">
        <f t="shared" si="17"/>
        <v>0</v>
      </c>
      <c r="H269" t="s">
        <v>6027</v>
      </c>
      <c r="I269" s="75" t="s">
        <v>6028</v>
      </c>
    </row>
    <row r="270" spans="1:9" ht="15">
      <c r="A270" s="59" t="s">
        <v>6029</v>
      </c>
      <c r="B270" s="79" t="s">
        <v>6030</v>
      </c>
      <c r="C270" s="66">
        <v>1990</v>
      </c>
      <c r="D270" s="66">
        <f>C270*(1-D239)</f>
        <v>1393</v>
      </c>
      <c r="E270" s="67">
        <v>0</v>
      </c>
      <c r="F270" s="66">
        <f t="shared" si="16"/>
        <v>0</v>
      </c>
      <c r="G270">
        <f t="shared" si="17"/>
        <v>0</v>
      </c>
      <c r="H270" t="s">
        <v>6031</v>
      </c>
      <c r="I270" s="75" t="s">
        <v>6032</v>
      </c>
    </row>
    <row r="271" spans="1:9" ht="15">
      <c r="A271" s="59" t="s">
        <v>6033</v>
      </c>
      <c r="B271" s="79" t="s">
        <v>6034</v>
      </c>
      <c r="C271" s="66">
        <v>2990</v>
      </c>
      <c r="D271" s="66">
        <f>C271*(1-D239)</f>
        <v>2093</v>
      </c>
      <c r="E271" s="67">
        <v>0</v>
      </c>
      <c r="F271" s="66">
        <f t="shared" si="16"/>
        <v>0</v>
      </c>
      <c r="G271">
        <f t="shared" si="17"/>
        <v>0</v>
      </c>
      <c r="H271" t="s">
        <v>6035</v>
      </c>
      <c r="I271" s="75"/>
    </row>
    <row r="272" spans="1:9" ht="15">
      <c r="A272" s="59" t="s">
        <v>6036</v>
      </c>
      <c r="B272" s="79" t="s">
        <v>6037</v>
      </c>
      <c r="C272" s="66">
        <v>1990</v>
      </c>
      <c r="D272" s="66">
        <f>C272*(1-D239)</f>
        <v>1393</v>
      </c>
      <c r="E272" s="67">
        <v>0</v>
      </c>
      <c r="F272" s="66">
        <f t="shared" si="16"/>
        <v>0</v>
      </c>
      <c r="G272">
        <f t="shared" si="17"/>
        <v>0</v>
      </c>
      <c r="H272" t="s">
        <v>6038</v>
      </c>
      <c r="I272" s="75" t="s">
        <v>2677</v>
      </c>
    </row>
    <row r="273" spans="1:9" ht="15">
      <c r="A273" s="61" t="s">
        <v>6039</v>
      </c>
      <c r="B273" s="81" t="s">
        <v>6040</v>
      </c>
      <c r="C273" s="22">
        <v>3990</v>
      </c>
      <c r="D273" s="22">
        <f>C273*(1-D239)</f>
        <v>2793</v>
      </c>
      <c r="E273" s="70">
        <v>0</v>
      </c>
      <c r="F273" s="22">
        <f t="shared" si="16"/>
        <v>0</v>
      </c>
      <c r="G273">
        <f t="shared" si="17"/>
        <v>0</v>
      </c>
      <c r="H273" t="s">
        <v>6041</v>
      </c>
      <c r="I273" s="75" t="s">
        <v>6042</v>
      </c>
    </row>
    <row r="274" spans="1:9" ht="15">
      <c r="A274" s="59" t="s">
        <v>6043</v>
      </c>
      <c r="B274" s="79" t="s">
        <v>6044</v>
      </c>
      <c r="C274" s="66">
        <v>1490</v>
      </c>
      <c r="D274" s="66">
        <f>C274*(1-D239)</f>
        <v>1043</v>
      </c>
      <c r="E274" s="67">
        <v>0</v>
      </c>
      <c r="F274" s="66">
        <f t="shared" si="16"/>
        <v>0</v>
      </c>
      <c r="G274">
        <f t="shared" si="17"/>
        <v>0</v>
      </c>
      <c r="H274" t="s">
        <v>6045</v>
      </c>
      <c r="I274" s="75" t="s">
        <v>6042</v>
      </c>
    </row>
    <row r="275" spans="1:9" ht="15">
      <c r="A275" s="61" t="s">
        <v>6046</v>
      </c>
      <c r="B275" s="81" t="s">
        <v>6047</v>
      </c>
      <c r="C275" s="22">
        <v>1490</v>
      </c>
      <c r="D275" s="22">
        <f>C275*(1-D239)</f>
        <v>1043</v>
      </c>
      <c r="E275" s="70">
        <v>0</v>
      </c>
      <c r="F275" s="22">
        <f t="shared" si="16"/>
        <v>0</v>
      </c>
      <c r="G275">
        <f t="shared" si="17"/>
        <v>0</v>
      </c>
      <c r="H275" t="s">
        <v>6048</v>
      </c>
      <c r="I275" s="75" t="s">
        <v>6042</v>
      </c>
    </row>
    <row r="276" spans="1:9" ht="15">
      <c r="A276" s="61" t="s">
        <v>6049</v>
      </c>
      <c r="B276" s="81" t="s">
        <v>6050</v>
      </c>
      <c r="C276" s="22">
        <v>1490</v>
      </c>
      <c r="D276" s="22">
        <f>C276*(1-D239)</f>
        <v>1043</v>
      </c>
      <c r="E276" s="70">
        <v>0</v>
      </c>
      <c r="F276" s="22">
        <f t="shared" si="16"/>
        <v>0</v>
      </c>
      <c r="G276">
        <f t="shared" si="17"/>
        <v>0</v>
      </c>
      <c r="H276" t="s">
        <v>6051</v>
      </c>
      <c r="I276" s="75" t="s">
        <v>6042</v>
      </c>
    </row>
    <row r="277" spans="1:9" ht="15">
      <c r="A277" s="59" t="s">
        <v>6052</v>
      </c>
      <c r="B277" s="79" t="s">
        <v>6053</v>
      </c>
      <c r="C277" s="66">
        <v>3490</v>
      </c>
      <c r="D277" s="66">
        <f>C277*(1-D239)</f>
        <v>2443</v>
      </c>
      <c r="E277" s="67">
        <v>0</v>
      </c>
      <c r="F277" s="66">
        <f t="shared" si="16"/>
        <v>0</v>
      </c>
      <c r="G277">
        <f t="shared" si="17"/>
        <v>0</v>
      </c>
      <c r="H277" t="s">
        <v>6054</v>
      </c>
      <c r="I277" s="75" t="s">
        <v>6042</v>
      </c>
    </row>
    <row r="278" spans="1:9" ht="15">
      <c r="A278" s="59" t="s">
        <v>6055</v>
      </c>
      <c r="B278" s="79" t="s">
        <v>6056</v>
      </c>
      <c r="C278" s="66">
        <v>4990</v>
      </c>
      <c r="D278" s="66">
        <f>C278*(1-D239)</f>
        <v>3493</v>
      </c>
      <c r="E278" s="67">
        <v>0</v>
      </c>
      <c r="F278" s="66">
        <f t="shared" si="16"/>
        <v>0</v>
      </c>
      <c r="G278">
        <f t="shared" si="17"/>
        <v>0</v>
      </c>
      <c r="H278" t="s">
        <v>6057</v>
      </c>
      <c r="I278" s="75" t="s">
        <v>6012</v>
      </c>
    </row>
    <row r="279" spans="1:9" ht="15">
      <c r="A279" s="59" t="s">
        <v>6058</v>
      </c>
      <c r="B279" s="79" t="s">
        <v>6059</v>
      </c>
      <c r="C279" s="66">
        <v>2490</v>
      </c>
      <c r="D279" s="66">
        <f>C279*(1-D239)</f>
        <v>1743</v>
      </c>
      <c r="E279" s="67">
        <v>0</v>
      </c>
      <c r="F279" s="66">
        <f t="shared" si="16"/>
        <v>0</v>
      </c>
      <c r="G279">
        <f t="shared" si="17"/>
        <v>0</v>
      </c>
      <c r="H279" t="s">
        <v>6060</v>
      </c>
      <c r="I279" s="75" t="s">
        <v>6012</v>
      </c>
    </row>
    <row r="280" spans="1:9" ht="15">
      <c r="A280" s="56" t="s">
        <v>843</v>
      </c>
      <c r="B280" s="79"/>
      <c r="C280" s="66"/>
      <c r="D280" s="58">
        <f>прайс_лист!E13</f>
        <v>0.3</v>
      </c>
      <c r="E280" s="66">
        <f>SUM(E281:E284)</f>
        <v>0</v>
      </c>
      <c r="F280" s="66">
        <f>SUM(F281:F284)</f>
        <v>0</v>
      </c>
      <c r="G280">
        <f>SUM(G281:G284)</f>
        <v>0</v>
      </c>
      <c r="I280" s="75"/>
    </row>
    <row r="281" spans="1:9" ht="15">
      <c r="A281" s="66" t="s">
        <v>6061</v>
      </c>
      <c r="B281" s="79" t="s">
        <v>6062</v>
      </c>
      <c r="C281" s="66">
        <v>1690</v>
      </c>
      <c r="D281" s="66">
        <f>C281*(1-D280)</f>
        <v>1183</v>
      </c>
      <c r="E281" s="67">
        <v>0</v>
      </c>
      <c r="F281" s="66">
        <f>D281*E281</f>
        <v>0</v>
      </c>
      <c r="G281">
        <f>C281*E281</f>
        <v>0</v>
      </c>
      <c r="H281" t="s">
        <v>6063</v>
      </c>
      <c r="I281" s="75"/>
    </row>
    <row r="282" spans="1:9" ht="15">
      <c r="A282" s="66" t="s">
        <v>6064</v>
      </c>
      <c r="B282" s="79" t="s">
        <v>6065</v>
      </c>
      <c r="C282" s="66">
        <v>790</v>
      </c>
      <c r="D282" s="66">
        <f>C282*(1-D280)</f>
        <v>553</v>
      </c>
      <c r="E282" s="67">
        <v>0</v>
      </c>
      <c r="F282" s="66">
        <f>D282*E282</f>
        <v>0</v>
      </c>
      <c r="G282">
        <f>C282*E282</f>
        <v>0</v>
      </c>
      <c r="H282" t="s">
        <v>6066</v>
      </c>
      <c r="I282" s="75"/>
    </row>
    <row r="283" spans="1:9" ht="15">
      <c r="A283" s="66" t="s">
        <v>6067</v>
      </c>
      <c r="B283" s="79" t="s">
        <v>6068</v>
      </c>
      <c r="C283" s="66">
        <v>490</v>
      </c>
      <c r="D283" s="66">
        <f>C283*(1-D280)</f>
        <v>343</v>
      </c>
      <c r="E283" s="67">
        <v>0</v>
      </c>
      <c r="F283" s="66">
        <f>D283*E283</f>
        <v>0</v>
      </c>
      <c r="G283">
        <f>C283*E283</f>
        <v>0</v>
      </c>
      <c r="H283" t="s">
        <v>6069</v>
      </c>
      <c r="I283" s="75"/>
    </row>
    <row r="284" spans="1:9" ht="15">
      <c r="A284" s="66" t="s">
        <v>6070</v>
      </c>
      <c r="B284" s="79" t="s">
        <v>6071</v>
      </c>
      <c r="C284" s="66">
        <v>490</v>
      </c>
      <c r="D284" s="66">
        <f>C284*(1-D280)</f>
        <v>343</v>
      </c>
      <c r="E284" s="67">
        <v>0</v>
      </c>
      <c r="F284" s="66">
        <f>D284*E284</f>
        <v>0</v>
      </c>
      <c r="G284">
        <f>C284*E284</f>
        <v>0</v>
      </c>
      <c r="H284" t="s">
        <v>6072</v>
      </c>
      <c r="I284" s="75"/>
    </row>
    <row r="285" spans="1:9" ht="15">
      <c r="A285" s="56" t="s">
        <v>844</v>
      </c>
      <c r="B285" s="79"/>
      <c r="C285" s="66"/>
      <c r="D285" s="58">
        <f>прайс_лист!E14</f>
        <v>0.3</v>
      </c>
      <c r="E285" s="66">
        <f>SUM(E286:E309)</f>
        <v>0</v>
      </c>
      <c r="F285" s="66">
        <f>SUM(F286:F309)</f>
        <v>0</v>
      </c>
      <c r="G285">
        <f>SUM(G286:G309)</f>
        <v>0</v>
      </c>
      <c r="I285" s="75"/>
    </row>
    <row r="286" spans="1:9" ht="15">
      <c r="A286" s="22" t="s">
        <v>6073</v>
      </c>
      <c r="B286" s="81" t="s">
        <v>6074</v>
      </c>
      <c r="C286" s="22">
        <v>1490</v>
      </c>
      <c r="D286" s="22">
        <f>C286*(1-D285)</f>
        <v>1043</v>
      </c>
      <c r="E286" s="70">
        <v>0</v>
      </c>
      <c r="F286" s="22">
        <f aca="true" t="shared" si="18" ref="F286:F309">D286*E286</f>
        <v>0</v>
      </c>
      <c r="G286">
        <f aca="true" t="shared" si="19" ref="G286:G309">C286*E286</f>
        <v>0</v>
      </c>
      <c r="H286" t="s">
        <v>6075</v>
      </c>
      <c r="I286" s="75"/>
    </row>
    <row r="287" spans="1:9" ht="15">
      <c r="A287" s="22" t="s">
        <v>6076</v>
      </c>
      <c r="B287" s="81" t="s">
        <v>6077</v>
      </c>
      <c r="C287" s="22">
        <v>1355</v>
      </c>
      <c r="D287" s="22">
        <f>C287*(1-D285)</f>
        <v>948.4999999999999</v>
      </c>
      <c r="E287" s="70">
        <v>0</v>
      </c>
      <c r="F287" s="22">
        <f t="shared" si="18"/>
        <v>0</v>
      </c>
      <c r="G287">
        <f t="shared" si="19"/>
        <v>0</v>
      </c>
      <c r="H287" t="s">
        <v>6078</v>
      </c>
      <c r="I287" s="75"/>
    </row>
    <row r="288" spans="1:9" ht="15">
      <c r="A288" s="22" t="s">
        <v>6079</v>
      </c>
      <c r="B288" s="81" t="s">
        <v>6080</v>
      </c>
      <c r="C288" s="22">
        <v>2790</v>
      </c>
      <c r="D288" s="22">
        <f>C288*(1-D285)</f>
        <v>1952.9999999999998</v>
      </c>
      <c r="E288" s="70">
        <v>0</v>
      </c>
      <c r="F288" s="22">
        <f t="shared" si="18"/>
        <v>0</v>
      </c>
      <c r="G288">
        <f t="shared" si="19"/>
        <v>0</v>
      </c>
      <c r="H288" t="s">
        <v>6081</v>
      </c>
      <c r="I288" s="75"/>
    </row>
    <row r="289" spans="1:9" ht="15">
      <c r="A289" s="66" t="s">
        <v>6082</v>
      </c>
      <c r="B289" s="79" t="s">
        <v>6083</v>
      </c>
      <c r="C289" s="66">
        <v>1490</v>
      </c>
      <c r="D289" s="66">
        <f>C289*(1-D285)</f>
        <v>1043</v>
      </c>
      <c r="E289" s="67">
        <v>0</v>
      </c>
      <c r="F289" s="66">
        <f t="shared" si="18"/>
        <v>0</v>
      </c>
      <c r="G289">
        <f t="shared" si="19"/>
        <v>0</v>
      </c>
      <c r="H289" t="s">
        <v>6084</v>
      </c>
      <c r="I289" s="75"/>
    </row>
    <row r="290" spans="1:9" ht="15">
      <c r="A290" s="22" t="s">
        <v>6085</v>
      </c>
      <c r="B290" s="81" t="s">
        <v>6086</v>
      </c>
      <c r="C290" s="22">
        <v>595</v>
      </c>
      <c r="D290" s="22">
        <f>C290*(1-D285)</f>
        <v>416.5</v>
      </c>
      <c r="E290" s="70">
        <v>0</v>
      </c>
      <c r="F290" s="22">
        <f t="shared" si="18"/>
        <v>0</v>
      </c>
      <c r="G290">
        <f t="shared" si="19"/>
        <v>0</v>
      </c>
      <c r="H290" t="s">
        <v>6087</v>
      </c>
      <c r="I290" s="75"/>
    </row>
    <row r="291" spans="1:9" ht="15">
      <c r="A291" s="22" t="s">
        <v>6088</v>
      </c>
      <c r="B291" s="81" t="s">
        <v>6089</v>
      </c>
      <c r="C291" s="22">
        <v>595</v>
      </c>
      <c r="D291" s="22">
        <f>C291*(1-D285)</f>
        <v>416.5</v>
      </c>
      <c r="E291" s="70">
        <v>0</v>
      </c>
      <c r="F291" s="22">
        <f t="shared" si="18"/>
        <v>0</v>
      </c>
      <c r="G291">
        <f t="shared" si="19"/>
        <v>0</v>
      </c>
      <c r="H291" t="s">
        <v>6090</v>
      </c>
      <c r="I291" s="75"/>
    </row>
    <row r="292" spans="1:9" ht="15">
      <c r="A292" s="22" t="s">
        <v>6091</v>
      </c>
      <c r="B292" s="81" t="s">
        <v>6092</v>
      </c>
      <c r="C292" s="22">
        <v>595</v>
      </c>
      <c r="D292" s="22">
        <f>C292*(1-D285)</f>
        <v>416.5</v>
      </c>
      <c r="E292" s="70">
        <v>0</v>
      </c>
      <c r="F292" s="22">
        <f t="shared" si="18"/>
        <v>0</v>
      </c>
      <c r="G292">
        <f t="shared" si="19"/>
        <v>0</v>
      </c>
      <c r="H292" t="s">
        <v>6093</v>
      </c>
      <c r="I292" s="75"/>
    </row>
    <row r="293" spans="1:9" ht="15">
      <c r="A293" s="22" t="s">
        <v>6094</v>
      </c>
      <c r="B293" s="81" t="s">
        <v>6095</v>
      </c>
      <c r="C293" s="22">
        <v>595</v>
      </c>
      <c r="D293" s="22">
        <f>C293*(1-D285)</f>
        <v>416.5</v>
      </c>
      <c r="E293" s="70">
        <v>0</v>
      </c>
      <c r="F293" s="22">
        <f t="shared" si="18"/>
        <v>0</v>
      </c>
      <c r="G293">
        <f t="shared" si="19"/>
        <v>0</v>
      </c>
      <c r="H293" t="s">
        <v>6096</v>
      </c>
      <c r="I293" s="75"/>
    </row>
    <row r="294" spans="1:9" ht="15">
      <c r="A294" s="22" t="s">
        <v>6097</v>
      </c>
      <c r="B294" s="81" t="s">
        <v>6098</v>
      </c>
      <c r="C294" s="22">
        <v>2690</v>
      </c>
      <c r="D294" s="22">
        <f>C294*(1-D285)</f>
        <v>1882.9999999999998</v>
      </c>
      <c r="E294" s="70">
        <v>0</v>
      </c>
      <c r="F294" s="22">
        <f t="shared" si="18"/>
        <v>0</v>
      </c>
      <c r="G294">
        <f t="shared" si="19"/>
        <v>0</v>
      </c>
      <c r="H294" t="s">
        <v>6099</v>
      </c>
      <c r="I294" s="75"/>
    </row>
    <row r="295" spans="1:9" ht="15">
      <c r="A295" s="22" t="s">
        <v>6100</v>
      </c>
      <c r="B295" s="81" t="s">
        <v>6101</v>
      </c>
      <c r="C295" s="22">
        <v>2990</v>
      </c>
      <c r="D295" s="22">
        <f>C295*(1-D285)</f>
        <v>2093</v>
      </c>
      <c r="E295" s="70">
        <v>0</v>
      </c>
      <c r="F295" s="22">
        <f t="shared" si="18"/>
        <v>0</v>
      </c>
      <c r="G295">
        <f t="shared" si="19"/>
        <v>0</v>
      </c>
      <c r="H295" t="s">
        <v>6102</v>
      </c>
      <c r="I295" s="75"/>
    </row>
    <row r="296" spans="1:9" ht="15">
      <c r="A296" s="22" t="s">
        <v>6103</v>
      </c>
      <c r="B296" s="81" t="s">
        <v>6104</v>
      </c>
      <c r="C296" s="22">
        <v>2790</v>
      </c>
      <c r="D296" s="22">
        <f>C296*(1-D285)</f>
        <v>1952.9999999999998</v>
      </c>
      <c r="E296" s="70">
        <v>0</v>
      </c>
      <c r="F296" s="22">
        <f t="shared" si="18"/>
        <v>0</v>
      </c>
      <c r="G296">
        <f t="shared" si="19"/>
        <v>0</v>
      </c>
      <c r="H296" t="s">
        <v>6105</v>
      </c>
      <c r="I296" s="75"/>
    </row>
    <row r="297" spans="1:9" ht="15">
      <c r="A297" s="22" t="s">
        <v>6106</v>
      </c>
      <c r="B297" s="81" t="s">
        <v>6107</v>
      </c>
      <c r="C297" s="22">
        <v>2290</v>
      </c>
      <c r="D297" s="22">
        <f>C297*(1-D285)</f>
        <v>1603</v>
      </c>
      <c r="E297" s="70">
        <v>0</v>
      </c>
      <c r="F297" s="22">
        <f t="shared" si="18"/>
        <v>0</v>
      </c>
      <c r="G297">
        <f t="shared" si="19"/>
        <v>0</v>
      </c>
      <c r="H297" t="s">
        <v>6108</v>
      </c>
      <c r="I297" s="75"/>
    </row>
    <row r="298" spans="1:9" ht="15">
      <c r="A298" s="22" t="s">
        <v>6109</v>
      </c>
      <c r="B298" s="81" t="s">
        <v>6110</v>
      </c>
      <c r="C298" s="22">
        <v>1690</v>
      </c>
      <c r="D298" s="22">
        <f>C298*(1-D285)</f>
        <v>1183</v>
      </c>
      <c r="E298" s="70">
        <v>0</v>
      </c>
      <c r="F298" s="22">
        <f t="shared" si="18"/>
        <v>0</v>
      </c>
      <c r="G298">
        <f t="shared" si="19"/>
        <v>0</v>
      </c>
      <c r="H298" t="s">
        <v>6111</v>
      </c>
      <c r="I298" s="75"/>
    </row>
    <row r="299" spans="1:9" ht="15">
      <c r="A299" s="22" t="s">
        <v>6112</v>
      </c>
      <c r="B299" s="81" t="s">
        <v>6113</v>
      </c>
      <c r="C299" s="22">
        <v>2790</v>
      </c>
      <c r="D299" s="22">
        <f>C299*(1-D285)</f>
        <v>1952.9999999999998</v>
      </c>
      <c r="E299" s="70">
        <v>0</v>
      </c>
      <c r="F299" s="22">
        <f t="shared" si="18"/>
        <v>0</v>
      </c>
      <c r="G299">
        <f t="shared" si="19"/>
        <v>0</v>
      </c>
      <c r="H299">
        <v>6322</v>
      </c>
      <c r="I299" s="75"/>
    </row>
    <row r="300" spans="1:9" ht="15">
      <c r="A300" s="22" t="s">
        <v>6114</v>
      </c>
      <c r="B300" s="81" t="s">
        <v>6115</v>
      </c>
      <c r="C300" s="22">
        <v>3590</v>
      </c>
      <c r="D300" s="22">
        <f>C300*(1-D285)</f>
        <v>2513</v>
      </c>
      <c r="E300" s="70">
        <v>0</v>
      </c>
      <c r="F300" s="22">
        <f t="shared" si="18"/>
        <v>0</v>
      </c>
      <c r="G300">
        <f t="shared" si="19"/>
        <v>0</v>
      </c>
      <c r="H300" t="s">
        <v>6116</v>
      </c>
      <c r="I300" s="75"/>
    </row>
    <row r="301" spans="1:9" ht="15">
      <c r="A301" s="66" t="s">
        <v>6117</v>
      </c>
      <c r="B301" s="79" t="s">
        <v>6118</v>
      </c>
      <c r="C301" s="66">
        <v>2990</v>
      </c>
      <c r="D301" s="66">
        <f>C301*(1-D285)</f>
        <v>2093</v>
      </c>
      <c r="E301" s="67">
        <v>0</v>
      </c>
      <c r="F301" s="66">
        <f t="shared" si="18"/>
        <v>0</v>
      </c>
      <c r="G301">
        <f t="shared" si="19"/>
        <v>0</v>
      </c>
      <c r="H301">
        <v>6796</v>
      </c>
      <c r="I301" s="75"/>
    </row>
    <row r="302" spans="1:9" ht="15">
      <c r="A302" s="22" t="s">
        <v>6119</v>
      </c>
      <c r="B302" s="81" t="s">
        <v>6120</v>
      </c>
      <c r="C302" s="22">
        <v>2990</v>
      </c>
      <c r="D302" s="22">
        <f>C302*(1-D285)</f>
        <v>2093</v>
      </c>
      <c r="E302" s="70">
        <v>0</v>
      </c>
      <c r="F302" s="22">
        <f t="shared" si="18"/>
        <v>0</v>
      </c>
      <c r="G302">
        <f t="shared" si="19"/>
        <v>0</v>
      </c>
      <c r="H302" t="s">
        <v>6121</v>
      </c>
      <c r="I302" s="75"/>
    </row>
    <row r="303" spans="1:9" ht="15">
      <c r="A303" s="22" t="s">
        <v>6122</v>
      </c>
      <c r="B303" s="81" t="s">
        <v>6123</v>
      </c>
      <c r="C303" s="22">
        <v>2790</v>
      </c>
      <c r="D303" s="22">
        <f>C303*(1-D285)</f>
        <v>1952.9999999999998</v>
      </c>
      <c r="E303" s="70">
        <v>0</v>
      </c>
      <c r="F303" s="22">
        <f t="shared" si="18"/>
        <v>0</v>
      </c>
      <c r="G303">
        <f t="shared" si="19"/>
        <v>0</v>
      </c>
      <c r="H303" t="s">
        <v>6124</v>
      </c>
      <c r="I303" s="75"/>
    </row>
    <row r="304" spans="1:9" ht="15">
      <c r="A304" s="22" t="s">
        <v>6125</v>
      </c>
      <c r="B304" s="81" t="s">
        <v>6126</v>
      </c>
      <c r="C304" s="22">
        <v>1990</v>
      </c>
      <c r="D304" s="22">
        <f>C304*(1-D285)</f>
        <v>1393</v>
      </c>
      <c r="E304" s="70">
        <v>0</v>
      </c>
      <c r="F304" s="22">
        <f t="shared" si="18"/>
        <v>0</v>
      </c>
      <c r="G304">
        <f t="shared" si="19"/>
        <v>0</v>
      </c>
      <c r="H304" t="s">
        <v>6127</v>
      </c>
      <c r="I304" s="75"/>
    </row>
    <row r="305" spans="1:9" ht="15">
      <c r="A305" s="66" t="s">
        <v>6128</v>
      </c>
      <c r="B305" s="79" t="s">
        <v>6129</v>
      </c>
      <c r="C305" s="66">
        <v>1890</v>
      </c>
      <c r="D305" s="66">
        <f>C305*(1-D285)</f>
        <v>1323</v>
      </c>
      <c r="E305" s="67">
        <v>0</v>
      </c>
      <c r="F305" s="66">
        <f t="shared" si="18"/>
        <v>0</v>
      </c>
      <c r="G305">
        <f t="shared" si="19"/>
        <v>0</v>
      </c>
      <c r="H305" t="s">
        <v>6130</v>
      </c>
      <c r="I305" s="75"/>
    </row>
    <row r="306" spans="1:9" ht="15">
      <c r="A306" s="66" t="s">
        <v>6131</v>
      </c>
      <c r="B306" s="79" t="s">
        <v>6132</v>
      </c>
      <c r="C306" s="66">
        <v>2690</v>
      </c>
      <c r="D306" s="66">
        <f>C306*(1-D285)</f>
        <v>1882.9999999999998</v>
      </c>
      <c r="E306" s="67">
        <v>0</v>
      </c>
      <c r="F306" s="66">
        <f t="shared" si="18"/>
        <v>0</v>
      </c>
      <c r="G306">
        <f t="shared" si="19"/>
        <v>0</v>
      </c>
      <c r="H306" t="s">
        <v>6133</v>
      </c>
      <c r="I306" s="75"/>
    </row>
    <row r="307" spans="1:9" ht="15">
      <c r="A307" s="22" t="s">
        <v>6134</v>
      </c>
      <c r="B307" s="81" t="s">
        <v>6135</v>
      </c>
      <c r="C307" s="22">
        <v>2390</v>
      </c>
      <c r="D307" s="22">
        <f>C307*(1-D285)</f>
        <v>1673</v>
      </c>
      <c r="E307" s="70">
        <v>0</v>
      </c>
      <c r="F307" s="22">
        <f t="shared" si="18"/>
        <v>0</v>
      </c>
      <c r="G307">
        <f t="shared" si="19"/>
        <v>0</v>
      </c>
      <c r="H307" t="s">
        <v>6136</v>
      </c>
      <c r="I307" s="75"/>
    </row>
    <row r="308" spans="1:9" ht="15">
      <c r="A308" s="22" t="s">
        <v>6137</v>
      </c>
      <c r="B308" s="81" t="s">
        <v>6138</v>
      </c>
      <c r="C308" s="22">
        <v>1890</v>
      </c>
      <c r="D308" s="22">
        <f>C308*(1-D285)</f>
        <v>1323</v>
      </c>
      <c r="E308" s="70">
        <v>0</v>
      </c>
      <c r="F308" s="22">
        <f t="shared" si="18"/>
        <v>0</v>
      </c>
      <c r="G308">
        <f t="shared" si="19"/>
        <v>0</v>
      </c>
      <c r="H308" t="s">
        <v>6139</v>
      </c>
      <c r="I308" s="75"/>
    </row>
    <row r="309" spans="1:9" ht="15">
      <c r="A309" s="66" t="s">
        <v>6140</v>
      </c>
      <c r="B309" s="79" t="s">
        <v>6141</v>
      </c>
      <c r="C309" s="66">
        <v>2890</v>
      </c>
      <c r="D309" s="66">
        <f>C309*(1-D285)</f>
        <v>2022.9999999999998</v>
      </c>
      <c r="E309" s="67">
        <v>0</v>
      </c>
      <c r="F309" s="66">
        <f t="shared" si="18"/>
        <v>0</v>
      </c>
      <c r="G309">
        <f t="shared" si="19"/>
        <v>0</v>
      </c>
      <c r="H309" t="s">
        <v>6142</v>
      </c>
      <c r="I309" s="75"/>
    </row>
    <row r="310" spans="1:9" ht="15">
      <c r="A310" s="56" t="s">
        <v>845</v>
      </c>
      <c r="B310" s="79"/>
      <c r="C310" s="66"/>
      <c r="D310" s="58">
        <f>прайс_лист!E15</f>
        <v>0.3</v>
      </c>
      <c r="E310" s="66">
        <f>SUM(E311:E347)</f>
        <v>0</v>
      </c>
      <c r="F310" s="66">
        <f>SUM(F311:F347)</f>
        <v>0</v>
      </c>
      <c r="G310">
        <f>SUM(G311:G347)</f>
        <v>0</v>
      </c>
      <c r="I310" s="75"/>
    </row>
    <row r="311" spans="1:9" ht="15">
      <c r="A311" s="22" t="s">
        <v>6143</v>
      </c>
      <c r="B311" s="81" t="s">
        <v>6144</v>
      </c>
      <c r="C311" s="22">
        <v>620</v>
      </c>
      <c r="D311" s="22">
        <f>C311*(1-D310)</f>
        <v>434</v>
      </c>
      <c r="E311" s="70">
        <v>0</v>
      </c>
      <c r="F311" s="22">
        <f aca="true" t="shared" si="20" ref="F311:F347">D311*E311</f>
        <v>0</v>
      </c>
      <c r="G311">
        <f aca="true" t="shared" si="21" ref="G311:G347">C311*E311</f>
        <v>0</v>
      </c>
      <c r="H311">
        <v>7202</v>
      </c>
      <c r="I311" s="75"/>
    </row>
    <row r="312" spans="1:9" ht="15">
      <c r="A312" s="22" t="s">
        <v>6145</v>
      </c>
      <c r="B312" s="81" t="s">
        <v>6146</v>
      </c>
      <c r="C312" s="22">
        <v>2400</v>
      </c>
      <c r="D312" s="22">
        <f>C312*(1-D310)</f>
        <v>1680</v>
      </c>
      <c r="E312" s="70">
        <v>0</v>
      </c>
      <c r="F312" s="22">
        <f t="shared" si="20"/>
        <v>0</v>
      </c>
      <c r="G312">
        <f t="shared" si="21"/>
        <v>0</v>
      </c>
      <c r="H312">
        <v>7365</v>
      </c>
      <c r="I312" s="75"/>
    </row>
    <row r="313" spans="1:9" ht="15">
      <c r="A313" s="22" t="s">
        <v>6147</v>
      </c>
      <c r="B313" s="81" t="s">
        <v>6148</v>
      </c>
      <c r="C313" s="22">
        <v>1500</v>
      </c>
      <c r="D313" s="22">
        <f>C313*(1-D310)</f>
        <v>1050</v>
      </c>
      <c r="E313" s="70">
        <v>0</v>
      </c>
      <c r="F313" s="22">
        <f t="shared" si="20"/>
        <v>0</v>
      </c>
      <c r="G313">
        <f t="shared" si="21"/>
        <v>0</v>
      </c>
      <c r="H313" t="s">
        <v>6149</v>
      </c>
      <c r="I313" s="75"/>
    </row>
    <row r="314" spans="1:9" ht="15">
      <c r="A314" s="22" t="s">
        <v>6150</v>
      </c>
      <c r="B314" s="81" t="s">
        <v>6151</v>
      </c>
      <c r="C314" s="22">
        <v>1850</v>
      </c>
      <c r="D314" s="22">
        <f>C314*(1-D310)</f>
        <v>1295</v>
      </c>
      <c r="E314" s="70">
        <v>0</v>
      </c>
      <c r="F314" s="22">
        <f t="shared" si="20"/>
        <v>0</v>
      </c>
      <c r="G314">
        <f t="shared" si="21"/>
        <v>0</v>
      </c>
      <c r="H314" t="s">
        <v>6152</v>
      </c>
      <c r="I314" s="75"/>
    </row>
    <row r="315" spans="1:9" ht="15">
      <c r="A315" s="22" t="s">
        <v>6153</v>
      </c>
      <c r="B315" s="81" t="s">
        <v>6154</v>
      </c>
      <c r="C315" s="22">
        <v>1410</v>
      </c>
      <c r="D315" s="22">
        <f>C315*(1-D310)</f>
        <v>986.9999999999999</v>
      </c>
      <c r="E315" s="70">
        <v>0</v>
      </c>
      <c r="F315" s="22">
        <f t="shared" si="20"/>
        <v>0</v>
      </c>
      <c r="G315">
        <f t="shared" si="21"/>
        <v>0</v>
      </c>
      <c r="H315" t="s">
        <v>6155</v>
      </c>
      <c r="I315" s="75"/>
    </row>
    <row r="316" spans="1:9" ht="15">
      <c r="A316" s="22" t="s">
        <v>6156</v>
      </c>
      <c r="B316" s="81" t="s">
        <v>6157</v>
      </c>
      <c r="C316" s="22">
        <v>1340</v>
      </c>
      <c r="D316" s="22">
        <f>C316*(1-D310)</f>
        <v>937.9999999999999</v>
      </c>
      <c r="E316" s="70">
        <v>0</v>
      </c>
      <c r="F316" s="22">
        <f t="shared" si="20"/>
        <v>0</v>
      </c>
      <c r="G316">
        <f t="shared" si="21"/>
        <v>0</v>
      </c>
      <c r="H316" t="s">
        <v>6158</v>
      </c>
      <c r="I316" s="75"/>
    </row>
    <row r="317" spans="1:9" ht="15">
      <c r="A317" s="66" t="s">
        <v>6159</v>
      </c>
      <c r="B317" s="79" t="s">
        <v>6160</v>
      </c>
      <c r="C317" s="66">
        <v>1765</v>
      </c>
      <c r="D317" s="66">
        <f>C317*(1-D310)</f>
        <v>1235.5</v>
      </c>
      <c r="E317" s="67">
        <v>0</v>
      </c>
      <c r="F317" s="66">
        <f t="shared" si="20"/>
        <v>0</v>
      </c>
      <c r="G317">
        <f t="shared" si="21"/>
        <v>0</v>
      </c>
      <c r="H317" t="s">
        <v>6161</v>
      </c>
      <c r="I317" s="75"/>
    </row>
    <row r="318" spans="1:9" ht="15">
      <c r="A318" s="22" t="s">
        <v>6162</v>
      </c>
      <c r="B318" s="81" t="s">
        <v>6163</v>
      </c>
      <c r="C318" s="22">
        <v>1490</v>
      </c>
      <c r="D318" s="22">
        <f>C318*(1-D310)</f>
        <v>1043</v>
      </c>
      <c r="E318" s="70">
        <v>0</v>
      </c>
      <c r="F318" s="22">
        <f t="shared" si="20"/>
        <v>0</v>
      </c>
      <c r="G318">
        <f t="shared" si="21"/>
        <v>0</v>
      </c>
      <c r="H318" t="s">
        <v>6164</v>
      </c>
      <c r="I318" s="75"/>
    </row>
    <row r="319" spans="1:9" ht="15">
      <c r="A319" s="66" t="s">
        <v>6165</v>
      </c>
      <c r="B319" s="79" t="s">
        <v>6166</v>
      </c>
      <c r="C319" s="66">
        <v>2340</v>
      </c>
      <c r="D319" s="66">
        <f>C319*(1-D310)</f>
        <v>1638</v>
      </c>
      <c r="E319" s="67">
        <v>0</v>
      </c>
      <c r="F319" s="66">
        <f t="shared" si="20"/>
        <v>0</v>
      </c>
      <c r="G319">
        <f t="shared" si="21"/>
        <v>0</v>
      </c>
      <c r="H319" t="s">
        <v>6167</v>
      </c>
      <c r="I319" s="75"/>
    </row>
    <row r="320" spans="1:9" ht="15">
      <c r="A320" s="66" t="s">
        <v>6168</v>
      </c>
      <c r="B320" s="79" t="s">
        <v>6169</v>
      </c>
      <c r="C320" s="66">
        <v>2650</v>
      </c>
      <c r="D320" s="66">
        <f>C320*(1-D310)</f>
        <v>1854.9999999999998</v>
      </c>
      <c r="E320" s="67">
        <v>0</v>
      </c>
      <c r="F320" s="66">
        <f t="shared" si="20"/>
        <v>0</v>
      </c>
      <c r="G320">
        <f t="shared" si="21"/>
        <v>0</v>
      </c>
      <c r="H320" t="s">
        <v>6170</v>
      </c>
      <c r="I320" s="75"/>
    </row>
    <row r="321" spans="1:9" ht="15">
      <c r="A321" s="22" t="s">
        <v>6171</v>
      </c>
      <c r="B321" s="81" t="s">
        <v>6172</v>
      </c>
      <c r="C321" s="22">
        <v>1060</v>
      </c>
      <c r="D321" s="22">
        <f>C321*(1-D310)</f>
        <v>742</v>
      </c>
      <c r="E321" s="70">
        <v>0</v>
      </c>
      <c r="F321" s="22">
        <f t="shared" si="20"/>
        <v>0</v>
      </c>
      <c r="G321">
        <f t="shared" si="21"/>
        <v>0</v>
      </c>
      <c r="H321">
        <v>5286</v>
      </c>
      <c r="I321" s="75"/>
    </row>
    <row r="322" spans="1:9" ht="15">
      <c r="A322" s="66" t="s">
        <v>6173</v>
      </c>
      <c r="B322" s="79" t="s">
        <v>6174</v>
      </c>
      <c r="C322" s="66">
        <v>1250</v>
      </c>
      <c r="D322" s="66">
        <f>C322*(1-D310)</f>
        <v>875</v>
      </c>
      <c r="E322" s="67">
        <v>0</v>
      </c>
      <c r="F322" s="66">
        <f t="shared" si="20"/>
        <v>0</v>
      </c>
      <c r="G322">
        <f t="shared" si="21"/>
        <v>0</v>
      </c>
      <c r="H322">
        <v>5481</v>
      </c>
      <c r="I322" s="75"/>
    </row>
    <row r="323" spans="1:9" ht="15">
      <c r="A323" s="22" t="s">
        <v>6175</v>
      </c>
      <c r="B323" s="81" t="s">
        <v>6176</v>
      </c>
      <c r="C323" s="22">
        <v>970</v>
      </c>
      <c r="D323" s="22">
        <f>C323*(1-D310)</f>
        <v>679</v>
      </c>
      <c r="E323" s="70">
        <v>0</v>
      </c>
      <c r="F323" s="22">
        <f t="shared" si="20"/>
        <v>0</v>
      </c>
      <c r="G323">
        <f t="shared" si="21"/>
        <v>0</v>
      </c>
      <c r="H323">
        <v>6331</v>
      </c>
      <c r="I323" s="75"/>
    </row>
    <row r="324" spans="1:9" ht="15">
      <c r="A324" s="22" t="s">
        <v>6177</v>
      </c>
      <c r="B324" s="81" t="s">
        <v>6178</v>
      </c>
      <c r="C324" s="22">
        <v>1760</v>
      </c>
      <c r="D324" s="22">
        <f>C324*(1-D310)</f>
        <v>1232</v>
      </c>
      <c r="E324" s="70">
        <v>0</v>
      </c>
      <c r="F324" s="22">
        <f t="shared" si="20"/>
        <v>0</v>
      </c>
      <c r="G324">
        <f t="shared" si="21"/>
        <v>0</v>
      </c>
      <c r="H324" t="s">
        <v>6179</v>
      </c>
      <c r="I324" s="75"/>
    </row>
    <row r="325" spans="1:9" ht="15">
      <c r="A325" s="66" t="s">
        <v>6180</v>
      </c>
      <c r="B325" s="79" t="s">
        <v>6181</v>
      </c>
      <c r="C325" s="66">
        <v>1100</v>
      </c>
      <c r="D325" s="66">
        <f>C325*(1-D310)</f>
        <v>770</v>
      </c>
      <c r="E325" s="67">
        <v>0</v>
      </c>
      <c r="F325" s="66">
        <f t="shared" si="20"/>
        <v>0</v>
      </c>
      <c r="G325">
        <f t="shared" si="21"/>
        <v>0</v>
      </c>
      <c r="H325">
        <v>5525</v>
      </c>
      <c r="I325" s="75"/>
    </row>
    <row r="326" spans="1:9" ht="15">
      <c r="A326" s="66" t="s">
        <v>6182</v>
      </c>
      <c r="B326" s="79" t="s">
        <v>6183</v>
      </c>
      <c r="C326" s="66">
        <v>390</v>
      </c>
      <c r="D326" s="66">
        <f>C326*(1-D310)</f>
        <v>273</v>
      </c>
      <c r="E326" s="67">
        <v>0</v>
      </c>
      <c r="F326" s="66">
        <f t="shared" si="20"/>
        <v>0</v>
      </c>
      <c r="G326">
        <f t="shared" si="21"/>
        <v>0</v>
      </c>
      <c r="H326">
        <v>5299</v>
      </c>
      <c r="I326" s="75"/>
    </row>
    <row r="327" spans="1:9" ht="15">
      <c r="A327" s="66" t="s">
        <v>6184</v>
      </c>
      <c r="B327" s="79" t="s">
        <v>6185</v>
      </c>
      <c r="C327" s="66">
        <v>950</v>
      </c>
      <c r="D327" s="66">
        <f>C327*(1-D310)</f>
        <v>665</v>
      </c>
      <c r="E327" s="67">
        <v>0</v>
      </c>
      <c r="F327" s="66">
        <f t="shared" si="20"/>
        <v>0</v>
      </c>
      <c r="G327">
        <f t="shared" si="21"/>
        <v>0</v>
      </c>
      <c r="H327" t="s">
        <v>6186</v>
      </c>
      <c r="I327" s="75"/>
    </row>
    <row r="328" spans="1:9" ht="15">
      <c r="A328" s="22" t="s">
        <v>6187</v>
      </c>
      <c r="B328" s="81" t="s">
        <v>6188</v>
      </c>
      <c r="C328" s="22">
        <v>620</v>
      </c>
      <c r="D328" s="22">
        <f>C328*(1-D310)</f>
        <v>434</v>
      </c>
      <c r="E328" s="70">
        <v>0</v>
      </c>
      <c r="F328" s="22">
        <f t="shared" si="20"/>
        <v>0</v>
      </c>
      <c r="G328">
        <f t="shared" si="21"/>
        <v>0</v>
      </c>
      <c r="H328" t="s">
        <v>6189</v>
      </c>
      <c r="I328" s="75"/>
    </row>
    <row r="329" spans="1:9" ht="15">
      <c r="A329" s="22" t="s">
        <v>6190</v>
      </c>
      <c r="B329" s="81" t="s">
        <v>6191</v>
      </c>
      <c r="C329" s="22">
        <v>620</v>
      </c>
      <c r="D329" s="22">
        <f>C329*(1-D310)</f>
        <v>434</v>
      </c>
      <c r="E329" s="70">
        <v>0</v>
      </c>
      <c r="F329" s="22">
        <f t="shared" si="20"/>
        <v>0</v>
      </c>
      <c r="G329">
        <f t="shared" si="21"/>
        <v>0</v>
      </c>
      <c r="H329" t="s">
        <v>6192</v>
      </c>
      <c r="I329" s="75"/>
    </row>
    <row r="330" spans="1:9" ht="15">
      <c r="A330" s="22" t="s">
        <v>6193</v>
      </c>
      <c r="B330" s="81" t="s">
        <v>6194</v>
      </c>
      <c r="C330" s="22">
        <v>620</v>
      </c>
      <c r="D330" s="22">
        <f>C330*(1-D310)</f>
        <v>434</v>
      </c>
      <c r="E330" s="70">
        <v>0</v>
      </c>
      <c r="F330" s="22">
        <f t="shared" si="20"/>
        <v>0</v>
      </c>
      <c r="G330">
        <f t="shared" si="21"/>
        <v>0</v>
      </c>
      <c r="H330" t="s">
        <v>6195</v>
      </c>
      <c r="I330" s="75"/>
    </row>
    <row r="331" spans="1:9" ht="15">
      <c r="A331" s="22" t="s">
        <v>6196</v>
      </c>
      <c r="B331" s="81" t="s">
        <v>6197</v>
      </c>
      <c r="C331" s="22">
        <v>620</v>
      </c>
      <c r="D331" s="22">
        <f>C331*(1-D310)</f>
        <v>434</v>
      </c>
      <c r="E331" s="70">
        <v>0</v>
      </c>
      <c r="F331" s="22">
        <f t="shared" si="20"/>
        <v>0</v>
      </c>
      <c r="G331">
        <f t="shared" si="21"/>
        <v>0</v>
      </c>
      <c r="H331" t="s">
        <v>6198</v>
      </c>
      <c r="I331" s="75"/>
    </row>
    <row r="332" spans="1:9" ht="15">
      <c r="A332" s="22" t="s">
        <v>6199</v>
      </c>
      <c r="B332" s="81" t="s">
        <v>6200</v>
      </c>
      <c r="C332" s="22">
        <v>620</v>
      </c>
      <c r="D332" s="22">
        <f>C332*(1-D310)</f>
        <v>434</v>
      </c>
      <c r="E332" s="70">
        <v>0</v>
      </c>
      <c r="F332" s="22">
        <f t="shared" si="20"/>
        <v>0</v>
      </c>
      <c r="G332">
        <f t="shared" si="21"/>
        <v>0</v>
      </c>
      <c r="H332" t="s">
        <v>6201</v>
      </c>
      <c r="I332" s="75"/>
    </row>
    <row r="333" spans="1:9" ht="15">
      <c r="A333" s="66" t="s">
        <v>6202</v>
      </c>
      <c r="B333" s="79" t="s">
        <v>6203</v>
      </c>
      <c r="C333" s="66">
        <v>430</v>
      </c>
      <c r="D333" s="66">
        <f>C333*(1-D310)</f>
        <v>301</v>
      </c>
      <c r="E333" s="67">
        <v>0</v>
      </c>
      <c r="F333" s="66">
        <f t="shared" si="20"/>
        <v>0</v>
      </c>
      <c r="G333">
        <f t="shared" si="21"/>
        <v>0</v>
      </c>
      <c r="H333" t="s">
        <v>6204</v>
      </c>
      <c r="I333" s="75"/>
    </row>
    <row r="334" spans="1:9" ht="15">
      <c r="A334" s="22" t="s">
        <v>6205</v>
      </c>
      <c r="B334" s="81" t="s">
        <v>6206</v>
      </c>
      <c r="C334" s="22">
        <v>2920</v>
      </c>
      <c r="D334" s="22">
        <f>C334*(1-D310)</f>
        <v>2043.9999999999998</v>
      </c>
      <c r="E334" s="70">
        <v>0</v>
      </c>
      <c r="F334" s="22">
        <f t="shared" si="20"/>
        <v>0</v>
      </c>
      <c r="G334">
        <f t="shared" si="21"/>
        <v>0</v>
      </c>
      <c r="H334" t="s">
        <v>6207</v>
      </c>
      <c r="I334" s="75"/>
    </row>
    <row r="335" spans="1:9" ht="15">
      <c r="A335" s="22" t="s">
        <v>6208</v>
      </c>
      <c r="B335" s="81" t="s">
        <v>6209</v>
      </c>
      <c r="C335" s="22">
        <v>1600</v>
      </c>
      <c r="D335" s="22">
        <f>C335*(1-D310)</f>
        <v>1120</v>
      </c>
      <c r="E335" s="70">
        <v>0</v>
      </c>
      <c r="F335" s="22">
        <f t="shared" si="20"/>
        <v>0</v>
      </c>
      <c r="G335">
        <f t="shared" si="21"/>
        <v>0</v>
      </c>
      <c r="H335">
        <v>6332</v>
      </c>
      <c r="I335" s="75"/>
    </row>
    <row r="336" spans="1:9" ht="15">
      <c r="A336" s="22" t="s">
        <v>6210</v>
      </c>
      <c r="B336" s="81" t="s">
        <v>6211</v>
      </c>
      <c r="C336" s="22">
        <v>1415</v>
      </c>
      <c r="D336" s="22">
        <f>C336*(1-D310)</f>
        <v>990.4999999999999</v>
      </c>
      <c r="E336" s="70">
        <v>0</v>
      </c>
      <c r="F336" s="22">
        <f t="shared" si="20"/>
        <v>0</v>
      </c>
      <c r="G336">
        <f t="shared" si="21"/>
        <v>0</v>
      </c>
      <c r="H336" t="s">
        <v>6212</v>
      </c>
      <c r="I336" s="75"/>
    </row>
    <row r="337" spans="1:9" ht="15">
      <c r="A337" s="66" t="s">
        <v>6213</v>
      </c>
      <c r="B337" s="79" t="s">
        <v>6214</v>
      </c>
      <c r="C337" s="66">
        <v>1550</v>
      </c>
      <c r="D337" s="66">
        <f>C337*(1-D310)</f>
        <v>1085</v>
      </c>
      <c r="E337" s="67">
        <v>0</v>
      </c>
      <c r="F337" s="66">
        <f t="shared" si="20"/>
        <v>0</v>
      </c>
      <c r="G337">
        <f t="shared" si="21"/>
        <v>0</v>
      </c>
      <c r="H337" t="s">
        <v>6215</v>
      </c>
      <c r="I337" s="75"/>
    </row>
    <row r="338" spans="1:9" ht="15">
      <c r="A338" s="66" t="s">
        <v>6216</v>
      </c>
      <c r="B338" s="79" t="s">
        <v>6217</v>
      </c>
      <c r="C338" s="66">
        <v>950</v>
      </c>
      <c r="D338" s="66">
        <f>C338*(1-D310)</f>
        <v>665</v>
      </c>
      <c r="E338" s="67">
        <v>0</v>
      </c>
      <c r="F338" s="66">
        <f t="shared" si="20"/>
        <v>0</v>
      </c>
      <c r="G338">
        <f t="shared" si="21"/>
        <v>0</v>
      </c>
      <c r="H338" t="s">
        <v>6218</v>
      </c>
      <c r="I338" s="75"/>
    </row>
    <row r="339" spans="1:9" ht="15">
      <c r="A339" s="66" t="s">
        <v>6219</v>
      </c>
      <c r="B339" s="79" t="s">
        <v>6220</v>
      </c>
      <c r="C339" s="66">
        <v>2690</v>
      </c>
      <c r="D339" s="66">
        <f>C339*(1-D310)</f>
        <v>1882.9999999999998</v>
      </c>
      <c r="E339" s="67">
        <v>0</v>
      </c>
      <c r="F339" s="66">
        <f t="shared" si="20"/>
        <v>0</v>
      </c>
      <c r="G339">
        <f t="shared" si="21"/>
        <v>0</v>
      </c>
      <c r="H339">
        <v>5304</v>
      </c>
      <c r="I339" s="75"/>
    </row>
    <row r="340" spans="1:9" ht="15">
      <c r="A340" s="22" t="s">
        <v>6221</v>
      </c>
      <c r="B340" s="81" t="s">
        <v>6222</v>
      </c>
      <c r="C340" s="22">
        <v>1550</v>
      </c>
      <c r="D340" s="22">
        <f>C340*(1-D310)</f>
        <v>1085</v>
      </c>
      <c r="E340" s="70">
        <v>0</v>
      </c>
      <c r="F340" s="22">
        <f t="shared" si="20"/>
        <v>0</v>
      </c>
      <c r="G340">
        <f t="shared" si="21"/>
        <v>0</v>
      </c>
      <c r="H340">
        <v>5460</v>
      </c>
      <c r="I340" s="75"/>
    </row>
    <row r="341" spans="1:9" ht="15">
      <c r="A341" s="66" t="s">
        <v>6223</v>
      </c>
      <c r="B341" s="79" t="s">
        <v>6224</v>
      </c>
      <c r="C341" s="66">
        <v>955</v>
      </c>
      <c r="D341" s="66">
        <f>C341*(1-D310)</f>
        <v>668.5</v>
      </c>
      <c r="E341" s="67">
        <v>0</v>
      </c>
      <c r="F341" s="66">
        <f t="shared" si="20"/>
        <v>0</v>
      </c>
      <c r="G341">
        <f t="shared" si="21"/>
        <v>0</v>
      </c>
      <c r="H341" t="s">
        <v>6225</v>
      </c>
      <c r="I341" s="75"/>
    </row>
    <row r="342" spans="1:9" ht="15">
      <c r="A342" s="66" t="s">
        <v>6226</v>
      </c>
      <c r="B342" s="79" t="s">
        <v>6227</v>
      </c>
      <c r="C342" s="66">
        <v>2120</v>
      </c>
      <c r="D342" s="66">
        <f>C342*(1-D310)</f>
        <v>1484</v>
      </c>
      <c r="E342" s="67">
        <v>0</v>
      </c>
      <c r="F342" s="66">
        <f t="shared" si="20"/>
        <v>0</v>
      </c>
      <c r="G342">
        <f t="shared" si="21"/>
        <v>0</v>
      </c>
      <c r="H342" t="s">
        <v>6228</v>
      </c>
      <c r="I342" s="75"/>
    </row>
    <row r="343" spans="1:9" ht="15">
      <c r="A343" s="66" t="s">
        <v>6229</v>
      </c>
      <c r="B343" s="79" t="s">
        <v>6230</v>
      </c>
      <c r="C343" s="66">
        <v>1240</v>
      </c>
      <c r="D343" s="66">
        <f>C343*(1-D310)</f>
        <v>868</v>
      </c>
      <c r="E343" s="67">
        <v>0</v>
      </c>
      <c r="F343" s="66">
        <f t="shared" si="20"/>
        <v>0</v>
      </c>
      <c r="G343">
        <f t="shared" si="21"/>
        <v>0</v>
      </c>
      <c r="H343">
        <v>5862</v>
      </c>
      <c r="I343" s="75"/>
    </row>
    <row r="344" spans="1:9" ht="15">
      <c r="A344" s="66" t="s">
        <v>6231</v>
      </c>
      <c r="B344" s="79" t="s">
        <v>6232</v>
      </c>
      <c r="C344" s="66">
        <v>1790</v>
      </c>
      <c r="D344" s="66">
        <f>C344*(1-D310)</f>
        <v>1253</v>
      </c>
      <c r="E344" s="67">
        <v>0</v>
      </c>
      <c r="F344" s="66">
        <f t="shared" si="20"/>
        <v>0</v>
      </c>
      <c r="G344">
        <f t="shared" si="21"/>
        <v>0</v>
      </c>
      <c r="H344" t="s">
        <v>6233</v>
      </c>
      <c r="I344" s="75"/>
    </row>
    <row r="345" spans="1:9" ht="15">
      <c r="A345" s="22" t="s">
        <v>6234</v>
      </c>
      <c r="B345" s="81" t="s">
        <v>6235</v>
      </c>
      <c r="C345" s="22">
        <v>1850</v>
      </c>
      <c r="D345" s="22">
        <f>C345*(1-D310)</f>
        <v>1295</v>
      </c>
      <c r="E345" s="70">
        <v>0</v>
      </c>
      <c r="F345" s="22">
        <f t="shared" si="20"/>
        <v>0</v>
      </c>
      <c r="G345">
        <f t="shared" si="21"/>
        <v>0</v>
      </c>
      <c r="H345">
        <v>5294</v>
      </c>
      <c r="I345" s="75"/>
    </row>
    <row r="346" spans="1:9" ht="15">
      <c r="A346" s="66" t="s">
        <v>6236</v>
      </c>
      <c r="B346" s="79" t="s">
        <v>6237</v>
      </c>
      <c r="C346" s="66">
        <v>1550</v>
      </c>
      <c r="D346" s="66">
        <f>C346*(1-D310)</f>
        <v>1085</v>
      </c>
      <c r="E346" s="67">
        <v>0</v>
      </c>
      <c r="F346" s="66">
        <f t="shared" si="20"/>
        <v>0</v>
      </c>
      <c r="G346">
        <f t="shared" si="21"/>
        <v>0</v>
      </c>
      <c r="H346" t="s">
        <v>6238</v>
      </c>
      <c r="I346" s="75"/>
    </row>
    <row r="347" spans="1:9" ht="15">
      <c r="A347" s="66" t="s">
        <v>6239</v>
      </c>
      <c r="B347" s="79" t="s">
        <v>6240</v>
      </c>
      <c r="C347" s="66">
        <v>950</v>
      </c>
      <c r="D347" s="66">
        <f>C347*(1-D310)</f>
        <v>665</v>
      </c>
      <c r="E347" s="67">
        <v>0</v>
      </c>
      <c r="F347" s="66">
        <f t="shared" si="20"/>
        <v>0</v>
      </c>
      <c r="G347">
        <f t="shared" si="21"/>
        <v>0</v>
      </c>
      <c r="H347" t="s">
        <v>6241</v>
      </c>
      <c r="I347" s="75"/>
    </row>
    <row r="348" spans="1:9" ht="15">
      <c r="A348" s="56" t="s">
        <v>846</v>
      </c>
      <c r="B348" s="79"/>
      <c r="C348" s="66"/>
      <c r="D348" s="58">
        <f>прайс_лист!E16</f>
        <v>0.3</v>
      </c>
      <c r="E348" s="66">
        <f>SUM(E349:E349)</f>
        <v>0</v>
      </c>
      <c r="F348" s="66">
        <f>SUM(F349:F349)</f>
        <v>0</v>
      </c>
      <c r="G348">
        <f>SUM(G349:G349)</f>
        <v>0</v>
      </c>
      <c r="I348" s="75"/>
    </row>
    <row r="349" spans="1:9" ht="15">
      <c r="A349" s="22" t="s">
        <v>6242</v>
      </c>
      <c r="B349" s="81" t="s">
        <v>6243</v>
      </c>
      <c r="C349" s="22">
        <v>1260</v>
      </c>
      <c r="D349" s="22">
        <f>C349*(1-D348)</f>
        <v>882</v>
      </c>
      <c r="E349" s="70">
        <v>0</v>
      </c>
      <c r="F349" s="22">
        <f>D349*E349</f>
        <v>0</v>
      </c>
      <c r="G349">
        <f>C349*E349</f>
        <v>0</v>
      </c>
      <c r="H349" t="s">
        <v>6244</v>
      </c>
      <c r="I349" s="75"/>
    </row>
    <row r="350" spans="1:9" ht="15">
      <c r="A350" s="56" t="s">
        <v>847</v>
      </c>
      <c r="B350" s="79"/>
      <c r="C350" s="66"/>
      <c r="D350" s="58">
        <f>прайс_лист!E17</f>
        <v>0.3</v>
      </c>
      <c r="E350" s="66">
        <f>SUM(E351:E381)</f>
        <v>0</v>
      </c>
      <c r="F350" s="66">
        <f>SUM(F351:F381)</f>
        <v>0</v>
      </c>
      <c r="G350">
        <f>SUM(G351:G381)</f>
        <v>0</v>
      </c>
      <c r="I350" s="75"/>
    </row>
    <row r="351" spans="1:9" ht="15">
      <c r="A351" s="72" t="s">
        <v>6245</v>
      </c>
      <c r="B351" s="81" t="s">
        <v>6246</v>
      </c>
      <c r="C351" s="22">
        <v>2130</v>
      </c>
      <c r="D351" s="22">
        <f>C351*(1-D350)</f>
        <v>1491</v>
      </c>
      <c r="E351" s="70">
        <v>0</v>
      </c>
      <c r="F351" s="22">
        <f aca="true" t="shared" si="22" ref="F351:F381">D351*E351</f>
        <v>0</v>
      </c>
      <c r="G351">
        <f aca="true" t="shared" si="23" ref="G351:G381">C351*E351</f>
        <v>0</v>
      </c>
      <c r="H351" t="s">
        <v>6247</v>
      </c>
      <c r="I351" s="75"/>
    </row>
    <row r="352" spans="1:9" ht="15">
      <c r="A352" s="66" t="s">
        <v>6248</v>
      </c>
      <c r="B352" s="79" t="s">
        <v>6249</v>
      </c>
      <c r="C352" s="66">
        <v>1040</v>
      </c>
      <c r="D352" s="66">
        <f>C352*(1-D350)</f>
        <v>728</v>
      </c>
      <c r="E352" s="67">
        <v>0</v>
      </c>
      <c r="F352" s="66">
        <f t="shared" si="22"/>
        <v>0</v>
      </c>
      <c r="G352">
        <f t="shared" si="23"/>
        <v>0</v>
      </c>
      <c r="H352">
        <v>2463</v>
      </c>
      <c r="I352" s="75"/>
    </row>
    <row r="353" spans="1:9" ht="15">
      <c r="A353" s="66" t="s">
        <v>6250</v>
      </c>
      <c r="B353" s="79" t="s">
        <v>6251</v>
      </c>
      <c r="C353" s="66">
        <v>2910</v>
      </c>
      <c r="D353" s="66">
        <f>C353*(1-D350)</f>
        <v>2036.9999999999998</v>
      </c>
      <c r="E353" s="67">
        <v>0</v>
      </c>
      <c r="F353" s="66">
        <f t="shared" si="22"/>
        <v>0</v>
      </c>
      <c r="G353">
        <f t="shared" si="23"/>
        <v>0</v>
      </c>
      <c r="H353" t="s">
        <v>6252</v>
      </c>
      <c r="I353" s="75"/>
    </row>
    <row r="354" spans="1:9" ht="15">
      <c r="A354" s="22" t="s">
        <v>6253</v>
      </c>
      <c r="B354" s="81" t="s">
        <v>6254</v>
      </c>
      <c r="C354" s="22">
        <v>3490</v>
      </c>
      <c r="D354" s="22">
        <f>C354*(1-D350)</f>
        <v>2443</v>
      </c>
      <c r="E354" s="70">
        <v>0</v>
      </c>
      <c r="F354" s="22">
        <f t="shared" si="22"/>
        <v>0</v>
      </c>
      <c r="G354">
        <f t="shared" si="23"/>
        <v>0</v>
      </c>
      <c r="H354" t="s">
        <v>6255</v>
      </c>
      <c r="I354" s="75"/>
    </row>
    <row r="355" spans="1:9" ht="15">
      <c r="A355" s="22" t="s">
        <v>6256</v>
      </c>
      <c r="B355" s="81" t="s">
        <v>6257</v>
      </c>
      <c r="C355" s="22">
        <v>2300</v>
      </c>
      <c r="D355" s="22">
        <f>C355*(1-D350)</f>
        <v>1610</v>
      </c>
      <c r="E355" s="70">
        <v>0</v>
      </c>
      <c r="F355" s="22">
        <f t="shared" si="22"/>
        <v>0</v>
      </c>
      <c r="G355">
        <f t="shared" si="23"/>
        <v>0</v>
      </c>
      <c r="H355" t="s">
        <v>6258</v>
      </c>
      <c r="I355" s="75"/>
    </row>
    <row r="356" spans="1:9" ht="15">
      <c r="A356" s="22" t="s">
        <v>6259</v>
      </c>
      <c r="B356" s="81" t="s">
        <v>6260</v>
      </c>
      <c r="C356" s="22">
        <v>3490</v>
      </c>
      <c r="D356" s="22">
        <f>C356*(1-D350)</f>
        <v>2443</v>
      </c>
      <c r="E356" s="70">
        <v>0</v>
      </c>
      <c r="F356" s="22">
        <f t="shared" si="22"/>
        <v>0</v>
      </c>
      <c r="G356">
        <f t="shared" si="23"/>
        <v>0</v>
      </c>
      <c r="H356" t="s">
        <v>6261</v>
      </c>
      <c r="I356" s="75"/>
    </row>
    <row r="357" spans="1:9" ht="15">
      <c r="A357" s="22" t="s">
        <v>6262</v>
      </c>
      <c r="B357" s="81" t="s">
        <v>6263</v>
      </c>
      <c r="C357" s="22">
        <v>650</v>
      </c>
      <c r="D357" s="22">
        <f>C357*(1-D350)</f>
        <v>454.99999999999994</v>
      </c>
      <c r="E357" s="70">
        <v>0</v>
      </c>
      <c r="F357" s="22">
        <f t="shared" si="22"/>
        <v>0</v>
      </c>
      <c r="G357">
        <f t="shared" si="23"/>
        <v>0</v>
      </c>
      <c r="H357">
        <v>5451</v>
      </c>
      <c r="I357" s="75"/>
    </row>
    <row r="358" spans="1:9" ht="15">
      <c r="A358" s="66" t="s">
        <v>6264</v>
      </c>
      <c r="B358" s="79" t="s">
        <v>6265</v>
      </c>
      <c r="C358" s="66">
        <v>2620</v>
      </c>
      <c r="D358" s="66">
        <f>C358*(1-D350)</f>
        <v>1833.9999999999998</v>
      </c>
      <c r="E358" s="67">
        <v>0</v>
      </c>
      <c r="F358" s="66">
        <f t="shared" si="22"/>
        <v>0</v>
      </c>
      <c r="G358">
        <f t="shared" si="23"/>
        <v>0</v>
      </c>
      <c r="H358">
        <v>5620</v>
      </c>
      <c r="I358" s="75"/>
    </row>
    <row r="359" spans="1:9" ht="15">
      <c r="A359" s="22" t="s">
        <v>6266</v>
      </c>
      <c r="B359" s="81" t="s">
        <v>6267</v>
      </c>
      <c r="C359" s="22">
        <v>4060</v>
      </c>
      <c r="D359" s="22">
        <f>C359*(1-D350)</f>
        <v>2842</v>
      </c>
      <c r="E359" s="70">
        <v>0</v>
      </c>
      <c r="F359" s="22">
        <f t="shared" si="22"/>
        <v>0</v>
      </c>
      <c r="G359">
        <f t="shared" si="23"/>
        <v>0</v>
      </c>
      <c r="H359" t="s">
        <v>6268</v>
      </c>
      <c r="I359" s="75"/>
    </row>
    <row r="360" spans="1:9" ht="15">
      <c r="A360" s="22" t="s">
        <v>6269</v>
      </c>
      <c r="B360" s="81" t="s">
        <v>6270</v>
      </c>
      <c r="C360" s="22">
        <v>1690</v>
      </c>
      <c r="D360" s="22">
        <f>C360*(1-D350)</f>
        <v>1183</v>
      </c>
      <c r="E360" s="70">
        <v>0</v>
      </c>
      <c r="F360" s="22">
        <f t="shared" si="22"/>
        <v>0</v>
      </c>
      <c r="G360">
        <f t="shared" si="23"/>
        <v>0</v>
      </c>
      <c r="H360" t="s">
        <v>6271</v>
      </c>
      <c r="I360" s="75"/>
    </row>
    <row r="361" spans="1:9" ht="15">
      <c r="A361" s="22" t="s">
        <v>6272</v>
      </c>
      <c r="B361" s="81" t="s">
        <v>6273</v>
      </c>
      <c r="C361" s="22">
        <v>2130</v>
      </c>
      <c r="D361" s="22">
        <f>C361*(1-D350)</f>
        <v>1491</v>
      </c>
      <c r="E361" s="70">
        <v>0</v>
      </c>
      <c r="F361" s="22">
        <f t="shared" si="22"/>
        <v>0</v>
      </c>
      <c r="G361">
        <f t="shared" si="23"/>
        <v>0</v>
      </c>
      <c r="H361" t="s">
        <v>6274</v>
      </c>
      <c r="I361" s="75"/>
    </row>
    <row r="362" spans="1:9" ht="15">
      <c r="A362" s="22" t="s">
        <v>6275</v>
      </c>
      <c r="B362" s="81" t="s">
        <v>6276</v>
      </c>
      <c r="C362" s="22">
        <v>2130</v>
      </c>
      <c r="D362" s="22">
        <f>C362*(1-D350)</f>
        <v>1491</v>
      </c>
      <c r="E362" s="70">
        <v>0</v>
      </c>
      <c r="F362" s="22">
        <f t="shared" si="22"/>
        <v>0</v>
      </c>
      <c r="G362">
        <f t="shared" si="23"/>
        <v>0</v>
      </c>
      <c r="H362">
        <v>4679</v>
      </c>
      <c r="I362" s="75"/>
    </row>
    <row r="363" spans="1:9" ht="15">
      <c r="A363" s="22" t="s">
        <v>6277</v>
      </c>
      <c r="B363" s="81" t="s">
        <v>6278</v>
      </c>
      <c r="C363" s="22">
        <v>1380</v>
      </c>
      <c r="D363" s="22">
        <f>C363*(1-D350)</f>
        <v>965.9999999999999</v>
      </c>
      <c r="E363" s="70">
        <v>0</v>
      </c>
      <c r="F363" s="22">
        <f t="shared" si="22"/>
        <v>0</v>
      </c>
      <c r="G363">
        <f t="shared" si="23"/>
        <v>0</v>
      </c>
      <c r="H363" t="s">
        <v>6279</v>
      </c>
      <c r="I363" s="75"/>
    </row>
    <row r="364" spans="1:9" ht="15">
      <c r="A364" s="66" t="s">
        <v>6280</v>
      </c>
      <c r="B364" s="79" t="s">
        <v>6281</v>
      </c>
      <c r="C364" s="66">
        <v>3490</v>
      </c>
      <c r="D364" s="66">
        <f>C364*(1-D350)</f>
        <v>2443</v>
      </c>
      <c r="E364" s="67">
        <v>0</v>
      </c>
      <c r="F364" s="66">
        <f t="shared" si="22"/>
        <v>0</v>
      </c>
      <c r="G364">
        <f t="shared" si="23"/>
        <v>0</v>
      </c>
      <c r="H364">
        <v>6906</v>
      </c>
      <c r="I364" s="75"/>
    </row>
    <row r="365" spans="1:9" ht="15">
      <c r="A365" s="22" t="s">
        <v>6282</v>
      </c>
      <c r="B365" s="81" t="s">
        <v>6283</v>
      </c>
      <c r="C365" s="22">
        <v>3490</v>
      </c>
      <c r="D365" s="22">
        <f>C365*(1-D350)</f>
        <v>2443</v>
      </c>
      <c r="E365" s="70">
        <v>0</v>
      </c>
      <c r="F365" s="22">
        <f t="shared" si="22"/>
        <v>0</v>
      </c>
      <c r="G365">
        <f t="shared" si="23"/>
        <v>0</v>
      </c>
      <c r="H365" t="s">
        <v>6284</v>
      </c>
      <c r="I365" s="75"/>
    </row>
    <row r="366" spans="1:9" ht="15">
      <c r="A366" s="22" t="s">
        <v>6285</v>
      </c>
      <c r="B366" s="81" t="s">
        <v>6286</v>
      </c>
      <c r="C366" s="22">
        <v>930</v>
      </c>
      <c r="D366" s="22">
        <f>C366*(1-D350)</f>
        <v>651</v>
      </c>
      <c r="E366" s="70">
        <v>0</v>
      </c>
      <c r="F366" s="22">
        <f t="shared" si="22"/>
        <v>0</v>
      </c>
      <c r="G366">
        <f t="shared" si="23"/>
        <v>0</v>
      </c>
      <c r="H366" t="s">
        <v>6287</v>
      </c>
      <c r="I366" s="75"/>
    </row>
    <row r="367" spans="1:9" ht="15">
      <c r="A367" s="66" t="s">
        <v>6288</v>
      </c>
      <c r="B367" s="79" t="s">
        <v>6289</v>
      </c>
      <c r="C367" s="66">
        <v>1400</v>
      </c>
      <c r="D367" s="66">
        <f>C367*(1-D350)</f>
        <v>979.9999999999999</v>
      </c>
      <c r="E367" s="67">
        <v>0</v>
      </c>
      <c r="F367" s="66">
        <f t="shared" si="22"/>
        <v>0</v>
      </c>
      <c r="G367">
        <f t="shared" si="23"/>
        <v>0</v>
      </c>
      <c r="H367" t="s">
        <v>6290</v>
      </c>
      <c r="I367" s="75"/>
    </row>
    <row r="368" spans="1:9" ht="15">
      <c r="A368" s="66" t="s">
        <v>6291</v>
      </c>
      <c r="B368" s="79" t="s">
        <v>6292</v>
      </c>
      <c r="C368" s="66">
        <v>3090</v>
      </c>
      <c r="D368" s="66">
        <f>C368*(1-D350)</f>
        <v>2163</v>
      </c>
      <c r="E368" s="67">
        <v>0</v>
      </c>
      <c r="F368" s="66">
        <f t="shared" si="22"/>
        <v>0</v>
      </c>
      <c r="G368">
        <f t="shared" si="23"/>
        <v>0</v>
      </c>
      <c r="H368" t="s">
        <v>6293</v>
      </c>
      <c r="I368" s="75"/>
    </row>
    <row r="369" spans="1:9" ht="15">
      <c r="A369" s="22" t="s">
        <v>6294</v>
      </c>
      <c r="B369" s="81" t="s">
        <v>6295</v>
      </c>
      <c r="C369" s="22">
        <v>930</v>
      </c>
      <c r="D369" s="22">
        <f>C369*(1-D350)</f>
        <v>651</v>
      </c>
      <c r="E369" s="70">
        <v>0</v>
      </c>
      <c r="F369" s="22">
        <f t="shared" si="22"/>
        <v>0</v>
      </c>
      <c r="G369">
        <f t="shared" si="23"/>
        <v>0</v>
      </c>
      <c r="H369" t="s">
        <v>6296</v>
      </c>
      <c r="I369" s="75"/>
    </row>
    <row r="370" spans="1:9" ht="15">
      <c r="A370" s="22" t="s">
        <v>6297</v>
      </c>
      <c r="B370" s="81" t="s">
        <v>6298</v>
      </c>
      <c r="C370" s="22">
        <v>930</v>
      </c>
      <c r="D370" s="22">
        <f>C370*(1-D350)</f>
        <v>651</v>
      </c>
      <c r="E370" s="70">
        <v>0</v>
      </c>
      <c r="F370" s="22">
        <f t="shared" si="22"/>
        <v>0</v>
      </c>
      <c r="G370">
        <f t="shared" si="23"/>
        <v>0</v>
      </c>
      <c r="H370" t="s">
        <v>6299</v>
      </c>
      <c r="I370" s="75"/>
    </row>
    <row r="371" spans="1:9" ht="15">
      <c r="A371" s="66" t="s">
        <v>6300</v>
      </c>
      <c r="B371" s="79" t="s">
        <v>6301</v>
      </c>
      <c r="C371" s="66">
        <v>1400</v>
      </c>
      <c r="D371" s="66">
        <f>C371*(1-D350)</f>
        <v>979.9999999999999</v>
      </c>
      <c r="E371" s="67">
        <v>0</v>
      </c>
      <c r="F371" s="66">
        <f t="shared" si="22"/>
        <v>0</v>
      </c>
      <c r="G371">
        <f t="shared" si="23"/>
        <v>0</v>
      </c>
      <c r="H371" t="s">
        <v>6302</v>
      </c>
      <c r="I371" s="75"/>
    </row>
    <row r="372" spans="1:9" ht="15">
      <c r="A372" s="66" t="s">
        <v>6303</v>
      </c>
      <c r="B372" s="79" t="s">
        <v>6304</v>
      </c>
      <c r="C372" s="66">
        <v>1400</v>
      </c>
      <c r="D372" s="66">
        <f>C372*(1-D350)</f>
        <v>979.9999999999999</v>
      </c>
      <c r="E372" s="67">
        <v>0</v>
      </c>
      <c r="F372" s="66">
        <f t="shared" si="22"/>
        <v>0</v>
      </c>
      <c r="G372">
        <f t="shared" si="23"/>
        <v>0</v>
      </c>
      <c r="H372" t="s">
        <v>6305</v>
      </c>
      <c r="I372" s="75"/>
    </row>
    <row r="373" spans="1:9" ht="15">
      <c r="A373" s="66" t="s">
        <v>6306</v>
      </c>
      <c r="B373" s="79" t="s">
        <v>6307</v>
      </c>
      <c r="C373" s="66">
        <v>930</v>
      </c>
      <c r="D373" s="66">
        <f>C373*(1-D350)</f>
        <v>651</v>
      </c>
      <c r="E373" s="67">
        <v>0</v>
      </c>
      <c r="F373" s="66">
        <f t="shared" si="22"/>
        <v>0</v>
      </c>
      <c r="G373">
        <f t="shared" si="23"/>
        <v>0</v>
      </c>
      <c r="H373" t="s">
        <v>6308</v>
      </c>
      <c r="I373" s="75"/>
    </row>
    <row r="374" spans="1:9" ht="15">
      <c r="A374" s="66" t="s">
        <v>6309</v>
      </c>
      <c r="B374" s="79" t="s">
        <v>6310</v>
      </c>
      <c r="C374" s="66">
        <v>1730</v>
      </c>
      <c r="D374" s="66">
        <f>C374*(1-D350)</f>
        <v>1211</v>
      </c>
      <c r="E374" s="67">
        <v>0</v>
      </c>
      <c r="F374" s="66">
        <f t="shared" si="22"/>
        <v>0</v>
      </c>
      <c r="G374">
        <f t="shared" si="23"/>
        <v>0</v>
      </c>
      <c r="H374" t="s">
        <v>6311</v>
      </c>
      <c r="I374" s="75"/>
    </row>
    <row r="375" spans="1:9" ht="15">
      <c r="A375" s="22" t="s">
        <v>6312</v>
      </c>
      <c r="B375" s="81" t="s">
        <v>6313</v>
      </c>
      <c r="C375" s="22">
        <v>2280</v>
      </c>
      <c r="D375" s="22">
        <f>C375*(1-D350)</f>
        <v>1596</v>
      </c>
      <c r="E375" s="70">
        <v>0</v>
      </c>
      <c r="F375" s="22">
        <f t="shared" si="22"/>
        <v>0</v>
      </c>
      <c r="G375">
        <f t="shared" si="23"/>
        <v>0</v>
      </c>
      <c r="H375">
        <v>7674</v>
      </c>
      <c r="I375" s="75"/>
    </row>
    <row r="376" spans="1:9" ht="15">
      <c r="A376" s="66" t="s">
        <v>6314</v>
      </c>
      <c r="B376" s="79" t="s">
        <v>6315</v>
      </c>
      <c r="C376" s="66">
        <v>930</v>
      </c>
      <c r="D376" s="66">
        <f>C376*(1-D350)</f>
        <v>651</v>
      </c>
      <c r="E376" s="67">
        <v>0</v>
      </c>
      <c r="F376" s="66">
        <f t="shared" si="22"/>
        <v>0</v>
      </c>
      <c r="G376">
        <f t="shared" si="23"/>
        <v>0</v>
      </c>
      <c r="H376" t="s">
        <v>6316</v>
      </c>
      <c r="I376" s="75"/>
    </row>
    <row r="377" spans="1:9" ht="15">
      <c r="A377" s="22" t="s">
        <v>6317</v>
      </c>
      <c r="B377" s="81" t="s">
        <v>6318</v>
      </c>
      <c r="C377" s="22">
        <v>1820</v>
      </c>
      <c r="D377" s="22">
        <f>C377*(1-D350)</f>
        <v>1274</v>
      </c>
      <c r="E377" s="70">
        <v>0</v>
      </c>
      <c r="F377" s="22">
        <f t="shared" si="22"/>
        <v>0</v>
      </c>
      <c r="G377">
        <f t="shared" si="23"/>
        <v>0</v>
      </c>
      <c r="H377">
        <v>2465</v>
      </c>
      <c r="I377" s="75"/>
    </row>
    <row r="378" spans="1:9" ht="15">
      <c r="A378" s="22" t="s">
        <v>6319</v>
      </c>
      <c r="B378" s="81" t="s">
        <v>6320</v>
      </c>
      <c r="C378" s="22">
        <v>1580</v>
      </c>
      <c r="D378" s="22">
        <f>C378*(1-D350)</f>
        <v>1106</v>
      </c>
      <c r="E378" s="70">
        <v>0</v>
      </c>
      <c r="F378" s="22">
        <f t="shared" si="22"/>
        <v>0</v>
      </c>
      <c r="G378">
        <f t="shared" si="23"/>
        <v>0</v>
      </c>
      <c r="H378">
        <v>2455</v>
      </c>
      <c r="I378" s="75"/>
    </row>
    <row r="379" spans="1:9" ht="15">
      <c r="A379" s="22" t="s">
        <v>6321</v>
      </c>
      <c r="B379" s="81" t="s">
        <v>6322</v>
      </c>
      <c r="C379" s="22">
        <v>2510</v>
      </c>
      <c r="D379" s="22">
        <f>C379*(1-D350)</f>
        <v>1757</v>
      </c>
      <c r="E379" s="70">
        <v>0</v>
      </c>
      <c r="F379" s="22">
        <f t="shared" si="22"/>
        <v>0</v>
      </c>
      <c r="G379">
        <f t="shared" si="23"/>
        <v>0</v>
      </c>
      <c r="H379">
        <v>7524</v>
      </c>
      <c r="I379" s="75"/>
    </row>
    <row r="380" spans="1:9" ht="15">
      <c r="A380" s="22" t="s">
        <v>6323</v>
      </c>
      <c r="B380" s="81" t="s">
        <v>6324</v>
      </c>
      <c r="C380" s="22">
        <v>1600</v>
      </c>
      <c r="D380" s="22">
        <f>C380*(1-D350)</f>
        <v>1120</v>
      </c>
      <c r="E380" s="70">
        <v>0</v>
      </c>
      <c r="F380" s="22">
        <f t="shared" si="22"/>
        <v>0</v>
      </c>
      <c r="G380">
        <f t="shared" si="23"/>
        <v>0</v>
      </c>
      <c r="H380">
        <v>5864</v>
      </c>
      <c r="I380" s="75"/>
    </row>
    <row r="381" spans="1:9" ht="15">
      <c r="A381" s="22" t="s">
        <v>6325</v>
      </c>
      <c r="B381" s="81" t="s">
        <v>6326</v>
      </c>
      <c r="C381" s="22">
        <v>1440</v>
      </c>
      <c r="D381" s="22">
        <f>C381*(1-D350)</f>
        <v>1007.9999999999999</v>
      </c>
      <c r="E381" s="70">
        <v>0</v>
      </c>
      <c r="F381" s="22">
        <f t="shared" si="22"/>
        <v>0</v>
      </c>
      <c r="G381">
        <f t="shared" si="23"/>
        <v>0</v>
      </c>
      <c r="H381" t="s">
        <v>6327</v>
      </c>
      <c r="I381" s="75"/>
    </row>
    <row r="382" spans="1:9" ht="15">
      <c r="A382" s="56" t="s">
        <v>848</v>
      </c>
      <c r="B382" s="79"/>
      <c r="C382" s="66"/>
      <c r="D382" s="58">
        <f>прайс_лист!E18</f>
        <v>0.3</v>
      </c>
      <c r="E382" s="66">
        <f>SUM(E383:E426)</f>
        <v>0</v>
      </c>
      <c r="F382" s="66">
        <f>SUM(F383:F426)</f>
        <v>0</v>
      </c>
      <c r="G382">
        <f>SUM(G383:G426)</f>
        <v>0</v>
      </c>
      <c r="I382" s="75"/>
    </row>
    <row r="383" spans="1:9" ht="15">
      <c r="A383" s="66" t="s">
        <v>6328</v>
      </c>
      <c r="B383" s="79" t="s">
        <v>6329</v>
      </c>
      <c r="C383" s="66">
        <v>530</v>
      </c>
      <c r="D383" s="66">
        <f>C383*(1-D382)</f>
        <v>371</v>
      </c>
      <c r="E383" s="67">
        <v>0</v>
      </c>
      <c r="F383" s="66">
        <f aca="true" t="shared" si="24" ref="F383:F426">D383*E383</f>
        <v>0</v>
      </c>
      <c r="G383">
        <f aca="true" t="shared" si="25" ref="G383:G426">C383*E383</f>
        <v>0</v>
      </c>
      <c r="H383">
        <v>2493</v>
      </c>
      <c r="I383" s="75"/>
    </row>
    <row r="384" spans="1:9" ht="15">
      <c r="A384" s="66" t="s">
        <v>6330</v>
      </c>
      <c r="B384" s="79" t="s">
        <v>6331</v>
      </c>
      <c r="C384" s="66">
        <v>790</v>
      </c>
      <c r="D384" s="66">
        <f>C384*(1-D382)</f>
        <v>553</v>
      </c>
      <c r="E384" s="67">
        <v>0</v>
      </c>
      <c r="F384" s="66">
        <f t="shared" si="24"/>
        <v>0</v>
      </c>
      <c r="G384">
        <f t="shared" si="25"/>
        <v>0</v>
      </c>
      <c r="H384">
        <v>140</v>
      </c>
      <c r="I384" s="75"/>
    </row>
    <row r="385" spans="1:9" ht="15">
      <c r="A385" s="68" t="s">
        <v>6332</v>
      </c>
      <c r="B385" s="80" t="s">
        <v>6333</v>
      </c>
      <c r="C385" s="68">
        <v>740</v>
      </c>
      <c r="D385" s="68">
        <f>C385*(1-D382)</f>
        <v>518</v>
      </c>
      <c r="E385" s="69">
        <v>0</v>
      </c>
      <c r="F385" s="68">
        <f t="shared" si="24"/>
        <v>0</v>
      </c>
      <c r="G385">
        <f t="shared" si="25"/>
        <v>0</v>
      </c>
      <c r="H385" t="s">
        <v>6334</v>
      </c>
      <c r="I385" s="75"/>
    </row>
    <row r="386" spans="1:9" ht="15">
      <c r="A386" s="66" t="s">
        <v>6335</v>
      </c>
      <c r="B386" s="79" t="s">
        <v>6336</v>
      </c>
      <c r="C386" s="66">
        <v>1790</v>
      </c>
      <c r="D386" s="66">
        <f>C386*(1-D382)</f>
        <v>1253</v>
      </c>
      <c r="E386" s="67">
        <v>0</v>
      </c>
      <c r="F386" s="66">
        <f t="shared" si="24"/>
        <v>0</v>
      </c>
      <c r="G386">
        <f t="shared" si="25"/>
        <v>0</v>
      </c>
      <c r="H386" t="s">
        <v>6337</v>
      </c>
      <c r="I386" s="75"/>
    </row>
    <row r="387" spans="1:9" ht="15">
      <c r="A387" s="22" t="s">
        <v>6338</v>
      </c>
      <c r="B387" s="81" t="s">
        <v>6339</v>
      </c>
      <c r="C387" s="22">
        <v>590</v>
      </c>
      <c r="D387" s="22">
        <f>C387*(1-D382)</f>
        <v>413</v>
      </c>
      <c r="E387" s="70">
        <v>0</v>
      </c>
      <c r="F387" s="22">
        <f t="shared" si="24"/>
        <v>0</v>
      </c>
      <c r="G387">
        <f t="shared" si="25"/>
        <v>0</v>
      </c>
      <c r="H387" t="s">
        <v>6340</v>
      </c>
      <c r="I387" s="75"/>
    </row>
    <row r="388" spans="1:9" ht="15">
      <c r="A388" s="68" t="s">
        <v>6341</v>
      </c>
      <c r="B388" s="80" t="s">
        <v>6342</v>
      </c>
      <c r="C388" s="68">
        <v>1190</v>
      </c>
      <c r="D388" s="68">
        <f>C388*(1-D382)</f>
        <v>833</v>
      </c>
      <c r="E388" s="69">
        <v>0</v>
      </c>
      <c r="F388" s="68">
        <f t="shared" si="24"/>
        <v>0</v>
      </c>
      <c r="G388">
        <f t="shared" si="25"/>
        <v>0</v>
      </c>
      <c r="H388" t="s">
        <v>6343</v>
      </c>
      <c r="I388" s="75"/>
    </row>
    <row r="389" spans="1:9" ht="15">
      <c r="A389" s="66" t="s">
        <v>6344</v>
      </c>
      <c r="B389" s="79" t="s">
        <v>6345</v>
      </c>
      <c r="C389" s="66">
        <v>1270</v>
      </c>
      <c r="D389" s="66">
        <f>C389*(1-D382)</f>
        <v>889</v>
      </c>
      <c r="E389" s="67">
        <v>0</v>
      </c>
      <c r="F389" s="66">
        <f t="shared" si="24"/>
        <v>0</v>
      </c>
      <c r="G389">
        <f t="shared" si="25"/>
        <v>0</v>
      </c>
      <c r="H389" t="s">
        <v>6346</v>
      </c>
      <c r="I389" s="75"/>
    </row>
    <row r="390" spans="1:9" ht="15">
      <c r="A390" s="22" t="s">
        <v>6347</v>
      </c>
      <c r="B390" s="81" t="s">
        <v>6348</v>
      </c>
      <c r="C390" s="22">
        <v>970</v>
      </c>
      <c r="D390" s="22">
        <f>C390*(1-D382)</f>
        <v>679</v>
      </c>
      <c r="E390" s="70">
        <v>0</v>
      </c>
      <c r="F390" s="22">
        <f t="shared" si="24"/>
        <v>0</v>
      </c>
      <c r="G390">
        <f t="shared" si="25"/>
        <v>0</v>
      </c>
      <c r="H390" t="s">
        <v>6349</v>
      </c>
      <c r="I390" s="75"/>
    </row>
    <row r="391" spans="1:9" ht="15">
      <c r="A391" s="66" t="s">
        <v>6350</v>
      </c>
      <c r="B391" s="79" t="s">
        <v>6351</v>
      </c>
      <c r="C391" s="66">
        <v>830</v>
      </c>
      <c r="D391" s="66">
        <f>C391*(1-D382)</f>
        <v>581</v>
      </c>
      <c r="E391" s="67">
        <v>0</v>
      </c>
      <c r="F391" s="66">
        <f t="shared" si="24"/>
        <v>0</v>
      </c>
      <c r="G391">
        <f t="shared" si="25"/>
        <v>0</v>
      </c>
      <c r="H391">
        <v>6803</v>
      </c>
      <c r="I391" s="75"/>
    </row>
    <row r="392" spans="1:9" ht="15">
      <c r="A392" s="66" t="s">
        <v>6352</v>
      </c>
      <c r="B392" s="79" t="s">
        <v>6353</v>
      </c>
      <c r="C392" s="66">
        <v>970</v>
      </c>
      <c r="D392" s="66">
        <f>C392*(1-D382)</f>
        <v>679</v>
      </c>
      <c r="E392" s="67">
        <v>0</v>
      </c>
      <c r="F392" s="66">
        <f t="shared" si="24"/>
        <v>0</v>
      </c>
      <c r="G392">
        <f t="shared" si="25"/>
        <v>0</v>
      </c>
      <c r="H392">
        <v>6829</v>
      </c>
      <c r="I392" s="75"/>
    </row>
    <row r="393" spans="1:9" ht="15">
      <c r="A393" s="66" t="s">
        <v>6354</v>
      </c>
      <c r="B393" s="79" t="s">
        <v>6355</v>
      </c>
      <c r="C393" s="66">
        <v>1340</v>
      </c>
      <c r="D393" s="66">
        <f>C393*(1-D382)</f>
        <v>937.9999999999999</v>
      </c>
      <c r="E393" s="67">
        <v>0</v>
      </c>
      <c r="F393" s="66">
        <f t="shared" si="24"/>
        <v>0</v>
      </c>
      <c r="G393">
        <f t="shared" si="25"/>
        <v>0</v>
      </c>
      <c r="H393" t="s">
        <v>6356</v>
      </c>
      <c r="I393" s="75"/>
    </row>
    <row r="394" spans="1:9" ht="15">
      <c r="A394" s="66" t="s">
        <v>6357</v>
      </c>
      <c r="B394" s="79" t="s">
        <v>6358</v>
      </c>
      <c r="C394" s="66">
        <v>670</v>
      </c>
      <c r="D394" s="66">
        <f>C394*(1-D382)</f>
        <v>468.99999999999994</v>
      </c>
      <c r="E394" s="67">
        <v>0</v>
      </c>
      <c r="F394" s="66">
        <f t="shared" si="24"/>
        <v>0</v>
      </c>
      <c r="G394">
        <f t="shared" si="25"/>
        <v>0</v>
      </c>
      <c r="H394">
        <v>274</v>
      </c>
      <c r="I394" s="75"/>
    </row>
    <row r="395" spans="1:9" ht="15">
      <c r="A395" s="66" t="s">
        <v>6359</v>
      </c>
      <c r="B395" s="79" t="s">
        <v>6360</v>
      </c>
      <c r="C395" s="66">
        <v>640</v>
      </c>
      <c r="D395" s="66">
        <f>C395*(1-D382)</f>
        <v>448</v>
      </c>
      <c r="E395" s="67">
        <v>0</v>
      </c>
      <c r="F395" s="66">
        <f t="shared" si="24"/>
        <v>0</v>
      </c>
      <c r="G395">
        <f t="shared" si="25"/>
        <v>0</v>
      </c>
      <c r="H395">
        <v>1446</v>
      </c>
      <c r="I395" s="75"/>
    </row>
    <row r="396" spans="1:9" ht="15">
      <c r="A396" s="66" t="s">
        <v>6361</v>
      </c>
      <c r="B396" s="79" t="s">
        <v>6362</v>
      </c>
      <c r="C396" s="66">
        <v>640</v>
      </c>
      <c r="D396" s="66">
        <f>C396*(1-D382)</f>
        <v>448</v>
      </c>
      <c r="E396" s="67">
        <v>0</v>
      </c>
      <c r="F396" s="66">
        <f t="shared" si="24"/>
        <v>0</v>
      </c>
      <c r="G396">
        <f t="shared" si="25"/>
        <v>0</v>
      </c>
      <c r="H396">
        <v>141</v>
      </c>
      <c r="I396" s="75"/>
    </row>
    <row r="397" spans="1:9" ht="15">
      <c r="A397" s="66" t="s">
        <v>6363</v>
      </c>
      <c r="B397" s="79" t="s">
        <v>6364</v>
      </c>
      <c r="C397" s="66">
        <v>1370</v>
      </c>
      <c r="D397" s="66">
        <f>C397*(1-D382)</f>
        <v>958.9999999999999</v>
      </c>
      <c r="E397" s="67">
        <v>0</v>
      </c>
      <c r="F397" s="66">
        <f t="shared" si="24"/>
        <v>0</v>
      </c>
      <c r="G397">
        <f t="shared" si="25"/>
        <v>0</v>
      </c>
      <c r="H397" t="s">
        <v>6365</v>
      </c>
      <c r="I397" s="75"/>
    </row>
    <row r="398" spans="1:9" ht="15">
      <c r="A398" s="66" t="s">
        <v>6366</v>
      </c>
      <c r="B398" s="79" t="s">
        <v>6367</v>
      </c>
      <c r="C398" s="66">
        <v>530</v>
      </c>
      <c r="D398" s="66">
        <f>C398*(1-D382)</f>
        <v>371</v>
      </c>
      <c r="E398" s="67">
        <v>0</v>
      </c>
      <c r="F398" s="66">
        <f t="shared" si="24"/>
        <v>0</v>
      </c>
      <c r="G398">
        <f t="shared" si="25"/>
        <v>0</v>
      </c>
      <c r="H398">
        <v>6204</v>
      </c>
      <c r="I398" s="75"/>
    </row>
    <row r="399" spans="1:9" ht="15">
      <c r="A399" s="66" t="s">
        <v>6368</v>
      </c>
      <c r="B399" s="79" t="s">
        <v>6369</v>
      </c>
      <c r="C399" s="66">
        <v>670</v>
      </c>
      <c r="D399" s="66">
        <f>C399*(1-D382)</f>
        <v>468.99999999999994</v>
      </c>
      <c r="E399" s="67">
        <v>0</v>
      </c>
      <c r="F399" s="66">
        <f t="shared" si="24"/>
        <v>0</v>
      </c>
      <c r="G399">
        <f t="shared" si="25"/>
        <v>0</v>
      </c>
      <c r="H399">
        <v>6307</v>
      </c>
      <c r="I399" s="75"/>
    </row>
    <row r="400" spans="1:9" ht="15">
      <c r="A400" s="22" t="s">
        <v>6370</v>
      </c>
      <c r="B400" s="81" t="s">
        <v>6371</v>
      </c>
      <c r="C400" s="22">
        <v>570</v>
      </c>
      <c r="D400" s="22">
        <f>C400*(1-D382)</f>
        <v>399</v>
      </c>
      <c r="E400" s="70">
        <v>0</v>
      </c>
      <c r="F400" s="22">
        <f t="shared" si="24"/>
        <v>0</v>
      </c>
      <c r="G400">
        <f t="shared" si="25"/>
        <v>0</v>
      </c>
      <c r="H400">
        <v>7464</v>
      </c>
      <c r="I400" s="75"/>
    </row>
    <row r="401" spans="1:9" ht="15">
      <c r="A401" s="22" t="s">
        <v>6372</v>
      </c>
      <c r="B401" s="81" t="s">
        <v>6373</v>
      </c>
      <c r="C401" s="22">
        <v>590</v>
      </c>
      <c r="D401" s="22">
        <f>C401*(1-D382)</f>
        <v>413</v>
      </c>
      <c r="E401" s="70">
        <v>0</v>
      </c>
      <c r="F401" s="22">
        <f t="shared" si="24"/>
        <v>0</v>
      </c>
      <c r="G401">
        <f t="shared" si="25"/>
        <v>0</v>
      </c>
      <c r="H401" t="s">
        <v>6374</v>
      </c>
      <c r="I401" s="75"/>
    </row>
    <row r="402" spans="1:9" ht="15">
      <c r="A402" s="66" t="s">
        <v>6375</v>
      </c>
      <c r="B402" s="79" t="s">
        <v>6376</v>
      </c>
      <c r="C402" s="66">
        <v>1340</v>
      </c>
      <c r="D402" s="66">
        <f>C402*(1-D382)</f>
        <v>937.9999999999999</v>
      </c>
      <c r="E402" s="67">
        <v>0</v>
      </c>
      <c r="F402" s="66">
        <f t="shared" si="24"/>
        <v>0</v>
      </c>
      <c r="G402">
        <f t="shared" si="25"/>
        <v>0</v>
      </c>
      <c r="H402" t="s">
        <v>6377</v>
      </c>
      <c r="I402" s="75"/>
    </row>
    <row r="403" spans="1:9" ht="15">
      <c r="A403" s="66" t="s">
        <v>6378</v>
      </c>
      <c r="B403" s="79" t="s">
        <v>6379</v>
      </c>
      <c r="C403" s="66">
        <v>530</v>
      </c>
      <c r="D403" s="66">
        <f>C403*(1-D382)</f>
        <v>371</v>
      </c>
      <c r="E403" s="67">
        <v>0</v>
      </c>
      <c r="F403" s="66">
        <f t="shared" si="24"/>
        <v>0</v>
      </c>
      <c r="G403">
        <f t="shared" si="25"/>
        <v>0</v>
      </c>
      <c r="H403" t="s">
        <v>6380</v>
      </c>
      <c r="I403" s="75"/>
    </row>
    <row r="404" spans="1:9" ht="15">
      <c r="A404" s="66" t="s">
        <v>6381</v>
      </c>
      <c r="B404" s="79" t="s">
        <v>6382</v>
      </c>
      <c r="C404" s="66">
        <v>590</v>
      </c>
      <c r="D404" s="66">
        <f>C404*(1-D382)</f>
        <v>413</v>
      </c>
      <c r="E404" s="67">
        <v>0</v>
      </c>
      <c r="F404" s="66">
        <f t="shared" si="24"/>
        <v>0</v>
      </c>
      <c r="G404">
        <f t="shared" si="25"/>
        <v>0</v>
      </c>
      <c r="H404">
        <v>1445</v>
      </c>
      <c r="I404" s="75"/>
    </row>
    <row r="405" spans="1:9" ht="15">
      <c r="A405" s="22" t="s">
        <v>6383</v>
      </c>
      <c r="B405" s="81" t="s">
        <v>6384</v>
      </c>
      <c r="C405" s="22">
        <v>690</v>
      </c>
      <c r="D405" s="22">
        <f>C405*(1-D382)</f>
        <v>482.99999999999994</v>
      </c>
      <c r="E405" s="70">
        <v>0</v>
      </c>
      <c r="F405" s="22">
        <f t="shared" si="24"/>
        <v>0</v>
      </c>
      <c r="G405">
        <f t="shared" si="25"/>
        <v>0</v>
      </c>
      <c r="H405" t="s">
        <v>6385</v>
      </c>
      <c r="I405" s="75"/>
    </row>
    <row r="406" spans="1:9" ht="15">
      <c r="A406" s="66" t="s">
        <v>6386</v>
      </c>
      <c r="B406" s="79" t="s">
        <v>6387</v>
      </c>
      <c r="C406" s="66">
        <v>990</v>
      </c>
      <c r="D406" s="66">
        <f>C406*(1-D382)</f>
        <v>693</v>
      </c>
      <c r="E406" s="67">
        <v>0</v>
      </c>
      <c r="F406" s="66">
        <f t="shared" si="24"/>
        <v>0</v>
      </c>
      <c r="G406">
        <f t="shared" si="25"/>
        <v>0</v>
      </c>
      <c r="H406" t="s">
        <v>6388</v>
      </c>
      <c r="I406" s="75"/>
    </row>
    <row r="407" spans="1:9" ht="15">
      <c r="A407" s="66" t="s">
        <v>6389</v>
      </c>
      <c r="B407" s="79" t="s">
        <v>6390</v>
      </c>
      <c r="C407" s="66">
        <v>1970</v>
      </c>
      <c r="D407" s="66">
        <f>C407*(1-D382)</f>
        <v>1379</v>
      </c>
      <c r="E407" s="67">
        <v>0</v>
      </c>
      <c r="F407" s="66">
        <f t="shared" si="24"/>
        <v>0</v>
      </c>
      <c r="G407">
        <f t="shared" si="25"/>
        <v>0</v>
      </c>
      <c r="H407" t="s">
        <v>6391</v>
      </c>
      <c r="I407" s="75"/>
    </row>
    <row r="408" spans="1:9" ht="15">
      <c r="A408" s="66" t="s">
        <v>6392</v>
      </c>
      <c r="B408" s="79" t="s">
        <v>6393</v>
      </c>
      <c r="C408" s="66">
        <v>830</v>
      </c>
      <c r="D408" s="66">
        <f>C408*(1-D382)</f>
        <v>581</v>
      </c>
      <c r="E408" s="67">
        <v>0</v>
      </c>
      <c r="F408" s="66">
        <f t="shared" si="24"/>
        <v>0</v>
      </c>
      <c r="G408">
        <f t="shared" si="25"/>
        <v>0</v>
      </c>
      <c r="H408" t="s">
        <v>6394</v>
      </c>
      <c r="I408" s="75"/>
    </row>
    <row r="409" spans="1:9" ht="15">
      <c r="A409" s="66" t="s">
        <v>6395</v>
      </c>
      <c r="B409" s="79" t="s">
        <v>6396</v>
      </c>
      <c r="C409" s="66">
        <v>1090</v>
      </c>
      <c r="D409" s="66">
        <f>C409*(1-D382)</f>
        <v>763</v>
      </c>
      <c r="E409" s="67">
        <v>0</v>
      </c>
      <c r="F409" s="66">
        <f t="shared" si="24"/>
        <v>0</v>
      </c>
      <c r="G409">
        <f t="shared" si="25"/>
        <v>0</v>
      </c>
      <c r="H409" t="s">
        <v>6397</v>
      </c>
      <c r="I409" s="75"/>
    </row>
    <row r="410" spans="1:9" ht="15">
      <c r="A410" s="22" t="s">
        <v>6398</v>
      </c>
      <c r="B410" s="81" t="s">
        <v>6399</v>
      </c>
      <c r="C410" s="22">
        <v>1090</v>
      </c>
      <c r="D410" s="22">
        <f>C410*(1-D382)</f>
        <v>763</v>
      </c>
      <c r="E410" s="70">
        <v>0</v>
      </c>
      <c r="F410" s="22">
        <f t="shared" si="24"/>
        <v>0</v>
      </c>
      <c r="G410">
        <f t="shared" si="25"/>
        <v>0</v>
      </c>
      <c r="H410" t="s">
        <v>6400</v>
      </c>
      <c r="I410" s="75"/>
    </row>
    <row r="411" spans="1:9" ht="15">
      <c r="A411" s="66" t="s">
        <v>6401</v>
      </c>
      <c r="B411" s="79" t="s">
        <v>6402</v>
      </c>
      <c r="C411" s="66">
        <v>570</v>
      </c>
      <c r="D411" s="66">
        <f>C411*(1-D382)</f>
        <v>399</v>
      </c>
      <c r="E411" s="67">
        <v>0</v>
      </c>
      <c r="F411" s="66">
        <f t="shared" si="24"/>
        <v>0</v>
      </c>
      <c r="G411">
        <f t="shared" si="25"/>
        <v>0</v>
      </c>
      <c r="H411" t="s">
        <v>6403</v>
      </c>
      <c r="I411" s="75"/>
    </row>
    <row r="412" spans="1:9" ht="15">
      <c r="A412" s="66" t="s">
        <v>6404</v>
      </c>
      <c r="B412" s="79" t="s">
        <v>6405</v>
      </c>
      <c r="C412" s="66">
        <v>570</v>
      </c>
      <c r="D412" s="66">
        <f>C412*(1-D382)</f>
        <v>399</v>
      </c>
      <c r="E412" s="67">
        <v>0</v>
      </c>
      <c r="F412" s="66">
        <f t="shared" si="24"/>
        <v>0</v>
      </c>
      <c r="G412">
        <f t="shared" si="25"/>
        <v>0</v>
      </c>
      <c r="H412" t="s">
        <v>6406</v>
      </c>
      <c r="I412" s="75"/>
    </row>
    <row r="413" spans="1:9" ht="15">
      <c r="A413" s="66" t="s">
        <v>6407</v>
      </c>
      <c r="B413" s="79" t="s">
        <v>6408</v>
      </c>
      <c r="C413" s="66">
        <v>970</v>
      </c>
      <c r="D413" s="66">
        <f>C413*(1-D382)</f>
        <v>679</v>
      </c>
      <c r="E413" s="67">
        <v>0</v>
      </c>
      <c r="F413" s="66">
        <f t="shared" si="24"/>
        <v>0</v>
      </c>
      <c r="G413">
        <f t="shared" si="25"/>
        <v>0</v>
      </c>
      <c r="H413">
        <v>7576</v>
      </c>
      <c r="I413" s="75"/>
    </row>
    <row r="414" spans="1:9" ht="15">
      <c r="A414" s="66" t="s">
        <v>6409</v>
      </c>
      <c r="B414" s="79" t="s">
        <v>6410</v>
      </c>
      <c r="C414" s="66">
        <v>690</v>
      </c>
      <c r="D414" s="66">
        <f>C414*(1-D382)</f>
        <v>482.99999999999994</v>
      </c>
      <c r="E414" s="67">
        <v>0</v>
      </c>
      <c r="F414" s="66">
        <f t="shared" si="24"/>
        <v>0</v>
      </c>
      <c r="G414">
        <f t="shared" si="25"/>
        <v>0</v>
      </c>
      <c r="H414" t="s">
        <v>6411</v>
      </c>
      <c r="I414" s="75"/>
    </row>
    <row r="415" spans="1:9" ht="15">
      <c r="A415" s="66" t="s">
        <v>6412</v>
      </c>
      <c r="B415" s="79" t="s">
        <v>6413</v>
      </c>
      <c r="C415" s="66">
        <v>830</v>
      </c>
      <c r="D415" s="66">
        <f>C415*(1-D382)</f>
        <v>581</v>
      </c>
      <c r="E415" s="67">
        <v>0</v>
      </c>
      <c r="F415" s="66">
        <f t="shared" si="24"/>
        <v>0</v>
      </c>
      <c r="G415">
        <f t="shared" si="25"/>
        <v>0</v>
      </c>
      <c r="H415">
        <v>6369</v>
      </c>
      <c r="I415" s="75"/>
    </row>
    <row r="416" spans="1:9" ht="15">
      <c r="A416" s="66" t="s">
        <v>6414</v>
      </c>
      <c r="B416" s="79" t="s">
        <v>6415</v>
      </c>
      <c r="C416" s="66">
        <v>130</v>
      </c>
      <c r="D416" s="66">
        <f>C416*(1-D382)</f>
        <v>91</v>
      </c>
      <c r="E416" s="67">
        <v>0</v>
      </c>
      <c r="F416" s="66">
        <f t="shared" si="24"/>
        <v>0</v>
      </c>
      <c r="G416">
        <f t="shared" si="25"/>
        <v>0</v>
      </c>
      <c r="H416">
        <v>6370</v>
      </c>
      <c r="I416" s="75"/>
    </row>
    <row r="417" spans="1:9" ht="15">
      <c r="A417" s="66" t="s">
        <v>6416</v>
      </c>
      <c r="B417" s="79" t="s">
        <v>6417</v>
      </c>
      <c r="C417" s="66">
        <v>130</v>
      </c>
      <c r="D417" s="66">
        <f>C417*(1-D382)</f>
        <v>91</v>
      </c>
      <c r="E417" s="67">
        <v>0</v>
      </c>
      <c r="F417" s="66">
        <f t="shared" si="24"/>
        <v>0</v>
      </c>
      <c r="G417">
        <f t="shared" si="25"/>
        <v>0</v>
      </c>
      <c r="H417">
        <v>6371</v>
      </c>
      <c r="I417" s="75"/>
    </row>
    <row r="418" spans="1:9" ht="15">
      <c r="A418" s="66" t="s">
        <v>6418</v>
      </c>
      <c r="B418" s="79" t="s">
        <v>6419</v>
      </c>
      <c r="C418" s="66">
        <v>1190</v>
      </c>
      <c r="D418" s="66">
        <f>C418*(1-D382)</f>
        <v>833</v>
      </c>
      <c r="E418" s="67">
        <v>0</v>
      </c>
      <c r="F418" s="66">
        <f t="shared" si="24"/>
        <v>0</v>
      </c>
      <c r="G418">
        <f t="shared" si="25"/>
        <v>0</v>
      </c>
      <c r="H418" t="s">
        <v>6420</v>
      </c>
      <c r="I418" s="75"/>
    </row>
    <row r="419" spans="1:9" ht="15">
      <c r="A419" s="66" t="s">
        <v>6421</v>
      </c>
      <c r="B419" s="79" t="s">
        <v>6422</v>
      </c>
      <c r="C419" s="66">
        <v>1090</v>
      </c>
      <c r="D419" s="66">
        <f>C419*(1-D382)</f>
        <v>763</v>
      </c>
      <c r="E419" s="67">
        <v>0</v>
      </c>
      <c r="F419" s="66">
        <f t="shared" si="24"/>
        <v>0</v>
      </c>
      <c r="G419">
        <f t="shared" si="25"/>
        <v>0</v>
      </c>
      <c r="H419">
        <v>5654</v>
      </c>
      <c r="I419" s="75"/>
    </row>
    <row r="420" spans="1:9" ht="15">
      <c r="A420" s="66" t="s">
        <v>6423</v>
      </c>
      <c r="B420" s="79" t="s">
        <v>6424</v>
      </c>
      <c r="C420" s="66">
        <v>670</v>
      </c>
      <c r="D420" s="66">
        <f>C420*(1-D382)</f>
        <v>468.99999999999994</v>
      </c>
      <c r="E420" s="67">
        <v>0</v>
      </c>
      <c r="F420" s="66">
        <f t="shared" si="24"/>
        <v>0</v>
      </c>
      <c r="G420">
        <f t="shared" si="25"/>
        <v>0</v>
      </c>
      <c r="H420">
        <v>6707</v>
      </c>
      <c r="I420" s="75"/>
    </row>
    <row r="421" spans="1:9" ht="15">
      <c r="A421" s="66" t="s">
        <v>6425</v>
      </c>
      <c r="B421" s="79" t="s">
        <v>6426</v>
      </c>
      <c r="C421" s="66">
        <v>710</v>
      </c>
      <c r="D421" s="66">
        <f>C421*(1-D382)</f>
        <v>496.99999999999994</v>
      </c>
      <c r="E421" s="67">
        <v>0</v>
      </c>
      <c r="F421" s="66">
        <f t="shared" si="24"/>
        <v>0</v>
      </c>
      <c r="G421">
        <f t="shared" si="25"/>
        <v>0</v>
      </c>
      <c r="H421" t="s">
        <v>6427</v>
      </c>
      <c r="I421" s="75"/>
    </row>
    <row r="422" spans="1:9" ht="15">
      <c r="A422" s="66" t="s">
        <v>6428</v>
      </c>
      <c r="B422" s="79" t="s">
        <v>6429</v>
      </c>
      <c r="C422" s="66">
        <v>2330</v>
      </c>
      <c r="D422" s="66">
        <f>C422*(1-D382)</f>
        <v>1631</v>
      </c>
      <c r="E422" s="67">
        <v>0</v>
      </c>
      <c r="F422" s="66">
        <f t="shared" si="24"/>
        <v>0</v>
      </c>
      <c r="G422">
        <f t="shared" si="25"/>
        <v>0</v>
      </c>
      <c r="H422" t="s">
        <v>6430</v>
      </c>
      <c r="I422" s="75"/>
    </row>
    <row r="423" spans="1:9" ht="15">
      <c r="A423" s="66" t="s">
        <v>6431</v>
      </c>
      <c r="B423" s="79" t="s">
        <v>6432</v>
      </c>
      <c r="C423" s="66">
        <v>1090</v>
      </c>
      <c r="D423" s="66">
        <f>C423*(1-D382)</f>
        <v>763</v>
      </c>
      <c r="E423" s="67">
        <v>0</v>
      </c>
      <c r="F423" s="66">
        <f t="shared" si="24"/>
        <v>0</v>
      </c>
      <c r="G423">
        <f t="shared" si="25"/>
        <v>0</v>
      </c>
      <c r="H423" t="s">
        <v>6433</v>
      </c>
      <c r="I423" s="75"/>
    </row>
    <row r="424" spans="1:9" ht="15">
      <c r="A424" s="68" t="s">
        <v>6434</v>
      </c>
      <c r="B424" s="80" t="s">
        <v>6435</v>
      </c>
      <c r="C424" s="68">
        <v>190</v>
      </c>
      <c r="D424" s="68">
        <f>C424*(1-D382)</f>
        <v>133</v>
      </c>
      <c r="E424" s="69">
        <v>0</v>
      </c>
      <c r="F424" s="68">
        <f t="shared" si="24"/>
        <v>0</v>
      </c>
      <c r="G424">
        <f t="shared" si="25"/>
        <v>0</v>
      </c>
      <c r="H424" t="s">
        <v>6436</v>
      </c>
      <c r="I424" s="75"/>
    </row>
    <row r="425" spans="1:9" ht="15">
      <c r="A425" s="66" t="s">
        <v>6437</v>
      </c>
      <c r="B425" s="79" t="s">
        <v>6438</v>
      </c>
      <c r="C425" s="66">
        <v>1340</v>
      </c>
      <c r="D425" s="66">
        <f>C425*(1-D382)</f>
        <v>937.9999999999999</v>
      </c>
      <c r="E425" s="67">
        <v>0</v>
      </c>
      <c r="F425" s="66">
        <f t="shared" si="24"/>
        <v>0</v>
      </c>
      <c r="G425">
        <f t="shared" si="25"/>
        <v>0</v>
      </c>
      <c r="H425" t="s">
        <v>6439</v>
      </c>
      <c r="I425" s="75"/>
    </row>
    <row r="426" spans="1:9" ht="15">
      <c r="A426" s="22" t="s">
        <v>6440</v>
      </c>
      <c r="B426" s="81" t="s">
        <v>6441</v>
      </c>
      <c r="C426" s="22">
        <v>940</v>
      </c>
      <c r="D426" s="22">
        <f>C426*(1-D382)</f>
        <v>658</v>
      </c>
      <c r="E426" s="70">
        <v>0</v>
      </c>
      <c r="F426" s="22">
        <f t="shared" si="24"/>
        <v>0</v>
      </c>
      <c r="G426">
        <f t="shared" si="25"/>
        <v>0</v>
      </c>
      <c r="H426" t="s">
        <v>6442</v>
      </c>
      <c r="I426" s="75"/>
    </row>
    <row r="427" spans="1:9" ht="15">
      <c r="A427" s="56" t="s">
        <v>850</v>
      </c>
      <c r="B427" s="79"/>
      <c r="C427" s="66"/>
      <c r="D427" s="58">
        <f>прайс_лист!E20</f>
        <v>0.3</v>
      </c>
      <c r="E427" s="66">
        <f>SUM(E428:E429)</f>
        <v>0</v>
      </c>
      <c r="F427" s="66">
        <f>SUM(F428:F429)</f>
        <v>0</v>
      </c>
      <c r="G427">
        <f>SUM(G428:G429)</f>
        <v>0</v>
      </c>
      <c r="I427" s="75"/>
    </row>
    <row r="428" spans="1:9" ht="15">
      <c r="A428" s="22" t="s">
        <v>6443</v>
      </c>
      <c r="B428" s="81" t="s">
        <v>6444</v>
      </c>
      <c r="C428" s="22">
        <v>790</v>
      </c>
      <c r="D428" s="22">
        <f>C428*(1-D427)</f>
        <v>553</v>
      </c>
      <c r="E428" s="70">
        <v>0</v>
      </c>
      <c r="F428" s="22">
        <f>D428*E428</f>
        <v>0</v>
      </c>
      <c r="G428">
        <f>C428*E428</f>
        <v>0</v>
      </c>
      <c r="H428">
        <v>5150</v>
      </c>
      <c r="I428" s="75"/>
    </row>
    <row r="429" spans="1:9" ht="15">
      <c r="A429" s="66" t="s">
        <v>6445</v>
      </c>
      <c r="B429" s="79" t="s">
        <v>6446</v>
      </c>
      <c r="C429" s="66">
        <v>395</v>
      </c>
      <c r="D429" s="66">
        <f>C429*(1-D427)</f>
        <v>276.5</v>
      </c>
      <c r="E429" s="67">
        <v>0</v>
      </c>
      <c r="F429" s="66">
        <f>D429*E429</f>
        <v>0</v>
      </c>
      <c r="G429">
        <f>C429*E429</f>
        <v>0</v>
      </c>
      <c r="H429">
        <v>1441</v>
      </c>
      <c r="I429" s="75"/>
    </row>
    <row r="430" spans="1:9" ht="15">
      <c r="A430" s="56" t="s">
        <v>849</v>
      </c>
      <c r="B430" s="79"/>
      <c r="C430" s="66"/>
      <c r="D430" s="58">
        <f>прайс_лист!E19</f>
        <v>0.3</v>
      </c>
      <c r="E430" s="66">
        <f>SUM(E431:E440)</f>
        <v>0</v>
      </c>
      <c r="F430" s="66">
        <f>SUM(F431:F440)</f>
        <v>0</v>
      </c>
      <c r="G430">
        <f>SUM(G431:G440)</f>
        <v>0</v>
      </c>
      <c r="I430" s="75"/>
    </row>
    <row r="431" spans="1:9" ht="15">
      <c r="A431" s="68" t="s">
        <v>6447</v>
      </c>
      <c r="B431" s="80" t="s">
        <v>6448</v>
      </c>
      <c r="C431" s="68">
        <v>1500</v>
      </c>
      <c r="D431" s="68">
        <f>C431*(1-D430)</f>
        <v>1050</v>
      </c>
      <c r="E431" s="69">
        <v>0</v>
      </c>
      <c r="F431" s="68">
        <f aca="true" t="shared" si="26" ref="F431:F440">D431*E431</f>
        <v>0</v>
      </c>
      <c r="G431">
        <f aca="true" t="shared" si="27" ref="G431:G440">C431*E431</f>
        <v>0</v>
      </c>
      <c r="H431" t="s">
        <v>6449</v>
      </c>
      <c r="I431" s="75"/>
    </row>
    <row r="432" spans="1:9" ht="15">
      <c r="A432" s="66" t="s">
        <v>6450</v>
      </c>
      <c r="B432" s="79" t="s">
        <v>6451</v>
      </c>
      <c r="C432" s="66">
        <v>300</v>
      </c>
      <c r="D432" s="66">
        <f>C432*(1-D430)</f>
        <v>210</v>
      </c>
      <c r="E432" s="67">
        <v>0</v>
      </c>
      <c r="F432" s="66">
        <f t="shared" si="26"/>
        <v>0</v>
      </c>
      <c r="G432">
        <f t="shared" si="27"/>
        <v>0</v>
      </c>
      <c r="H432">
        <v>145</v>
      </c>
      <c r="I432" s="75"/>
    </row>
    <row r="433" spans="1:9" ht="15">
      <c r="A433" s="66" t="s">
        <v>6452</v>
      </c>
      <c r="B433" s="79" t="s">
        <v>6453</v>
      </c>
      <c r="C433" s="66">
        <v>990</v>
      </c>
      <c r="D433" s="66">
        <f>C433*(1-D430)</f>
        <v>693</v>
      </c>
      <c r="E433" s="67">
        <v>0</v>
      </c>
      <c r="F433" s="66">
        <f t="shared" si="26"/>
        <v>0</v>
      </c>
      <c r="G433">
        <f t="shared" si="27"/>
        <v>0</v>
      </c>
      <c r="H433" t="s">
        <v>6454</v>
      </c>
      <c r="I433" s="75"/>
    </row>
    <row r="434" spans="1:9" ht="15">
      <c r="A434" s="68" t="s">
        <v>3562</v>
      </c>
      <c r="B434" s="80" t="s">
        <v>3563</v>
      </c>
      <c r="C434" s="68">
        <v>1950</v>
      </c>
      <c r="D434" s="68">
        <f>C434*(1-D430)</f>
        <v>1365</v>
      </c>
      <c r="E434" s="69">
        <v>0</v>
      </c>
      <c r="F434" s="68">
        <f t="shared" si="26"/>
        <v>0</v>
      </c>
      <c r="G434">
        <f t="shared" si="27"/>
        <v>0</v>
      </c>
      <c r="H434" t="s">
        <v>3564</v>
      </c>
      <c r="I434" s="75"/>
    </row>
    <row r="435" spans="1:9" ht="15">
      <c r="A435" s="66" t="s">
        <v>3565</v>
      </c>
      <c r="B435" s="79" t="s">
        <v>3566</v>
      </c>
      <c r="C435" s="66">
        <v>350</v>
      </c>
      <c r="D435" s="66">
        <f>C435*(1-D430)</f>
        <v>244.99999999999997</v>
      </c>
      <c r="E435" s="67">
        <v>0</v>
      </c>
      <c r="F435" s="66">
        <f t="shared" si="26"/>
        <v>0</v>
      </c>
      <c r="G435">
        <f t="shared" si="27"/>
        <v>0</v>
      </c>
      <c r="H435" t="s">
        <v>3567</v>
      </c>
      <c r="I435" s="75"/>
    </row>
    <row r="436" spans="1:9" ht="15">
      <c r="A436" s="22" t="s">
        <v>3568</v>
      </c>
      <c r="B436" s="81" t="s">
        <v>3569</v>
      </c>
      <c r="C436" s="22">
        <v>1690</v>
      </c>
      <c r="D436" s="22">
        <f>C436*(1-D430)</f>
        <v>1183</v>
      </c>
      <c r="E436" s="70">
        <v>0</v>
      </c>
      <c r="F436" s="22">
        <f t="shared" si="26"/>
        <v>0</v>
      </c>
      <c r="G436">
        <f t="shared" si="27"/>
        <v>0</v>
      </c>
      <c r="H436" t="s">
        <v>3570</v>
      </c>
      <c r="I436" s="75"/>
    </row>
    <row r="437" spans="1:9" ht="15">
      <c r="A437" s="66" t="s">
        <v>3571</v>
      </c>
      <c r="B437" s="79" t="s">
        <v>3572</v>
      </c>
      <c r="C437" s="66">
        <v>1690</v>
      </c>
      <c r="D437" s="66">
        <f>C437*(1-D430)</f>
        <v>1183</v>
      </c>
      <c r="E437" s="67">
        <v>0</v>
      </c>
      <c r="F437" s="66">
        <f t="shared" si="26"/>
        <v>0</v>
      </c>
      <c r="G437">
        <f t="shared" si="27"/>
        <v>0</v>
      </c>
      <c r="H437" t="s">
        <v>3573</v>
      </c>
      <c r="I437" s="75"/>
    </row>
    <row r="438" spans="1:9" ht="15">
      <c r="A438" s="66" t="s">
        <v>3574</v>
      </c>
      <c r="B438" s="79" t="s">
        <v>3575</v>
      </c>
      <c r="C438" s="66">
        <v>1700</v>
      </c>
      <c r="D438" s="66">
        <f>C438*(1-D430)</f>
        <v>1190</v>
      </c>
      <c r="E438" s="67">
        <v>0</v>
      </c>
      <c r="F438" s="66">
        <f t="shared" si="26"/>
        <v>0</v>
      </c>
      <c r="G438">
        <f t="shared" si="27"/>
        <v>0</v>
      </c>
      <c r="H438" t="s">
        <v>3576</v>
      </c>
      <c r="I438" s="75"/>
    </row>
    <row r="439" spans="1:9" ht="15">
      <c r="A439" s="68" t="s">
        <v>3577</v>
      </c>
      <c r="B439" s="80" t="s">
        <v>3578</v>
      </c>
      <c r="C439" s="68">
        <v>1450</v>
      </c>
      <c r="D439" s="68">
        <f>C439*(1-D430)</f>
        <v>1014.9999999999999</v>
      </c>
      <c r="E439" s="69">
        <v>0</v>
      </c>
      <c r="F439" s="68">
        <f t="shared" si="26"/>
        <v>0</v>
      </c>
      <c r="G439">
        <f t="shared" si="27"/>
        <v>0</v>
      </c>
      <c r="H439" t="s">
        <v>3579</v>
      </c>
      <c r="I439" s="75"/>
    </row>
    <row r="440" spans="1:9" ht="15">
      <c r="A440" s="68" t="s">
        <v>3580</v>
      </c>
      <c r="B440" s="80" t="s">
        <v>3581</v>
      </c>
      <c r="C440" s="68">
        <v>1600</v>
      </c>
      <c r="D440" s="68">
        <f>C440*(1-D430)</f>
        <v>1120</v>
      </c>
      <c r="E440" s="69">
        <v>0</v>
      </c>
      <c r="F440" s="68">
        <f t="shared" si="26"/>
        <v>0</v>
      </c>
      <c r="G440">
        <f t="shared" si="27"/>
        <v>0</v>
      </c>
      <c r="H440" t="s">
        <v>3582</v>
      </c>
      <c r="I440" s="75"/>
    </row>
    <row r="441" spans="1:9" ht="15">
      <c r="A441" s="56" t="s">
        <v>852</v>
      </c>
      <c r="B441" s="79"/>
      <c r="C441" s="66"/>
      <c r="D441" s="58">
        <f>прайс_лист!E22</f>
        <v>0.3</v>
      </c>
      <c r="E441" s="66">
        <f>SUM(E442:E460)</f>
        <v>0</v>
      </c>
      <c r="F441" s="66">
        <f>SUM(F442:F460)</f>
        <v>0</v>
      </c>
      <c r="G441">
        <f>SUM(G442:G460)</f>
        <v>0</v>
      </c>
      <c r="I441" s="75"/>
    </row>
    <row r="442" spans="1:9" ht="15">
      <c r="A442" s="66" t="s">
        <v>3583</v>
      </c>
      <c r="B442" s="79" t="s">
        <v>3584</v>
      </c>
      <c r="C442" s="66">
        <v>1185</v>
      </c>
      <c r="D442" s="66">
        <f>C442*(1-D441)</f>
        <v>829.5</v>
      </c>
      <c r="E442" s="67">
        <v>0</v>
      </c>
      <c r="F442" s="66">
        <f aca="true" t="shared" si="28" ref="F442:F460">D442*E442</f>
        <v>0</v>
      </c>
      <c r="G442">
        <f aca="true" t="shared" si="29" ref="G442:G460">C442*E442</f>
        <v>0</v>
      </c>
      <c r="H442" t="s">
        <v>3585</v>
      </c>
      <c r="I442" s="75"/>
    </row>
    <row r="443" spans="1:9" ht="15">
      <c r="A443" s="66" t="s">
        <v>3586</v>
      </c>
      <c r="B443" s="79" t="s">
        <v>3587</v>
      </c>
      <c r="C443" s="66">
        <v>1080</v>
      </c>
      <c r="D443" s="66">
        <f>C443*(1-D441)</f>
        <v>756</v>
      </c>
      <c r="E443" s="67">
        <v>0</v>
      </c>
      <c r="F443" s="66">
        <f t="shared" si="28"/>
        <v>0</v>
      </c>
      <c r="G443">
        <f t="shared" si="29"/>
        <v>0</v>
      </c>
      <c r="H443" t="s">
        <v>3588</v>
      </c>
      <c r="I443" s="75"/>
    </row>
    <row r="444" spans="1:9" ht="15">
      <c r="A444" s="66" t="s">
        <v>3589</v>
      </c>
      <c r="B444" s="79" t="s">
        <v>3590</v>
      </c>
      <c r="C444" s="66">
        <v>1785</v>
      </c>
      <c r="D444" s="66">
        <f>C444*(1-D441)</f>
        <v>1249.5</v>
      </c>
      <c r="E444" s="67">
        <v>0</v>
      </c>
      <c r="F444" s="66">
        <f t="shared" si="28"/>
        <v>0</v>
      </c>
      <c r="G444">
        <f t="shared" si="29"/>
        <v>0</v>
      </c>
      <c r="H444" t="s">
        <v>3591</v>
      </c>
      <c r="I444" s="75"/>
    </row>
    <row r="445" spans="1:9" ht="15">
      <c r="A445" s="22" t="s">
        <v>3592</v>
      </c>
      <c r="B445" s="81" t="s">
        <v>3593</v>
      </c>
      <c r="C445" s="22">
        <v>1190</v>
      </c>
      <c r="D445" s="22">
        <f>C445*(1-D441)</f>
        <v>833</v>
      </c>
      <c r="E445" s="70">
        <v>0</v>
      </c>
      <c r="F445" s="22">
        <f t="shared" si="28"/>
        <v>0</v>
      </c>
      <c r="G445">
        <f t="shared" si="29"/>
        <v>0</v>
      </c>
      <c r="H445" t="s">
        <v>3594</v>
      </c>
      <c r="I445" s="75"/>
    </row>
    <row r="446" spans="1:9" ht="15">
      <c r="A446" s="66" t="s">
        <v>3595</v>
      </c>
      <c r="B446" s="79" t="s">
        <v>3596</v>
      </c>
      <c r="C446" s="66">
        <v>1325</v>
      </c>
      <c r="D446" s="66">
        <f>C446*(1-D441)</f>
        <v>927.4999999999999</v>
      </c>
      <c r="E446" s="67">
        <v>0</v>
      </c>
      <c r="F446" s="66">
        <f t="shared" si="28"/>
        <v>0</v>
      </c>
      <c r="G446">
        <f t="shared" si="29"/>
        <v>0</v>
      </c>
      <c r="H446">
        <v>5488</v>
      </c>
      <c r="I446" s="75"/>
    </row>
    <row r="447" spans="1:9" ht="15">
      <c r="A447" s="66" t="s">
        <v>3597</v>
      </c>
      <c r="B447" s="79" t="s">
        <v>3598</v>
      </c>
      <c r="C447" s="66">
        <v>405</v>
      </c>
      <c r="D447" s="66">
        <f>C447*(1-D441)</f>
        <v>283.5</v>
      </c>
      <c r="E447" s="67">
        <v>0</v>
      </c>
      <c r="F447" s="66">
        <f t="shared" si="28"/>
        <v>0</v>
      </c>
      <c r="G447">
        <f t="shared" si="29"/>
        <v>0</v>
      </c>
      <c r="H447" t="s">
        <v>3599</v>
      </c>
      <c r="I447" s="75"/>
    </row>
    <row r="448" spans="1:9" ht="15">
      <c r="A448" s="22" t="s">
        <v>3600</v>
      </c>
      <c r="B448" s="81" t="s">
        <v>3601</v>
      </c>
      <c r="C448" s="22">
        <v>1545</v>
      </c>
      <c r="D448" s="22">
        <f>C448*(1-D441)</f>
        <v>1081.5</v>
      </c>
      <c r="E448" s="70">
        <v>0</v>
      </c>
      <c r="F448" s="22">
        <f t="shared" si="28"/>
        <v>0</v>
      </c>
      <c r="G448">
        <f t="shared" si="29"/>
        <v>0</v>
      </c>
      <c r="H448" t="s">
        <v>3602</v>
      </c>
      <c r="I448" s="75"/>
    </row>
    <row r="449" spans="1:9" ht="15">
      <c r="A449" s="66" t="s">
        <v>3603</v>
      </c>
      <c r="B449" s="79" t="s">
        <v>3604</v>
      </c>
      <c r="C449" s="66">
        <v>885</v>
      </c>
      <c r="D449" s="66">
        <f>C449*(1-D441)</f>
        <v>619.5</v>
      </c>
      <c r="E449" s="67">
        <v>0</v>
      </c>
      <c r="F449" s="66">
        <f t="shared" si="28"/>
        <v>0</v>
      </c>
      <c r="G449">
        <f t="shared" si="29"/>
        <v>0</v>
      </c>
      <c r="H449" t="s">
        <v>3605</v>
      </c>
      <c r="I449" s="75"/>
    </row>
    <row r="450" spans="1:9" ht="15">
      <c r="A450" s="22" t="s">
        <v>3606</v>
      </c>
      <c r="B450" s="81" t="s">
        <v>3607</v>
      </c>
      <c r="C450" s="22">
        <v>2545</v>
      </c>
      <c r="D450" s="22">
        <f>C450*(1-D441)</f>
        <v>1781.5</v>
      </c>
      <c r="E450" s="70">
        <v>0</v>
      </c>
      <c r="F450" s="22">
        <f t="shared" si="28"/>
        <v>0</v>
      </c>
      <c r="G450">
        <f t="shared" si="29"/>
        <v>0</v>
      </c>
      <c r="H450" t="s">
        <v>3608</v>
      </c>
      <c r="I450" s="75"/>
    </row>
    <row r="451" spans="1:9" ht="15">
      <c r="A451" s="66" t="s">
        <v>3609</v>
      </c>
      <c r="B451" s="79" t="s">
        <v>3610</v>
      </c>
      <c r="C451" s="66">
        <v>3575</v>
      </c>
      <c r="D451" s="66">
        <f>C451*(1-D441)</f>
        <v>2502.5</v>
      </c>
      <c r="E451" s="67">
        <v>0</v>
      </c>
      <c r="F451" s="66">
        <f t="shared" si="28"/>
        <v>0</v>
      </c>
      <c r="G451">
        <f t="shared" si="29"/>
        <v>0</v>
      </c>
      <c r="H451" t="s">
        <v>3611</v>
      </c>
      <c r="I451" s="75"/>
    </row>
    <row r="452" spans="1:9" ht="15">
      <c r="A452" s="66" t="s">
        <v>3612</v>
      </c>
      <c r="B452" s="79" t="s">
        <v>3613</v>
      </c>
      <c r="C452" s="66">
        <v>3575</v>
      </c>
      <c r="D452" s="66">
        <f>C452*(1-D441)</f>
        <v>2502.5</v>
      </c>
      <c r="E452" s="67">
        <v>0</v>
      </c>
      <c r="F452" s="66">
        <f t="shared" si="28"/>
        <v>0</v>
      </c>
      <c r="G452">
        <f t="shared" si="29"/>
        <v>0</v>
      </c>
      <c r="H452" t="s">
        <v>3614</v>
      </c>
      <c r="I452" s="75"/>
    </row>
    <row r="453" spans="1:9" ht="15">
      <c r="A453" s="66" t="s">
        <v>3615</v>
      </c>
      <c r="B453" s="79" t="s">
        <v>3616</v>
      </c>
      <c r="C453" s="66">
        <v>1450</v>
      </c>
      <c r="D453" s="66">
        <f>C453*(1-D441)</f>
        <v>1014.9999999999999</v>
      </c>
      <c r="E453" s="67">
        <v>0</v>
      </c>
      <c r="F453" s="66">
        <f t="shared" si="28"/>
        <v>0</v>
      </c>
      <c r="G453">
        <f t="shared" si="29"/>
        <v>0</v>
      </c>
      <c r="H453" t="s">
        <v>3617</v>
      </c>
      <c r="I453" s="75"/>
    </row>
    <row r="454" spans="1:9" ht="15">
      <c r="A454" s="22" t="s">
        <v>3618</v>
      </c>
      <c r="B454" s="81" t="s">
        <v>3619</v>
      </c>
      <c r="C454" s="22">
        <v>770</v>
      </c>
      <c r="D454" s="22">
        <f>C454*(1-D441)</f>
        <v>539</v>
      </c>
      <c r="E454" s="70">
        <v>0</v>
      </c>
      <c r="F454" s="22">
        <f t="shared" si="28"/>
        <v>0</v>
      </c>
      <c r="G454">
        <f t="shared" si="29"/>
        <v>0</v>
      </c>
      <c r="H454" t="s">
        <v>3620</v>
      </c>
      <c r="I454" s="75"/>
    </row>
    <row r="455" spans="1:9" ht="15">
      <c r="A455" s="68" t="s">
        <v>3621</v>
      </c>
      <c r="B455" s="80" t="s">
        <v>3622</v>
      </c>
      <c r="C455" s="68">
        <v>785</v>
      </c>
      <c r="D455" s="68">
        <f>C455*(1-D441)</f>
        <v>549.5</v>
      </c>
      <c r="E455" s="69">
        <v>0</v>
      </c>
      <c r="F455" s="68">
        <f t="shared" si="28"/>
        <v>0</v>
      </c>
      <c r="G455">
        <f t="shared" si="29"/>
        <v>0</v>
      </c>
      <c r="H455" t="s">
        <v>3623</v>
      </c>
      <c r="I455" s="75"/>
    </row>
    <row r="456" spans="1:9" ht="15">
      <c r="A456" s="22" t="s">
        <v>3624</v>
      </c>
      <c r="B456" s="81" t="s">
        <v>3625</v>
      </c>
      <c r="C456" s="22">
        <v>1500</v>
      </c>
      <c r="D456" s="22">
        <f>C456*(1-D441)</f>
        <v>1050</v>
      </c>
      <c r="E456" s="70">
        <v>0</v>
      </c>
      <c r="F456" s="22">
        <f t="shared" si="28"/>
        <v>0</v>
      </c>
      <c r="G456">
        <f t="shared" si="29"/>
        <v>0</v>
      </c>
      <c r="H456" t="s">
        <v>3626</v>
      </c>
      <c r="I456" s="75"/>
    </row>
    <row r="457" spans="1:9" ht="15">
      <c r="A457" s="66" t="s">
        <v>3627</v>
      </c>
      <c r="B457" s="79" t="s">
        <v>3628</v>
      </c>
      <c r="C457" s="66">
        <v>570</v>
      </c>
      <c r="D457" s="66">
        <f>C457*(1-D441)</f>
        <v>399</v>
      </c>
      <c r="E457" s="67">
        <v>0</v>
      </c>
      <c r="F457" s="66">
        <f t="shared" si="28"/>
        <v>0</v>
      </c>
      <c r="G457">
        <f t="shared" si="29"/>
        <v>0</v>
      </c>
      <c r="H457" t="s">
        <v>3629</v>
      </c>
      <c r="I457" s="75"/>
    </row>
    <row r="458" spans="1:9" ht="15">
      <c r="A458" s="66" t="s">
        <v>3630</v>
      </c>
      <c r="B458" s="79" t="s">
        <v>3631</v>
      </c>
      <c r="C458" s="66">
        <v>885</v>
      </c>
      <c r="D458" s="66">
        <f>C458*(1-D441)</f>
        <v>619.5</v>
      </c>
      <c r="E458" s="67">
        <v>0</v>
      </c>
      <c r="F458" s="66">
        <f t="shared" si="28"/>
        <v>0</v>
      </c>
      <c r="G458">
        <f t="shared" si="29"/>
        <v>0</v>
      </c>
      <c r="H458" t="s">
        <v>3632</v>
      </c>
      <c r="I458" s="75"/>
    </row>
    <row r="459" spans="1:9" ht="15">
      <c r="A459" s="66" t="s">
        <v>3633</v>
      </c>
      <c r="B459" s="79" t="s">
        <v>3634</v>
      </c>
      <c r="C459" s="66">
        <v>1190</v>
      </c>
      <c r="D459" s="66">
        <f>C459*(1-D441)</f>
        <v>833</v>
      </c>
      <c r="E459" s="67">
        <v>0</v>
      </c>
      <c r="F459" s="66">
        <f t="shared" si="28"/>
        <v>0</v>
      </c>
      <c r="G459">
        <f t="shared" si="29"/>
        <v>0</v>
      </c>
      <c r="H459" t="s">
        <v>3635</v>
      </c>
      <c r="I459" s="75"/>
    </row>
    <row r="460" spans="1:9" ht="15">
      <c r="A460" s="22" t="s">
        <v>3636</v>
      </c>
      <c r="B460" s="81" t="s">
        <v>3637</v>
      </c>
      <c r="C460" s="22">
        <v>485</v>
      </c>
      <c r="D460" s="22">
        <f>C460*(1-D441)</f>
        <v>339.5</v>
      </c>
      <c r="E460" s="70">
        <v>0</v>
      </c>
      <c r="F460" s="22">
        <f t="shared" si="28"/>
        <v>0</v>
      </c>
      <c r="G460">
        <f t="shared" si="29"/>
        <v>0</v>
      </c>
      <c r="H460" t="s">
        <v>3638</v>
      </c>
      <c r="I460" s="75"/>
    </row>
    <row r="461" spans="1:9" ht="15">
      <c r="A461" s="56" t="s">
        <v>3639</v>
      </c>
      <c r="B461" s="79"/>
      <c r="C461" s="66"/>
      <c r="D461" s="58">
        <f>прайс_лист!E21</f>
        <v>0.2</v>
      </c>
      <c r="E461" s="66">
        <f>SUM(E462:E463)</f>
        <v>0</v>
      </c>
      <c r="F461" s="66">
        <f>SUM(F462:F463)</f>
        <v>0</v>
      </c>
      <c r="G461">
        <f>SUM(G462:G463)</f>
        <v>0</v>
      </c>
      <c r="I461" s="75"/>
    </row>
    <row r="462" spans="1:9" ht="15">
      <c r="A462" s="66" t="s">
        <v>3640</v>
      </c>
      <c r="B462" s="79" t="s">
        <v>3641</v>
      </c>
      <c r="C462" s="66">
        <v>3070</v>
      </c>
      <c r="D462" s="66">
        <f>C462*(1-D461)</f>
        <v>2456</v>
      </c>
      <c r="E462" s="67">
        <v>0</v>
      </c>
      <c r="F462" s="66">
        <f>D462*E462</f>
        <v>0</v>
      </c>
      <c r="G462">
        <f>C462*E462</f>
        <v>0</v>
      </c>
      <c r="H462" t="s">
        <v>3642</v>
      </c>
      <c r="I462" s="75"/>
    </row>
    <row r="463" spans="1:9" ht="15">
      <c r="A463" s="66" t="s">
        <v>3643</v>
      </c>
      <c r="B463" s="79" t="s">
        <v>3644</v>
      </c>
      <c r="C463" s="66">
        <v>1105</v>
      </c>
      <c r="D463" s="66">
        <f>C463*(1-D461)</f>
        <v>884</v>
      </c>
      <c r="E463" s="67">
        <v>0</v>
      </c>
      <c r="F463" s="66">
        <f>D463*E463</f>
        <v>0</v>
      </c>
      <c r="G463">
        <f>C463*E463</f>
        <v>0</v>
      </c>
      <c r="H463" t="s">
        <v>3645</v>
      </c>
      <c r="I463" s="75"/>
    </row>
    <row r="464" spans="1:9" ht="15">
      <c r="A464" s="56" t="s">
        <v>3646</v>
      </c>
      <c r="B464" s="79"/>
      <c r="C464" s="66"/>
      <c r="D464" s="58">
        <f>прайс_лист!E23</f>
        <v>0.3</v>
      </c>
      <c r="E464" s="66">
        <f>SUM(E465:E479)</f>
        <v>0</v>
      </c>
      <c r="F464" s="66">
        <f>SUM(F465:F479)</f>
        <v>0</v>
      </c>
      <c r="G464">
        <f>SUM(G465:G479)</f>
        <v>0</v>
      </c>
      <c r="I464" s="75"/>
    </row>
    <row r="465" spans="1:9" ht="15">
      <c r="A465" s="66" t="s">
        <v>3647</v>
      </c>
      <c r="B465" s="79" t="s">
        <v>3648</v>
      </c>
      <c r="C465" s="66">
        <v>1360</v>
      </c>
      <c r="D465" s="66">
        <f>C465*(1-D464)</f>
        <v>951.9999999999999</v>
      </c>
      <c r="E465" s="67">
        <v>0</v>
      </c>
      <c r="F465" s="66">
        <f aca="true" t="shared" si="30" ref="F465:F479">D465*E465</f>
        <v>0</v>
      </c>
      <c r="G465">
        <f aca="true" t="shared" si="31" ref="G465:G479">C465*E465</f>
        <v>0</v>
      </c>
      <c r="H465" t="s">
        <v>3649</v>
      </c>
      <c r="I465" s="75"/>
    </row>
    <row r="466" spans="1:9" ht="15">
      <c r="A466" s="66" t="s">
        <v>3650</v>
      </c>
      <c r="B466" s="79" t="s">
        <v>3651</v>
      </c>
      <c r="C466" s="66">
        <v>1075</v>
      </c>
      <c r="D466" s="66">
        <f>C466*(1-D464)</f>
        <v>752.5</v>
      </c>
      <c r="E466" s="67">
        <v>0</v>
      </c>
      <c r="F466" s="66">
        <f t="shared" si="30"/>
        <v>0</v>
      </c>
      <c r="G466">
        <f t="shared" si="31"/>
        <v>0</v>
      </c>
      <c r="H466" t="s">
        <v>3652</v>
      </c>
      <c r="I466" s="75"/>
    </row>
    <row r="467" spans="1:9" ht="15">
      <c r="A467" s="73" t="s">
        <v>3653</v>
      </c>
      <c r="B467" s="82" t="s">
        <v>3654</v>
      </c>
      <c r="C467" s="73">
        <v>1075</v>
      </c>
      <c r="D467" s="73">
        <f>C467*(1-D464)</f>
        <v>752.5</v>
      </c>
      <c r="E467" s="74">
        <v>0</v>
      </c>
      <c r="F467" s="73">
        <f t="shared" si="30"/>
        <v>0</v>
      </c>
      <c r="G467">
        <f t="shared" si="31"/>
        <v>0</v>
      </c>
      <c r="H467" t="s">
        <v>3655</v>
      </c>
      <c r="I467" s="75"/>
    </row>
    <row r="468" spans="1:9" ht="15">
      <c r="A468" s="66" t="s">
        <v>3656</v>
      </c>
      <c r="B468" s="79" t="s">
        <v>3657</v>
      </c>
      <c r="C468" s="66">
        <v>1675</v>
      </c>
      <c r="D468" s="66">
        <f>C468*(1-D464)</f>
        <v>1172.5</v>
      </c>
      <c r="E468" s="67">
        <v>0</v>
      </c>
      <c r="F468" s="66">
        <f t="shared" si="30"/>
        <v>0</v>
      </c>
      <c r="G468">
        <f t="shared" si="31"/>
        <v>0</v>
      </c>
      <c r="H468" t="s">
        <v>3658</v>
      </c>
      <c r="I468" s="75"/>
    </row>
    <row r="469" spans="1:9" ht="15">
      <c r="A469" s="66" t="s">
        <v>3659</v>
      </c>
      <c r="B469" s="79" t="s">
        <v>3660</v>
      </c>
      <c r="C469" s="66">
        <v>2515</v>
      </c>
      <c r="D469" s="66">
        <f>C469*(1-D464)</f>
        <v>1760.5</v>
      </c>
      <c r="E469" s="67">
        <v>0</v>
      </c>
      <c r="F469" s="66">
        <f t="shared" si="30"/>
        <v>0</v>
      </c>
      <c r="G469">
        <f t="shared" si="31"/>
        <v>0</v>
      </c>
      <c r="H469" t="s">
        <v>3661</v>
      </c>
      <c r="I469" s="75"/>
    </row>
    <row r="470" spans="1:9" ht="15">
      <c r="A470" s="66" t="s">
        <v>3662</v>
      </c>
      <c r="B470" s="79" t="s">
        <v>3663</v>
      </c>
      <c r="C470" s="66">
        <v>1415</v>
      </c>
      <c r="D470" s="66">
        <f>C470*(1-D464)</f>
        <v>990.4999999999999</v>
      </c>
      <c r="E470" s="67">
        <v>0</v>
      </c>
      <c r="F470" s="66">
        <f t="shared" si="30"/>
        <v>0</v>
      </c>
      <c r="G470">
        <f t="shared" si="31"/>
        <v>0</v>
      </c>
      <c r="H470" t="s">
        <v>3664</v>
      </c>
      <c r="I470" s="75"/>
    </row>
    <row r="471" spans="1:9" ht="15">
      <c r="A471" s="66" t="s">
        <v>3665</v>
      </c>
      <c r="B471" s="79" t="s">
        <v>3666</v>
      </c>
      <c r="C471" s="66">
        <v>1415</v>
      </c>
      <c r="D471" s="66">
        <f>C471*(1-D464)</f>
        <v>990.4999999999999</v>
      </c>
      <c r="E471" s="67">
        <v>0</v>
      </c>
      <c r="F471" s="66">
        <f t="shared" si="30"/>
        <v>0</v>
      </c>
      <c r="G471">
        <f t="shared" si="31"/>
        <v>0</v>
      </c>
      <c r="H471" t="s">
        <v>3667</v>
      </c>
      <c r="I471" s="75"/>
    </row>
    <row r="472" spans="1:9" ht="15">
      <c r="A472" s="66" t="s">
        <v>3668</v>
      </c>
      <c r="B472" s="79" t="s">
        <v>3669</v>
      </c>
      <c r="C472" s="66">
        <v>1210</v>
      </c>
      <c r="D472" s="66">
        <f>C472*(1-D464)</f>
        <v>847</v>
      </c>
      <c r="E472" s="67">
        <v>0</v>
      </c>
      <c r="F472" s="66">
        <f t="shared" si="30"/>
        <v>0</v>
      </c>
      <c r="G472">
        <f t="shared" si="31"/>
        <v>0</v>
      </c>
      <c r="H472" t="s">
        <v>3670</v>
      </c>
      <c r="I472" s="75"/>
    </row>
    <row r="473" spans="1:9" ht="15">
      <c r="A473" s="66" t="s">
        <v>3671</v>
      </c>
      <c r="B473" s="79" t="s">
        <v>3672</v>
      </c>
      <c r="C473" s="66">
        <v>1415</v>
      </c>
      <c r="D473" s="66">
        <f>C473*(1-D464)</f>
        <v>990.4999999999999</v>
      </c>
      <c r="E473" s="67">
        <v>0</v>
      </c>
      <c r="F473" s="66">
        <f t="shared" si="30"/>
        <v>0</v>
      </c>
      <c r="G473">
        <f t="shared" si="31"/>
        <v>0</v>
      </c>
      <c r="H473" t="s">
        <v>3673</v>
      </c>
      <c r="I473" s="75"/>
    </row>
    <row r="474" spans="1:9" ht="15">
      <c r="A474" s="66" t="s">
        <v>3674</v>
      </c>
      <c r="B474" s="79" t="s">
        <v>3675</v>
      </c>
      <c r="C474" s="66">
        <v>1415</v>
      </c>
      <c r="D474" s="66">
        <f>C474*(1-D464)</f>
        <v>990.4999999999999</v>
      </c>
      <c r="E474" s="67">
        <v>0</v>
      </c>
      <c r="F474" s="66">
        <f t="shared" si="30"/>
        <v>0</v>
      </c>
      <c r="G474">
        <f t="shared" si="31"/>
        <v>0</v>
      </c>
      <c r="H474" t="s">
        <v>3676</v>
      </c>
      <c r="I474" s="75"/>
    </row>
    <row r="475" spans="1:9" ht="15">
      <c r="A475" s="66" t="s">
        <v>3677</v>
      </c>
      <c r="B475" s="79" t="s">
        <v>3678</v>
      </c>
      <c r="C475" s="66">
        <v>1415</v>
      </c>
      <c r="D475" s="66">
        <f>C475*(1-D464)</f>
        <v>990.4999999999999</v>
      </c>
      <c r="E475" s="67">
        <v>0</v>
      </c>
      <c r="F475" s="66">
        <f t="shared" si="30"/>
        <v>0</v>
      </c>
      <c r="G475">
        <f t="shared" si="31"/>
        <v>0</v>
      </c>
      <c r="H475" t="s">
        <v>3679</v>
      </c>
      <c r="I475" s="75"/>
    </row>
    <row r="476" spans="1:9" ht="15">
      <c r="A476" s="66" t="s">
        <v>3680</v>
      </c>
      <c r="B476" s="79" t="s">
        <v>3681</v>
      </c>
      <c r="C476" s="66">
        <v>2515</v>
      </c>
      <c r="D476" s="66">
        <f>C476*(1-D464)</f>
        <v>1760.5</v>
      </c>
      <c r="E476" s="67">
        <v>0</v>
      </c>
      <c r="F476" s="66">
        <f t="shared" si="30"/>
        <v>0</v>
      </c>
      <c r="G476">
        <f t="shared" si="31"/>
        <v>0</v>
      </c>
      <c r="H476" t="s">
        <v>3682</v>
      </c>
      <c r="I476" s="75"/>
    </row>
    <row r="477" spans="1:9" ht="15">
      <c r="A477" s="66" t="s">
        <v>3683</v>
      </c>
      <c r="B477" s="79" t="s">
        <v>3684</v>
      </c>
      <c r="C477" s="66">
        <v>2265</v>
      </c>
      <c r="D477" s="66">
        <f>C477*(1-D464)</f>
        <v>1585.5</v>
      </c>
      <c r="E477" s="67">
        <v>0</v>
      </c>
      <c r="F477" s="66">
        <f t="shared" si="30"/>
        <v>0</v>
      </c>
      <c r="G477">
        <f t="shared" si="31"/>
        <v>0</v>
      </c>
      <c r="H477" t="s">
        <v>3685</v>
      </c>
      <c r="I477" s="75"/>
    </row>
    <row r="478" spans="1:9" ht="15">
      <c r="A478" s="22" t="s">
        <v>3686</v>
      </c>
      <c r="B478" s="81" t="s">
        <v>3687</v>
      </c>
      <c r="C478" s="22">
        <v>2230</v>
      </c>
      <c r="D478" s="22">
        <f>C478*(1-D464)</f>
        <v>1561</v>
      </c>
      <c r="E478" s="70">
        <v>0</v>
      </c>
      <c r="F478" s="22">
        <f t="shared" si="30"/>
        <v>0</v>
      </c>
      <c r="G478">
        <f t="shared" si="31"/>
        <v>0</v>
      </c>
      <c r="H478" t="s">
        <v>3688</v>
      </c>
      <c r="I478" s="75"/>
    </row>
    <row r="479" spans="1:9" ht="15">
      <c r="A479" s="66" t="s">
        <v>3689</v>
      </c>
      <c r="B479" s="79" t="s">
        <v>3690</v>
      </c>
      <c r="C479" s="66">
        <v>2065</v>
      </c>
      <c r="D479" s="66">
        <f>C479*(1-D464)</f>
        <v>1445.5</v>
      </c>
      <c r="E479" s="67">
        <v>0</v>
      </c>
      <c r="F479" s="66">
        <f t="shared" si="30"/>
        <v>0</v>
      </c>
      <c r="G479">
        <f t="shared" si="31"/>
        <v>0</v>
      </c>
      <c r="H479" t="s">
        <v>3691</v>
      </c>
      <c r="I479" s="75"/>
    </row>
    <row r="480" spans="1:9" ht="15">
      <c r="A480" s="56" t="s">
        <v>854</v>
      </c>
      <c r="B480" s="79"/>
      <c r="C480" s="66"/>
      <c r="D480" s="58">
        <f>прайс_лист!E24</f>
        <v>0.2</v>
      </c>
      <c r="E480" s="66">
        <f>SUM(E481:E527)</f>
        <v>0</v>
      </c>
      <c r="F480" s="66">
        <f>SUM(F481:F527)</f>
        <v>0</v>
      </c>
      <c r="G480">
        <f>SUM(G481:G527)</f>
        <v>0</v>
      </c>
      <c r="I480" s="75"/>
    </row>
    <row r="481" spans="1:9" ht="15">
      <c r="A481" s="22" t="s">
        <v>3692</v>
      </c>
      <c r="B481" s="81" t="s">
        <v>3693</v>
      </c>
      <c r="C481" s="22">
        <v>3090</v>
      </c>
      <c r="D481" s="22">
        <f>C481*(1-D480)</f>
        <v>2472</v>
      </c>
      <c r="E481" s="70">
        <v>0</v>
      </c>
      <c r="F481" s="22">
        <f aca="true" t="shared" si="32" ref="F481:F527">D481*E481</f>
        <v>0</v>
      </c>
      <c r="G481">
        <f aca="true" t="shared" si="33" ref="G481:G527">C481*E481</f>
        <v>0</v>
      </c>
      <c r="H481">
        <v>6789</v>
      </c>
      <c r="I481" s="75"/>
    </row>
    <row r="482" spans="1:9" ht="15">
      <c r="A482" s="22" t="s">
        <v>3694</v>
      </c>
      <c r="B482" s="81" t="s">
        <v>3695</v>
      </c>
      <c r="C482" s="22">
        <v>3690</v>
      </c>
      <c r="D482" s="22">
        <f>C482*(1-D480)</f>
        <v>2952</v>
      </c>
      <c r="E482" s="70">
        <v>0</v>
      </c>
      <c r="F482" s="22">
        <f t="shared" si="32"/>
        <v>0</v>
      </c>
      <c r="G482">
        <f t="shared" si="33"/>
        <v>0</v>
      </c>
      <c r="H482" t="s">
        <v>3696</v>
      </c>
      <c r="I482" s="75"/>
    </row>
    <row r="483" spans="1:9" ht="15">
      <c r="A483" s="22" t="s">
        <v>3697</v>
      </c>
      <c r="B483" s="81" t="s">
        <v>3698</v>
      </c>
      <c r="C483" s="22">
        <v>1390</v>
      </c>
      <c r="D483" s="22">
        <f>C483*(1-D480)</f>
        <v>1112</v>
      </c>
      <c r="E483" s="70">
        <v>0</v>
      </c>
      <c r="F483" s="22">
        <f t="shared" si="32"/>
        <v>0</v>
      </c>
      <c r="G483">
        <f t="shared" si="33"/>
        <v>0</v>
      </c>
      <c r="H483" t="s">
        <v>3699</v>
      </c>
      <c r="I483" s="75"/>
    </row>
    <row r="484" spans="1:9" ht="15">
      <c r="A484" s="22" t="s">
        <v>3700</v>
      </c>
      <c r="B484" s="81" t="s">
        <v>3701</v>
      </c>
      <c r="C484" s="22">
        <v>3690</v>
      </c>
      <c r="D484" s="22">
        <f>C484*(1-D480)</f>
        <v>2952</v>
      </c>
      <c r="E484" s="70">
        <v>0</v>
      </c>
      <c r="F484" s="22">
        <f t="shared" si="32"/>
        <v>0</v>
      </c>
      <c r="G484">
        <f t="shared" si="33"/>
        <v>0</v>
      </c>
      <c r="H484">
        <v>4186</v>
      </c>
      <c r="I484" s="75"/>
    </row>
    <row r="485" spans="1:9" ht="15">
      <c r="A485" s="22" t="s">
        <v>3702</v>
      </c>
      <c r="B485" s="81" t="s">
        <v>3703</v>
      </c>
      <c r="C485" s="22">
        <v>2090</v>
      </c>
      <c r="D485" s="22">
        <f>C485*(1-D480)</f>
        <v>1672</v>
      </c>
      <c r="E485" s="70">
        <v>0</v>
      </c>
      <c r="F485" s="22">
        <f t="shared" si="32"/>
        <v>0</v>
      </c>
      <c r="G485">
        <f t="shared" si="33"/>
        <v>0</v>
      </c>
      <c r="H485">
        <v>5856</v>
      </c>
      <c r="I485" s="75"/>
    </row>
    <row r="486" spans="1:9" ht="15">
      <c r="A486" s="22" t="s">
        <v>3704</v>
      </c>
      <c r="B486" s="81" t="s">
        <v>3705</v>
      </c>
      <c r="C486" s="22">
        <v>2090</v>
      </c>
      <c r="D486" s="22">
        <f>C486*(1-D480)</f>
        <v>1672</v>
      </c>
      <c r="E486" s="70">
        <v>0</v>
      </c>
      <c r="F486" s="22">
        <f t="shared" si="32"/>
        <v>0</v>
      </c>
      <c r="G486">
        <f t="shared" si="33"/>
        <v>0</v>
      </c>
      <c r="H486" t="s">
        <v>3706</v>
      </c>
      <c r="I486" s="75"/>
    </row>
    <row r="487" spans="1:9" ht="15">
      <c r="A487" s="22" t="s">
        <v>3707</v>
      </c>
      <c r="B487" s="81" t="s">
        <v>3708</v>
      </c>
      <c r="C487" s="22">
        <v>2090</v>
      </c>
      <c r="D487" s="22">
        <f>C487*(1-D480)</f>
        <v>1672</v>
      </c>
      <c r="E487" s="70">
        <v>0</v>
      </c>
      <c r="F487" s="22">
        <f t="shared" si="32"/>
        <v>0</v>
      </c>
      <c r="G487">
        <f t="shared" si="33"/>
        <v>0</v>
      </c>
      <c r="H487">
        <v>5733</v>
      </c>
      <c r="I487" s="75"/>
    </row>
    <row r="488" spans="1:9" ht="15">
      <c r="A488" s="22" t="s">
        <v>3709</v>
      </c>
      <c r="B488" s="81" t="s">
        <v>3710</v>
      </c>
      <c r="C488" s="22">
        <v>3690</v>
      </c>
      <c r="D488" s="22">
        <f>C488*(1-D480)</f>
        <v>2952</v>
      </c>
      <c r="E488" s="70">
        <v>0</v>
      </c>
      <c r="F488" s="22">
        <f t="shared" si="32"/>
        <v>0</v>
      </c>
      <c r="G488">
        <f t="shared" si="33"/>
        <v>0</v>
      </c>
      <c r="H488" t="s">
        <v>3711</v>
      </c>
      <c r="I488" s="75"/>
    </row>
    <row r="489" spans="1:9" ht="15">
      <c r="A489" s="22" t="s">
        <v>3712</v>
      </c>
      <c r="B489" s="81" t="s">
        <v>3713</v>
      </c>
      <c r="C489" s="22">
        <v>2090</v>
      </c>
      <c r="D489" s="22">
        <f>C489*(1-D480)</f>
        <v>1672</v>
      </c>
      <c r="E489" s="70">
        <v>0</v>
      </c>
      <c r="F489" s="22">
        <f t="shared" si="32"/>
        <v>0</v>
      </c>
      <c r="G489">
        <f t="shared" si="33"/>
        <v>0</v>
      </c>
      <c r="H489">
        <v>5735</v>
      </c>
      <c r="I489" s="75"/>
    </row>
    <row r="490" spans="1:9" ht="15">
      <c r="A490" s="22" t="s">
        <v>3714</v>
      </c>
      <c r="B490" s="81" t="s">
        <v>3715</v>
      </c>
      <c r="C490" s="22">
        <v>1390</v>
      </c>
      <c r="D490" s="22">
        <f>C490*(1-D480)</f>
        <v>1112</v>
      </c>
      <c r="E490" s="70">
        <v>0</v>
      </c>
      <c r="F490" s="22">
        <f t="shared" si="32"/>
        <v>0</v>
      </c>
      <c r="G490">
        <f t="shared" si="33"/>
        <v>0</v>
      </c>
      <c r="H490">
        <v>5732</v>
      </c>
      <c r="I490" s="75"/>
    </row>
    <row r="491" spans="1:9" ht="15">
      <c r="A491" s="22" t="s">
        <v>3716</v>
      </c>
      <c r="B491" s="81" t="s">
        <v>3717</v>
      </c>
      <c r="C491" s="22">
        <v>2090</v>
      </c>
      <c r="D491" s="22">
        <f>C491*(1-D480)</f>
        <v>1672</v>
      </c>
      <c r="E491" s="70">
        <v>0</v>
      </c>
      <c r="F491" s="22">
        <f t="shared" si="32"/>
        <v>0</v>
      </c>
      <c r="G491">
        <f t="shared" si="33"/>
        <v>0</v>
      </c>
      <c r="H491">
        <v>5734</v>
      </c>
      <c r="I491" s="75"/>
    </row>
    <row r="492" spans="1:9" ht="15">
      <c r="A492" s="66" t="s">
        <v>3718</v>
      </c>
      <c r="B492" s="79" t="s">
        <v>3719</v>
      </c>
      <c r="C492" s="66">
        <v>2790</v>
      </c>
      <c r="D492" s="66">
        <f>C492*(1-D480)</f>
        <v>2232</v>
      </c>
      <c r="E492" s="67">
        <v>0</v>
      </c>
      <c r="F492" s="66">
        <f t="shared" si="32"/>
        <v>0</v>
      </c>
      <c r="G492">
        <f t="shared" si="33"/>
        <v>0</v>
      </c>
      <c r="H492" t="s">
        <v>3720</v>
      </c>
      <c r="I492" s="75"/>
    </row>
    <row r="493" spans="1:9" ht="15">
      <c r="A493" s="22" t="s">
        <v>3721</v>
      </c>
      <c r="B493" s="81" t="s">
        <v>3722</v>
      </c>
      <c r="C493" s="22">
        <v>2090</v>
      </c>
      <c r="D493" s="22">
        <f>C493*(1-D480)</f>
        <v>1672</v>
      </c>
      <c r="E493" s="70">
        <v>0</v>
      </c>
      <c r="F493" s="22">
        <f t="shared" si="32"/>
        <v>0</v>
      </c>
      <c r="G493">
        <f t="shared" si="33"/>
        <v>0</v>
      </c>
      <c r="H493">
        <v>5847</v>
      </c>
      <c r="I493" s="75"/>
    </row>
    <row r="494" spans="1:9" ht="15">
      <c r="A494" s="22" t="s">
        <v>3723</v>
      </c>
      <c r="B494" s="81" t="s">
        <v>3724</v>
      </c>
      <c r="C494" s="22">
        <v>2090</v>
      </c>
      <c r="D494" s="22">
        <f>C494*(1-D480)</f>
        <v>1672</v>
      </c>
      <c r="E494" s="70">
        <v>0</v>
      </c>
      <c r="F494" s="22">
        <f t="shared" si="32"/>
        <v>0</v>
      </c>
      <c r="G494">
        <f t="shared" si="33"/>
        <v>0</v>
      </c>
      <c r="H494">
        <v>6375</v>
      </c>
      <c r="I494" s="75"/>
    </row>
    <row r="495" spans="1:9" ht="15">
      <c r="A495" s="66" t="s">
        <v>3725</v>
      </c>
      <c r="B495" s="79" t="s">
        <v>3726</v>
      </c>
      <c r="C495" s="66">
        <v>1090</v>
      </c>
      <c r="D495" s="66">
        <f>C495*(1-D480)</f>
        <v>872</v>
      </c>
      <c r="E495" s="67">
        <v>0</v>
      </c>
      <c r="F495" s="66">
        <f t="shared" si="32"/>
        <v>0</v>
      </c>
      <c r="G495">
        <f t="shared" si="33"/>
        <v>0</v>
      </c>
      <c r="H495">
        <v>5737</v>
      </c>
      <c r="I495" s="75"/>
    </row>
    <row r="496" spans="1:9" ht="15">
      <c r="A496" s="22" t="s">
        <v>3727</v>
      </c>
      <c r="B496" s="81" t="s">
        <v>3728</v>
      </c>
      <c r="C496" s="22">
        <v>3190</v>
      </c>
      <c r="D496" s="22">
        <f>C496*(1-D480)</f>
        <v>2552</v>
      </c>
      <c r="E496" s="70">
        <v>0</v>
      </c>
      <c r="F496" s="22">
        <f t="shared" si="32"/>
        <v>0</v>
      </c>
      <c r="G496">
        <f t="shared" si="33"/>
        <v>0</v>
      </c>
      <c r="H496">
        <v>4188</v>
      </c>
      <c r="I496" s="75"/>
    </row>
    <row r="497" spans="1:9" ht="15">
      <c r="A497" s="22" t="s">
        <v>3729</v>
      </c>
      <c r="B497" s="81" t="s">
        <v>3730</v>
      </c>
      <c r="C497" s="22">
        <v>3690</v>
      </c>
      <c r="D497" s="22">
        <f>C497*(1-D480)</f>
        <v>2952</v>
      </c>
      <c r="E497" s="70">
        <v>0</v>
      </c>
      <c r="F497" s="22">
        <f t="shared" si="32"/>
        <v>0</v>
      </c>
      <c r="G497">
        <f t="shared" si="33"/>
        <v>0</v>
      </c>
      <c r="H497">
        <v>5745</v>
      </c>
      <c r="I497" s="75"/>
    </row>
    <row r="498" spans="1:9" ht="15">
      <c r="A498" s="66" t="s">
        <v>3731</v>
      </c>
      <c r="B498" s="79" t="s">
        <v>3732</v>
      </c>
      <c r="C498" s="66">
        <v>3490</v>
      </c>
      <c r="D498" s="66">
        <f>C498*(1-D480)</f>
        <v>2792</v>
      </c>
      <c r="E498" s="67">
        <v>0</v>
      </c>
      <c r="F498" s="66">
        <f t="shared" si="32"/>
        <v>0</v>
      </c>
      <c r="G498">
        <f t="shared" si="33"/>
        <v>0</v>
      </c>
      <c r="H498" t="s">
        <v>3733</v>
      </c>
      <c r="I498" s="75"/>
    </row>
    <row r="499" spans="1:9" ht="15">
      <c r="A499" s="22" t="s">
        <v>3734</v>
      </c>
      <c r="B499" s="81" t="s">
        <v>3735</v>
      </c>
      <c r="C499" s="22">
        <v>3690</v>
      </c>
      <c r="D499" s="22">
        <f>C499*(1-D480)</f>
        <v>2952</v>
      </c>
      <c r="E499" s="70">
        <v>0</v>
      </c>
      <c r="F499" s="22">
        <f t="shared" si="32"/>
        <v>0</v>
      </c>
      <c r="G499">
        <f t="shared" si="33"/>
        <v>0</v>
      </c>
      <c r="H499">
        <v>5744</v>
      </c>
      <c r="I499" s="75"/>
    </row>
    <row r="500" spans="1:9" ht="15">
      <c r="A500" s="22" t="s">
        <v>3736</v>
      </c>
      <c r="B500" s="81" t="s">
        <v>3737</v>
      </c>
      <c r="C500" s="22">
        <v>1750</v>
      </c>
      <c r="D500" s="22">
        <f>C500*(1-D480)</f>
        <v>1400</v>
      </c>
      <c r="E500" s="70">
        <v>0</v>
      </c>
      <c r="F500" s="22">
        <f t="shared" si="32"/>
        <v>0</v>
      </c>
      <c r="G500">
        <f t="shared" si="33"/>
        <v>0</v>
      </c>
      <c r="H500">
        <v>5743</v>
      </c>
      <c r="I500" s="75"/>
    </row>
    <row r="501" spans="1:9" ht="15">
      <c r="A501" s="22" t="s">
        <v>3738</v>
      </c>
      <c r="B501" s="81" t="s">
        <v>3739</v>
      </c>
      <c r="C501" s="22">
        <v>1590</v>
      </c>
      <c r="D501" s="22">
        <f>C501*(1-D480)</f>
        <v>1272</v>
      </c>
      <c r="E501" s="70">
        <v>0</v>
      </c>
      <c r="F501" s="22">
        <f t="shared" si="32"/>
        <v>0</v>
      </c>
      <c r="G501">
        <f t="shared" si="33"/>
        <v>0</v>
      </c>
      <c r="H501" t="s">
        <v>3740</v>
      </c>
      <c r="I501" s="75"/>
    </row>
    <row r="502" spans="1:9" ht="15">
      <c r="A502" s="22" t="s">
        <v>3741</v>
      </c>
      <c r="B502" s="81" t="s">
        <v>3742</v>
      </c>
      <c r="C502" s="22">
        <v>3290</v>
      </c>
      <c r="D502" s="22">
        <f>C502*(1-D480)</f>
        <v>2632</v>
      </c>
      <c r="E502" s="70">
        <v>0</v>
      </c>
      <c r="F502" s="22">
        <f t="shared" si="32"/>
        <v>0</v>
      </c>
      <c r="G502">
        <f t="shared" si="33"/>
        <v>0</v>
      </c>
      <c r="H502">
        <v>5838</v>
      </c>
      <c r="I502" s="75"/>
    </row>
    <row r="503" spans="1:9" ht="15">
      <c r="A503" s="22" t="s">
        <v>3743</v>
      </c>
      <c r="B503" s="81" t="s">
        <v>3744</v>
      </c>
      <c r="C503" s="22">
        <v>3290</v>
      </c>
      <c r="D503" s="22">
        <f>C503*(1-D480)</f>
        <v>2632</v>
      </c>
      <c r="E503" s="70">
        <v>0</v>
      </c>
      <c r="F503" s="22">
        <f t="shared" si="32"/>
        <v>0</v>
      </c>
      <c r="G503">
        <f t="shared" si="33"/>
        <v>0</v>
      </c>
      <c r="H503">
        <v>7023</v>
      </c>
      <c r="I503" s="75"/>
    </row>
    <row r="504" spans="1:9" ht="15">
      <c r="A504" s="22" t="s">
        <v>3745</v>
      </c>
      <c r="B504" s="81" t="s">
        <v>3746</v>
      </c>
      <c r="C504" s="22">
        <v>990</v>
      </c>
      <c r="D504" s="22">
        <f>C504*(1-D480)</f>
        <v>792</v>
      </c>
      <c r="E504" s="70">
        <v>0</v>
      </c>
      <c r="F504" s="22">
        <f t="shared" si="32"/>
        <v>0</v>
      </c>
      <c r="G504">
        <f t="shared" si="33"/>
        <v>0</v>
      </c>
      <c r="H504" t="s">
        <v>3747</v>
      </c>
      <c r="I504" s="75"/>
    </row>
    <row r="505" spans="1:9" ht="15">
      <c r="A505" s="22" t="s">
        <v>3748</v>
      </c>
      <c r="B505" s="81" t="s">
        <v>3749</v>
      </c>
      <c r="C505" s="22">
        <v>1290</v>
      </c>
      <c r="D505" s="22">
        <f>C505*(1-D480)</f>
        <v>1032</v>
      </c>
      <c r="E505" s="70">
        <v>0</v>
      </c>
      <c r="F505" s="22">
        <f t="shared" si="32"/>
        <v>0</v>
      </c>
      <c r="G505">
        <f t="shared" si="33"/>
        <v>0</v>
      </c>
      <c r="H505">
        <v>6374</v>
      </c>
      <c r="I505" s="75"/>
    </row>
    <row r="506" spans="1:9" ht="15">
      <c r="A506" s="22" t="s">
        <v>3750</v>
      </c>
      <c r="B506" s="81" t="s">
        <v>3751</v>
      </c>
      <c r="C506" s="22">
        <v>690</v>
      </c>
      <c r="D506" s="22">
        <f>C506*(1-D480)</f>
        <v>552</v>
      </c>
      <c r="E506" s="70">
        <v>0</v>
      </c>
      <c r="F506" s="22">
        <f t="shared" si="32"/>
        <v>0</v>
      </c>
      <c r="G506">
        <f t="shared" si="33"/>
        <v>0</v>
      </c>
      <c r="H506">
        <v>5845</v>
      </c>
      <c r="I506" s="75"/>
    </row>
    <row r="507" spans="1:9" ht="15">
      <c r="A507" s="22" t="s">
        <v>3752</v>
      </c>
      <c r="B507" s="81" t="s">
        <v>3753</v>
      </c>
      <c r="C507" s="22">
        <v>690</v>
      </c>
      <c r="D507" s="22">
        <f>C507*(1-D480)</f>
        <v>552</v>
      </c>
      <c r="E507" s="70">
        <v>0</v>
      </c>
      <c r="F507" s="22">
        <f t="shared" si="32"/>
        <v>0</v>
      </c>
      <c r="G507">
        <f t="shared" si="33"/>
        <v>0</v>
      </c>
      <c r="H507">
        <v>5846</v>
      </c>
      <c r="I507" s="75"/>
    </row>
    <row r="508" spans="1:9" ht="15">
      <c r="A508" s="22" t="s">
        <v>3754</v>
      </c>
      <c r="B508" s="81" t="s">
        <v>3755</v>
      </c>
      <c r="C508" s="22">
        <v>350</v>
      </c>
      <c r="D508" s="22">
        <f>C508*(1-D480)</f>
        <v>280</v>
      </c>
      <c r="E508" s="70">
        <v>0</v>
      </c>
      <c r="F508" s="22">
        <f t="shared" si="32"/>
        <v>0</v>
      </c>
      <c r="G508">
        <f t="shared" si="33"/>
        <v>0</v>
      </c>
      <c r="H508" t="s">
        <v>3756</v>
      </c>
      <c r="I508" s="75"/>
    </row>
    <row r="509" spans="1:9" ht="15">
      <c r="A509" s="22" t="s">
        <v>3757</v>
      </c>
      <c r="B509" s="81" t="s">
        <v>3758</v>
      </c>
      <c r="C509" s="22">
        <v>2290</v>
      </c>
      <c r="D509" s="22">
        <f>C509*(1-D480)</f>
        <v>1832</v>
      </c>
      <c r="E509" s="70">
        <v>0</v>
      </c>
      <c r="F509" s="22">
        <f t="shared" si="32"/>
        <v>0</v>
      </c>
      <c r="G509">
        <f t="shared" si="33"/>
        <v>0</v>
      </c>
      <c r="H509" t="s">
        <v>3759</v>
      </c>
      <c r="I509" s="75"/>
    </row>
    <row r="510" spans="1:9" ht="15">
      <c r="A510" s="22" t="s">
        <v>3760</v>
      </c>
      <c r="B510" s="81" t="s">
        <v>3761</v>
      </c>
      <c r="C510" s="22">
        <v>690</v>
      </c>
      <c r="D510" s="22">
        <f>C510*(1-D480)</f>
        <v>552</v>
      </c>
      <c r="E510" s="70">
        <v>0</v>
      </c>
      <c r="F510" s="22">
        <f t="shared" si="32"/>
        <v>0</v>
      </c>
      <c r="G510">
        <f t="shared" si="33"/>
        <v>0</v>
      </c>
      <c r="H510" t="s">
        <v>3762</v>
      </c>
      <c r="I510" s="75"/>
    </row>
    <row r="511" spans="1:9" ht="15">
      <c r="A511" s="66" t="s">
        <v>3763</v>
      </c>
      <c r="B511" s="79" t="s">
        <v>3764</v>
      </c>
      <c r="C511" s="66">
        <v>890</v>
      </c>
      <c r="D511" s="66">
        <f>C511*(1-D480)</f>
        <v>712</v>
      </c>
      <c r="E511" s="67">
        <v>0</v>
      </c>
      <c r="F511" s="66">
        <f t="shared" si="32"/>
        <v>0</v>
      </c>
      <c r="G511">
        <f t="shared" si="33"/>
        <v>0</v>
      </c>
      <c r="H511">
        <v>5843</v>
      </c>
      <c r="I511" s="75"/>
    </row>
    <row r="512" spans="1:9" ht="15">
      <c r="A512" s="22" t="s">
        <v>3765</v>
      </c>
      <c r="B512" s="81" t="s">
        <v>3766</v>
      </c>
      <c r="C512" s="22">
        <v>2990</v>
      </c>
      <c r="D512" s="22">
        <f>C512*(1-D480)</f>
        <v>2392</v>
      </c>
      <c r="E512" s="70">
        <v>0</v>
      </c>
      <c r="F512" s="22">
        <f t="shared" si="32"/>
        <v>0</v>
      </c>
      <c r="G512">
        <f t="shared" si="33"/>
        <v>0</v>
      </c>
      <c r="H512">
        <v>5842</v>
      </c>
      <c r="I512" s="75"/>
    </row>
    <row r="513" spans="1:9" ht="15">
      <c r="A513" s="22" t="s">
        <v>3767</v>
      </c>
      <c r="B513" s="81" t="s">
        <v>3768</v>
      </c>
      <c r="C513" s="22">
        <v>5490</v>
      </c>
      <c r="D513" s="22">
        <f>C513*(1-D480)</f>
        <v>4392</v>
      </c>
      <c r="E513" s="70">
        <v>0</v>
      </c>
      <c r="F513" s="22">
        <f t="shared" si="32"/>
        <v>0</v>
      </c>
      <c r="G513">
        <f t="shared" si="33"/>
        <v>0</v>
      </c>
      <c r="H513" t="s">
        <v>3769</v>
      </c>
      <c r="I513" s="75"/>
    </row>
    <row r="514" spans="1:9" ht="15">
      <c r="A514" s="22" t="s">
        <v>3770</v>
      </c>
      <c r="B514" s="81" t="s">
        <v>3771</v>
      </c>
      <c r="C514" s="22">
        <v>2290</v>
      </c>
      <c r="D514" s="22">
        <f>C514*(1-D480)</f>
        <v>1832</v>
      </c>
      <c r="E514" s="70">
        <v>0</v>
      </c>
      <c r="F514" s="22">
        <f t="shared" si="32"/>
        <v>0</v>
      </c>
      <c r="G514">
        <f t="shared" si="33"/>
        <v>0</v>
      </c>
      <c r="H514">
        <v>7493</v>
      </c>
      <c r="I514" s="75"/>
    </row>
    <row r="515" spans="1:9" ht="15">
      <c r="A515" s="22" t="s">
        <v>3772</v>
      </c>
      <c r="B515" s="81" t="s">
        <v>3773</v>
      </c>
      <c r="C515" s="22">
        <v>1090</v>
      </c>
      <c r="D515" s="22">
        <f>C515*(1-D480)</f>
        <v>872</v>
      </c>
      <c r="E515" s="70">
        <v>0</v>
      </c>
      <c r="F515" s="22">
        <f t="shared" si="32"/>
        <v>0</v>
      </c>
      <c r="G515">
        <f t="shared" si="33"/>
        <v>0</v>
      </c>
      <c r="H515">
        <v>5844</v>
      </c>
      <c r="I515" s="75"/>
    </row>
    <row r="516" spans="1:9" ht="15">
      <c r="A516" s="22" t="s">
        <v>3774</v>
      </c>
      <c r="B516" s="81" t="s">
        <v>3775</v>
      </c>
      <c r="C516" s="22">
        <v>2990</v>
      </c>
      <c r="D516" s="22">
        <f>C516*(1-D480)</f>
        <v>2392</v>
      </c>
      <c r="E516" s="70">
        <v>0</v>
      </c>
      <c r="F516" s="22">
        <f t="shared" si="32"/>
        <v>0</v>
      </c>
      <c r="G516">
        <f t="shared" si="33"/>
        <v>0</v>
      </c>
      <c r="H516">
        <v>5841</v>
      </c>
      <c r="I516" s="75"/>
    </row>
    <row r="517" spans="1:9" ht="15">
      <c r="A517" s="22" t="s">
        <v>3776</v>
      </c>
      <c r="B517" s="81" t="s">
        <v>3777</v>
      </c>
      <c r="C517" s="22">
        <v>690</v>
      </c>
      <c r="D517" s="22">
        <f>C517*(1-D480)</f>
        <v>552</v>
      </c>
      <c r="E517" s="70">
        <v>0</v>
      </c>
      <c r="F517" s="22">
        <f t="shared" si="32"/>
        <v>0</v>
      </c>
      <c r="G517">
        <f t="shared" si="33"/>
        <v>0</v>
      </c>
      <c r="H517" t="s">
        <v>3778</v>
      </c>
      <c r="I517" s="75"/>
    </row>
    <row r="518" spans="1:9" ht="15">
      <c r="A518" s="22" t="s">
        <v>3779</v>
      </c>
      <c r="B518" s="81" t="s">
        <v>3780</v>
      </c>
      <c r="C518" s="22">
        <v>1890</v>
      </c>
      <c r="D518" s="22">
        <f>C518*(1-D480)</f>
        <v>1512</v>
      </c>
      <c r="E518" s="70">
        <v>0</v>
      </c>
      <c r="F518" s="22">
        <f t="shared" si="32"/>
        <v>0</v>
      </c>
      <c r="G518">
        <f t="shared" si="33"/>
        <v>0</v>
      </c>
      <c r="H518">
        <v>7494</v>
      </c>
      <c r="I518" s="75"/>
    </row>
    <row r="519" spans="1:9" ht="15">
      <c r="A519" s="22" t="s">
        <v>3781</v>
      </c>
      <c r="B519" s="81" t="s">
        <v>3782</v>
      </c>
      <c r="C519" s="22">
        <v>2990</v>
      </c>
      <c r="D519" s="22">
        <f>C519*(1-D480)</f>
        <v>2392</v>
      </c>
      <c r="E519" s="70">
        <v>0</v>
      </c>
      <c r="F519" s="22">
        <f t="shared" si="32"/>
        <v>0</v>
      </c>
      <c r="G519">
        <f t="shared" si="33"/>
        <v>0</v>
      </c>
      <c r="H519">
        <v>5840</v>
      </c>
      <c r="I519" s="75"/>
    </row>
    <row r="520" spans="1:9" ht="15">
      <c r="A520" s="22" t="s">
        <v>3783</v>
      </c>
      <c r="B520" s="81" t="s">
        <v>3784</v>
      </c>
      <c r="C520" s="22">
        <v>1790</v>
      </c>
      <c r="D520" s="22">
        <f>C520*(1-D480)</f>
        <v>1432</v>
      </c>
      <c r="E520" s="70">
        <v>0</v>
      </c>
      <c r="F520" s="22">
        <f t="shared" si="32"/>
        <v>0</v>
      </c>
      <c r="G520">
        <f t="shared" si="33"/>
        <v>0</v>
      </c>
      <c r="H520" t="s">
        <v>3785</v>
      </c>
      <c r="I520" s="75"/>
    </row>
    <row r="521" spans="1:9" ht="15">
      <c r="A521" s="22" t="s">
        <v>3786</v>
      </c>
      <c r="B521" s="81" t="s">
        <v>3787</v>
      </c>
      <c r="C521" s="22">
        <v>2990</v>
      </c>
      <c r="D521" s="22">
        <f>C521*(1-D480)</f>
        <v>2392</v>
      </c>
      <c r="E521" s="70">
        <v>0</v>
      </c>
      <c r="F521" s="22">
        <f t="shared" si="32"/>
        <v>0</v>
      </c>
      <c r="G521">
        <f t="shared" si="33"/>
        <v>0</v>
      </c>
      <c r="H521">
        <v>5839</v>
      </c>
      <c r="I521" s="75"/>
    </row>
    <row r="522" spans="1:9" ht="15">
      <c r="A522" s="22" t="s">
        <v>3788</v>
      </c>
      <c r="B522" s="81" t="s">
        <v>3789</v>
      </c>
      <c r="C522" s="22">
        <v>905</v>
      </c>
      <c r="D522" s="22">
        <f>C522*(1-D480)</f>
        <v>724</v>
      </c>
      <c r="E522" s="70">
        <v>0</v>
      </c>
      <c r="F522" s="22">
        <f t="shared" si="32"/>
        <v>0</v>
      </c>
      <c r="G522">
        <f t="shared" si="33"/>
        <v>0</v>
      </c>
      <c r="H522">
        <v>5740</v>
      </c>
      <c r="I522" s="75"/>
    </row>
    <row r="523" spans="1:9" ht="15">
      <c r="A523" s="22" t="s">
        <v>3790</v>
      </c>
      <c r="B523" s="81" t="s">
        <v>3791</v>
      </c>
      <c r="C523" s="22">
        <v>1090</v>
      </c>
      <c r="D523" s="22">
        <f>C523*(1-D480)</f>
        <v>872</v>
      </c>
      <c r="E523" s="70">
        <v>0</v>
      </c>
      <c r="F523" s="22">
        <f t="shared" si="32"/>
        <v>0</v>
      </c>
      <c r="G523">
        <f t="shared" si="33"/>
        <v>0</v>
      </c>
      <c r="H523" t="s">
        <v>3792</v>
      </c>
      <c r="I523" s="75"/>
    </row>
    <row r="524" spans="1:9" ht="15">
      <c r="A524" s="22" t="s">
        <v>3793</v>
      </c>
      <c r="B524" s="81" t="s">
        <v>3794</v>
      </c>
      <c r="C524" s="22">
        <v>455</v>
      </c>
      <c r="D524" s="22">
        <f>C524*(1-D480)</f>
        <v>364</v>
      </c>
      <c r="E524" s="70">
        <v>0</v>
      </c>
      <c r="F524" s="22">
        <f t="shared" si="32"/>
        <v>0</v>
      </c>
      <c r="G524">
        <f t="shared" si="33"/>
        <v>0</v>
      </c>
      <c r="H524">
        <v>5739</v>
      </c>
      <c r="I524" s="75"/>
    </row>
    <row r="525" spans="1:9" ht="15">
      <c r="A525" s="22" t="s">
        <v>3795</v>
      </c>
      <c r="B525" s="81" t="s">
        <v>3796</v>
      </c>
      <c r="C525" s="22">
        <v>1750</v>
      </c>
      <c r="D525" s="22">
        <f>C525*(1-D480)</f>
        <v>1400</v>
      </c>
      <c r="E525" s="70">
        <v>0</v>
      </c>
      <c r="F525" s="22">
        <f t="shared" si="32"/>
        <v>0</v>
      </c>
      <c r="G525">
        <f t="shared" si="33"/>
        <v>0</v>
      </c>
      <c r="H525" t="s">
        <v>3797</v>
      </c>
      <c r="I525" s="75"/>
    </row>
    <row r="526" spans="1:9" ht="15">
      <c r="A526" s="22" t="s">
        <v>3798</v>
      </c>
      <c r="B526" s="81" t="s">
        <v>3799</v>
      </c>
      <c r="C526" s="22">
        <v>690</v>
      </c>
      <c r="D526" s="22">
        <f>C526*(1-D480)</f>
        <v>552</v>
      </c>
      <c r="E526" s="70">
        <v>0</v>
      </c>
      <c r="F526" s="22">
        <f t="shared" si="32"/>
        <v>0</v>
      </c>
      <c r="G526">
        <f t="shared" si="33"/>
        <v>0</v>
      </c>
      <c r="H526">
        <v>6528</v>
      </c>
      <c r="I526" s="75"/>
    </row>
    <row r="527" spans="1:9" ht="15">
      <c r="A527" s="66" t="s">
        <v>3800</v>
      </c>
      <c r="B527" s="79" t="s">
        <v>3801</v>
      </c>
      <c r="C527" s="66">
        <v>1090</v>
      </c>
      <c r="D527" s="66">
        <f>C527*(1-D480)</f>
        <v>872</v>
      </c>
      <c r="E527" s="67">
        <v>0</v>
      </c>
      <c r="F527" s="66">
        <f t="shared" si="32"/>
        <v>0</v>
      </c>
      <c r="G527">
        <f t="shared" si="33"/>
        <v>0</v>
      </c>
      <c r="H527">
        <v>5741</v>
      </c>
      <c r="I527" s="75"/>
    </row>
    <row r="528" spans="1:9" ht="15">
      <c r="A528" s="56" t="s">
        <v>855</v>
      </c>
      <c r="B528" s="79"/>
      <c r="C528" s="66"/>
      <c r="D528" s="58">
        <f>прайс_лист!E25</f>
        <v>0.2</v>
      </c>
      <c r="E528" s="66">
        <f>SUM(E529:E547)</f>
        <v>0</v>
      </c>
      <c r="F528" s="66">
        <f>SUM(F529:F547)</f>
        <v>0</v>
      </c>
      <c r="G528">
        <f>SUM(G529:G547)</f>
        <v>0</v>
      </c>
      <c r="I528" s="75"/>
    </row>
    <row r="529" spans="1:9" ht="15">
      <c r="A529" s="66" t="s">
        <v>3802</v>
      </c>
      <c r="B529" s="79" t="s">
        <v>3803</v>
      </c>
      <c r="C529" s="66">
        <v>1890</v>
      </c>
      <c r="D529" s="66">
        <f>C529*(1-D528)</f>
        <v>1512</v>
      </c>
      <c r="E529" s="67">
        <v>0</v>
      </c>
      <c r="F529" s="66">
        <f aca="true" t="shared" si="34" ref="F529:F547">D529*E529</f>
        <v>0</v>
      </c>
      <c r="G529">
        <f aca="true" t="shared" si="35" ref="G529:G547">C529*E529</f>
        <v>0</v>
      </c>
      <c r="H529">
        <v>4266</v>
      </c>
      <c r="I529" s="75"/>
    </row>
    <row r="530" spans="1:9" ht="15">
      <c r="A530" s="22" t="s">
        <v>3804</v>
      </c>
      <c r="B530" s="81" t="s">
        <v>3805</v>
      </c>
      <c r="C530" s="22">
        <v>1950</v>
      </c>
      <c r="D530" s="22">
        <f>C530*(1-D528)</f>
        <v>1560</v>
      </c>
      <c r="E530" s="70">
        <v>0</v>
      </c>
      <c r="F530" s="22">
        <f t="shared" si="34"/>
        <v>0</v>
      </c>
      <c r="G530">
        <f t="shared" si="35"/>
        <v>0</v>
      </c>
      <c r="H530" t="s">
        <v>3806</v>
      </c>
      <c r="I530" s="75"/>
    </row>
    <row r="531" spans="1:9" ht="15">
      <c r="A531" s="66" t="s">
        <v>3807</v>
      </c>
      <c r="B531" s="79" t="s">
        <v>3808</v>
      </c>
      <c r="C531" s="66">
        <v>5590</v>
      </c>
      <c r="D531" s="66">
        <f>C531*(1-D528)</f>
        <v>4472</v>
      </c>
      <c r="E531" s="67">
        <v>0</v>
      </c>
      <c r="F531" s="66">
        <f t="shared" si="34"/>
        <v>0</v>
      </c>
      <c r="G531">
        <f t="shared" si="35"/>
        <v>0</v>
      </c>
      <c r="H531">
        <v>6300</v>
      </c>
      <c r="I531" s="75"/>
    </row>
    <row r="532" spans="1:9" ht="15">
      <c r="A532" s="66" t="s">
        <v>3809</v>
      </c>
      <c r="B532" s="79" t="s">
        <v>3810</v>
      </c>
      <c r="C532" s="66">
        <v>4000</v>
      </c>
      <c r="D532" s="66">
        <f>C532*(1-D528)</f>
        <v>3200</v>
      </c>
      <c r="E532" s="67">
        <v>0</v>
      </c>
      <c r="F532" s="66">
        <f t="shared" si="34"/>
        <v>0</v>
      </c>
      <c r="G532">
        <f t="shared" si="35"/>
        <v>0</v>
      </c>
      <c r="H532">
        <v>1637</v>
      </c>
      <c r="I532" s="75"/>
    </row>
    <row r="533" spans="1:9" ht="15">
      <c r="A533" s="66" t="s">
        <v>3811</v>
      </c>
      <c r="B533" s="79" t="s">
        <v>3812</v>
      </c>
      <c r="C533" s="66">
        <v>5590</v>
      </c>
      <c r="D533" s="66">
        <f>C533*(1-D528)</f>
        <v>4472</v>
      </c>
      <c r="E533" s="67">
        <v>0</v>
      </c>
      <c r="F533" s="66">
        <f t="shared" si="34"/>
        <v>0</v>
      </c>
      <c r="G533">
        <f t="shared" si="35"/>
        <v>0</v>
      </c>
      <c r="H533" t="s">
        <v>3813</v>
      </c>
      <c r="I533" s="75"/>
    </row>
    <row r="534" spans="1:9" ht="15">
      <c r="A534" s="66" t="s">
        <v>3814</v>
      </c>
      <c r="B534" s="79" t="s">
        <v>3815</v>
      </c>
      <c r="C534" s="66">
        <v>6190</v>
      </c>
      <c r="D534" s="66">
        <f>C534*(1-D528)</f>
        <v>4952</v>
      </c>
      <c r="E534" s="67">
        <v>0</v>
      </c>
      <c r="F534" s="66">
        <f t="shared" si="34"/>
        <v>0</v>
      </c>
      <c r="G534">
        <f t="shared" si="35"/>
        <v>0</v>
      </c>
      <c r="H534" t="s">
        <v>3816</v>
      </c>
      <c r="I534" s="75"/>
    </row>
    <row r="535" spans="1:9" ht="15">
      <c r="A535" s="66" t="s">
        <v>3817</v>
      </c>
      <c r="B535" s="79" t="s">
        <v>3818</v>
      </c>
      <c r="C535" s="66">
        <v>1890</v>
      </c>
      <c r="D535" s="66">
        <f>C535*(1-D528)</f>
        <v>1512</v>
      </c>
      <c r="E535" s="67">
        <v>0</v>
      </c>
      <c r="F535" s="66">
        <f t="shared" si="34"/>
        <v>0</v>
      </c>
      <c r="G535">
        <f t="shared" si="35"/>
        <v>0</v>
      </c>
      <c r="H535" t="s">
        <v>3819</v>
      </c>
      <c r="I535" s="75"/>
    </row>
    <row r="536" spans="1:9" ht="15">
      <c r="A536" s="66" t="s">
        <v>3820</v>
      </c>
      <c r="B536" s="79" t="s">
        <v>3821</v>
      </c>
      <c r="C536" s="66">
        <v>3990</v>
      </c>
      <c r="D536" s="66">
        <f>C536*(1-D528)</f>
        <v>3192</v>
      </c>
      <c r="E536" s="67">
        <v>0</v>
      </c>
      <c r="F536" s="66">
        <f t="shared" si="34"/>
        <v>0</v>
      </c>
      <c r="G536">
        <f t="shared" si="35"/>
        <v>0</v>
      </c>
      <c r="H536" t="s">
        <v>3822</v>
      </c>
      <c r="I536" s="75"/>
    </row>
    <row r="537" spans="1:9" ht="15">
      <c r="A537" s="66" t="s">
        <v>3823</v>
      </c>
      <c r="B537" s="79" t="s">
        <v>3824</v>
      </c>
      <c r="C537" s="66">
        <v>3990</v>
      </c>
      <c r="D537" s="66">
        <f>C537*(1-D528)</f>
        <v>3192</v>
      </c>
      <c r="E537" s="67">
        <v>0</v>
      </c>
      <c r="F537" s="66">
        <f t="shared" si="34"/>
        <v>0</v>
      </c>
      <c r="G537">
        <f t="shared" si="35"/>
        <v>0</v>
      </c>
      <c r="H537">
        <v>7432</v>
      </c>
      <c r="I537" s="75"/>
    </row>
    <row r="538" spans="1:9" ht="15">
      <c r="A538" s="66" t="s">
        <v>3825</v>
      </c>
      <c r="B538" s="79" t="s">
        <v>3826</v>
      </c>
      <c r="C538" s="66">
        <v>3690</v>
      </c>
      <c r="D538" s="66">
        <f>C538*(1-D528)</f>
        <v>2952</v>
      </c>
      <c r="E538" s="67">
        <v>0</v>
      </c>
      <c r="F538" s="66">
        <f t="shared" si="34"/>
        <v>0</v>
      </c>
      <c r="G538">
        <f t="shared" si="35"/>
        <v>0</v>
      </c>
      <c r="H538">
        <v>6251</v>
      </c>
      <c r="I538" s="75"/>
    </row>
    <row r="539" spans="1:9" ht="15">
      <c r="A539" s="22" t="s">
        <v>3827</v>
      </c>
      <c r="B539" s="81" t="s">
        <v>3828</v>
      </c>
      <c r="C539" s="22">
        <v>1890</v>
      </c>
      <c r="D539" s="22">
        <f>C539*(1-D528)</f>
        <v>1512</v>
      </c>
      <c r="E539" s="70">
        <v>0</v>
      </c>
      <c r="F539" s="22">
        <f t="shared" si="34"/>
        <v>0</v>
      </c>
      <c r="G539">
        <f t="shared" si="35"/>
        <v>0</v>
      </c>
      <c r="H539">
        <v>3781</v>
      </c>
      <c r="I539" s="75"/>
    </row>
    <row r="540" spans="1:9" ht="15">
      <c r="A540" s="22" t="s">
        <v>3829</v>
      </c>
      <c r="B540" s="81" t="s">
        <v>3830</v>
      </c>
      <c r="C540" s="22">
        <v>4990</v>
      </c>
      <c r="D540" s="22">
        <f>C540*(1-D528)</f>
        <v>3992</v>
      </c>
      <c r="E540" s="70">
        <v>0</v>
      </c>
      <c r="F540" s="22">
        <f t="shared" si="34"/>
        <v>0</v>
      </c>
      <c r="G540">
        <f t="shared" si="35"/>
        <v>0</v>
      </c>
      <c r="H540">
        <v>7031</v>
      </c>
      <c r="I540" s="75"/>
    </row>
    <row r="541" spans="1:9" ht="15">
      <c r="A541" s="66" t="s">
        <v>3831</v>
      </c>
      <c r="B541" s="79" t="s">
        <v>3832</v>
      </c>
      <c r="C541" s="66">
        <v>2790</v>
      </c>
      <c r="D541" s="66">
        <f>C541*(1-D528)</f>
        <v>2232</v>
      </c>
      <c r="E541" s="67">
        <v>0</v>
      </c>
      <c r="F541" s="66">
        <f t="shared" si="34"/>
        <v>0</v>
      </c>
      <c r="G541">
        <f t="shared" si="35"/>
        <v>0</v>
      </c>
      <c r="H541">
        <v>1362</v>
      </c>
      <c r="I541" s="75"/>
    </row>
    <row r="542" spans="1:9" ht="15">
      <c r="A542" s="66" t="s">
        <v>3833</v>
      </c>
      <c r="B542" s="79" t="s">
        <v>3834</v>
      </c>
      <c r="C542" s="66">
        <v>2790</v>
      </c>
      <c r="D542" s="66">
        <f>C542*(1-D528)</f>
        <v>2232</v>
      </c>
      <c r="E542" s="67">
        <v>0</v>
      </c>
      <c r="F542" s="66">
        <f t="shared" si="34"/>
        <v>0</v>
      </c>
      <c r="G542">
        <f t="shared" si="35"/>
        <v>0</v>
      </c>
      <c r="H542">
        <v>1634</v>
      </c>
      <c r="I542" s="75"/>
    </row>
    <row r="543" spans="1:9" ht="15">
      <c r="A543" s="66" t="s">
        <v>3835</v>
      </c>
      <c r="B543" s="79" t="s">
        <v>3836</v>
      </c>
      <c r="C543" s="66">
        <v>3750</v>
      </c>
      <c r="D543" s="66">
        <f>C543*(1-D528)</f>
        <v>3000</v>
      </c>
      <c r="E543" s="67">
        <v>0</v>
      </c>
      <c r="F543" s="66">
        <f t="shared" si="34"/>
        <v>0</v>
      </c>
      <c r="G543">
        <f t="shared" si="35"/>
        <v>0</v>
      </c>
      <c r="H543" t="s">
        <v>3837</v>
      </c>
      <c r="I543" s="75"/>
    </row>
    <row r="544" spans="1:9" ht="15">
      <c r="A544" s="66" t="s">
        <v>3838</v>
      </c>
      <c r="B544" s="79" t="s">
        <v>3839</v>
      </c>
      <c r="C544" s="66">
        <v>2790</v>
      </c>
      <c r="D544" s="66">
        <f>C544*(1-D528)</f>
        <v>2232</v>
      </c>
      <c r="E544" s="67">
        <v>0</v>
      </c>
      <c r="F544" s="66">
        <f t="shared" si="34"/>
        <v>0</v>
      </c>
      <c r="G544">
        <f t="shared" si="35"/>
        <v>0</v>
      </c>
      <c r="H544">
        <v>1364</v>
      </c>
      <c r="I544" s="75"/>
    </row>
    <row r="545" spans="1:9" ht="15">
      <c r="A545" s="22" t="s">
        <v>3840</v>
      </c>
      <c r="B545" s="81" t="s">
        <v>3841</v>
      </c>
      <c r="C545" s="22">
        <v>1400</v>
      </c>
      <c r="D545" s="22">
        <f>C545*(1-D528)</f>
        <v>1120</v>
      </c>
      <c r="E545" s="70">
        <v>0</v>
      </c>
      <c r="F545" s="22">
        <f t="shared" si="34"/>
        <v>0</v>
      </c>
      <c r="G545">
        <f t="shared" si="35"/>
        <v>0</v>
      </c>
      <c r="H545">
        <v>1360</v>
      </c>
      <c r="I545" s="75"/>
    </row>
    <row r="546" spans="1:9" ht="15">
      <c r="A546" s="22" t="s">
        <v>3842</v>
      </c>
      <c r="B546" s="81" t="s">
        <v>3843</v>
      </c>
      <c r="C546" s="22">
        <v>2690</v>
      </c>
      <c r="D546" s="22">
        <f>C546*(1-D528)</f>
        <v>2152</v>
      </c>
      <c r="E546" s="70">
        <v>0</v>
      </c>
      <c r="F546" s="22">
        <f t="shared" si="34"/>
        <v>0</v>
      </c>
      <c r="G546">
        <f t="shared" si="35"/>
        <v>0</v>
      </c>
      <c r="H546">
        <v>1365</v>
      </c>
      <c r="I546" s="75"/>
    </row>
    <row r="547" spans="1:9" ht="15">
      <c r="A547" s="66" t="s">
        <v>3844</v>
      </c>
      <c r="B547" s="79" t="s">
        <v>3845</v>
      </c>
      <c r="C547" s="66">
        <v>3090</v>
      </c>
      <c r="D547" s="66">
        <f>C547*(1-D528)</f>
        <v>2472</v>
      </c>
      <c r="E547" s="67">
        <v>0</v>
      </c>
      <c r="F547" s="66">
        <f t="shared" si="34"/>
        <v>0</v>
      </c>
      <c r="G547">
        <f t="shared" si="35"/>
        <v>0</v>
      </c>
      <c r="H547" t="s">
        <v>3846</v>
      </c>
      <c r="I547" s="75"/>
    </row>
    <row r="548" spans="1:9" ht="15">
      <c r="A548" s="56" t="s">
        <v>3847</v>
      </c>
      <c r="B548" s="79"/>
      <c r="C548" s="66"/>
      <c r="D548" s="58">
        <f>прайс_лист!E26</f>
        <v>0.2</v>
      </c>
      <c r="E548" s="66">
        <f>SUM(E549:E559)</f>
        <v>0</v>
      </c>
      <c r="F548" s="66">
        <f>SUM(F549:F559)</f>
        <v>0</v>
      </c>
      <c r="G548">
        <f>SUM(G549:G559)</f>
        <v>0</v>
      </c>
      <c r="I548" s="75"/>
    </row>
    <row r="549" spans="1:9" ht="15">
      <c r="A549" s="66" t="s">
        <v>3848</v>
      </c>
      <c r="B549" s="79" t="s">
        <v>3849</v>
      </c>
      <c r="C549" s="66">
        <v>3990</v>
      </c>
      <c r="D549" s="66">
        <f>C549*(1-D548)</f>
        <v>3192</v>
      </c>
      <c r="E549" s="67">
        <v>0</v>
      </c>
      <c r="F549" s="66">
        <f aca="true" t="shared" si="36" ref="F549:F559">D549*E549</f>
        <v>0</v>
      </c>
      <c r="G549">
        <f aca="true" t="shared" si="37" ref="G549:G559">C549*E549</f>
        <v>0</v>
      </c>
      <c r="H549">
        <v>7433</v>
      </c>
      <c r="I549" s="75"/>
    </row>
    <row r="550" spans="1:9" ht="15">
      <c r="A550" s="66" t="s">
        <v>3850</v>
      </c>
      <c r="B550" s="79" t="s">
        <v>3851</v>
      </c>
      <c r="C550" s="66">
        <v>4990</v>
      </c>
      <c r="D550" s="66">
        <f>C550*(1-D548)</f>
        <v>3992</v>
      </c>
      <c r="E550" s="67">
        <v>0</v>
      </c>
      <c r="F550" s="66">
        <f t="shared" si="36"/>
        <v>0</v>
      </c>
      <c r="G550">
        <f t="shared" si="37"/>
        <v>0</v>
      </c>
      <c r="H550">
        <v>7434</v>
      </c>
      <c r="I550" s="75"/>
    </row>
    <row r="551" spans="1:9" ht="15">
      <c r="A551" s="66" t="s">
        <v>3852</v>
      </c>
      <c r="B551" s="79" t="s">
        <v>3853</v>
      </c>
      <c r="C551" s="66">
        <v>3990</v>
      </c>
      <c r="D551" s="66">
        <f>C551*(1-D548)</f>
        <v>3192</v>
      </c>
      <c r="E551" s="67">
        <v>0</v>
      </c>
      <c r="F551" s="66">
        <f t="shared" si="36"/>
        <v>0</v>
      </c>
      <c r="G551">
        <f t="shared" si="37"/>
        <v>0</v>
      </c>
      <c r="H551">
        <v>7435</v>
      </c>
      <c r="I551" s="75"/>
    </row>
    <row r="552" spans="1:9" ht="15">
      <c r="A552" s="22" t="s">
        <v>3854</v>
      </c>
      <c r="B552" s="81" t="s">
        <v>3855</v>
      </c>
      <c r="C552" s="22">
        <v>3090</v>
      </c>
      <c r="D552" s="22">
        <f>C552*(1-D548)</f>
        <v>2472</v>
      </c>
      <c r="E552" s="70">
        <v>0</v>
      </c>
      <c r="F552" s="22">
        <f t="shared" si="36"/>
        <v>0</v>
      </c>
      <c r="G552">
        <f t="shared" si="37"/>
        <v>0</v>
      </c>
      <c r="H552" t="s">
        <v>3856</v>
      </c>
      <c r="I552" s="75"/>
    </row>
    <row r="553" spans="1:9" ht="15">
      <c r="A553" s="66" t="s">
        <v>3857</v>
      </c>
      <c r="B553" s="79" t="s">
        <v>3858</v>
      </c>
      <c r="C553" s="66">
        <v>3990</v>
      </c>
      <c r="D553" s="66">
        <f>C553*(1-D548)</f>
        <v>3192</v>
      </c>
      <c r="E553" s="67">
        <v>0</v>
      </c>
      <c r="F553" s="66">
        <f t="shared" si="36"/>
        <v>0</v>
      </c>
      <c r="G553">
        <f t="shared" si="37"/>
        <v>0</v>
      </c>
      <c r="H553">
        <v>7679</v>
      </c>
      <c r="I553" s="75"/>
    </row>
    <row r="554" spans="1:9" ht="15">
      <c r="A554" s="66" t="s">
        <v>3859</v>
      </c>
      <c r="B554" s="79" t="s">
        <v>3860</v>
      </c>
      <c r="C554" s="66">
        <v>2490</v>
      </c>
      <c r="D554" s="66">
        <f>C554*(1-D548)</f>
        <v>1992</v>
      </c>
      <c r="E554" s="67">
        <v>0</v>
      </c>
      <c r="F554" s="66">
        <f t="shared" si="36"/>
        <v>0</v>
      </c>
      <c r="G554">
        <f t="shared" si="37"/>
        <v>0</v>
      </c>
      <c r="H554" t="s">
        <v>3861</v>
      </c>
      <c r="I554" s="75"/>
    </row>
    <row r="555" spans="1:9" ht="15">
      <c r="A555" s="66" t="s">
        <v>3862</v>
      </c>
      <c r="B555" s="79" t="s">
        <v>3863</v>
      </c>
      <c r="C555" s="66">
        <v>2490</v>
      </c>
      <c r="D555" s="66">
        <f>C555*(1-D548)</f>
        <v>1992</v>
      </c>
      <c r="E555" s="67">
        <v>0</v>
      </c>
      <c r="F555" s="66">
        <f t="shared" si="36"/>
        <v>0</v>
      </c>
      <c r="G555">
        <f t="shared" si="37"/>
        <v>0</v>
      </c>
      <c r="H555" t="s">
        <v>3864</v>
      </c>
      <c r="I555" s="75"/>
    </row>
    <row r="556" spans="1:9" ht="15">
      <c r="A556" s="22" t="s">
        <v>3865</v>
      </c>
      <c r="B556" s="81" t="s">
        <v>3866</v>
      </c>
      <c r="C556" s="22">
        <v>2490</v>
      </c>
      <c r="D556" s="22">
        <f>C556*(1-D548)</f>
        <v>1992</v>
      </c>
      <c r="E556" s="70">
        <v>0</v>
      </c>
      <c r="F556" s="22">
        <f t="shared" si="36"/>
        <v>0</v>
      </c>
      <c r="G556">
        <f t="shared" si="37"/>
        <v>0</v>
      </c>
      <c r="H556" t="s">
        <v>3867</v>
      </c>
      <c r="I556" s="75"/>
    </row>
    <row r="557" spans="1:9" ht="15">
      <c r="A557" s="22" t="s">
        <v>3868</v>
      </c>
      <c r="B557" s="81" t="s">
        <v>3869</v>
      </c>
      <c r="C557" s="22">
        <v>2490</v>
      </c>
      <c r="D557" s="22">
        <f>C557*(1-D548)</f>
        <v>1992</v>
      </c>
      <c r="E557" s="70">
        <v>0</v>
      </c>
      <c r="F557" s="22">
        <f t="shared" si="36"/>
        <v>0</v>
      </c>
      <c r="G557">
        <f t="shared" si="37"/>
        <v>0</v>
      </c>
      <c r="H557" t="s">
        <v>3870</v>
      </c>
      <c r="I557" s="75"/>
    </row>
    <row r="558" spans="1:9" ht="15">
      <c r="A558" s="66" t="s">
        <v>3871</v>
      </c>
      <c r="B558" s="79" t="s">
        <v>3872</v>
      </c>
      <c r="C558" s="66">
        <v>2490</v>
      </c>
      <c r="D558" s="66">
        <f>C558*(1-D548)</f>
        <v>1992</v>
      </c>
      <c r="E558" s="67">
        <v>0</v>
      </c>
      <c r="F558" s="66">
        <f t="shared" si="36"/>
        <v>0</v>
      </c>
      <c r="G558">
        <f t="shared" si="37"/>
        <v>0</v>
      </c>
      <c r="H558" t="s">
        <v>3873</v>
      </c>
      <c r="I558" s="75"/>
    </row>
    <row r="559" spans="1:9" ht="15">
      <c r="A559" s="66" t="s">
        <v>3874</v>
      </c>
      <c r="B559" s="79" t="s">
        <v>3875</v>
      </c>
      <c r="C559" s="66">
        <v>2490</v>
      </c>
      <c r="D559" s="66">
        <f>C559*(1-D548)</f>
        <v>1992</v>
      </c>
      <c r="E559" s="67">
        <v>0</v>
      </c>
      <c r="F559" s="66">
        <f t="shared" si="36"/>
        <v>0</v>
      </c>
      <c r="G559">
        <f t="shared" si="37"/>
        <v>0</v>
      </c>
      <c r="H559" t="s">
        <v>3876</v>
      </c>
      <c r="I559" s="75"/>
    </row>
    <row r="560" spans="1:9" ht="15">
      <c r="A560" s="56" t="s">
        <v>857</v>
      </c>
      <c r="B560" s="79"/>
      <c r="C560" s="66"/>
      <c r="D560" s="58">
        <f>прайс_лист!E27</f>
        <v>0.2</v>
      </c>
      <c r="E560" s="66">
        <f>SUM(E561:E699)</f>
        <v>0</v>
      </c>
      <c r="F560" s="66">
        <f>SUM(F561:F699)</f>
        <v>0</v>
      </c>
      <c r="G560">
        <f>SUM(G561:G699)</f>
        <v>0</v>
      </c>
      <c r="I560" s="75"/>
    </row>
    <row r="561" spans="1:9" ht="15">
      <c r="A561" s="22" t="s">
        <v>3877</v>
      </c>
      <c r="B561" s="81" t="s">
        <v>3878</v>
      </c>
      <c r="C561" s="22">
        <v>650</v>
      </c>
      <c r="D561" s="22">
        <f>C561*(1-D560)</f>
        <v>520</v>
      </c>
      <c r="E561" s="70">
        <v>0</v>
      </c>
      <c r="F561" s="22">
        <f aca="true" t="shared" si="38" ref="F561:F592">D561*E561</f>
        <v>0</v>
      </c>
      <c r="G561">
        <f aca="true" t="shared" si="39" ref="G561:G592">C561*E561</f>
        <v>0</v>
      </c>
      <c r="H561">
        <v>7614</v>
      </c>
      <c r="I561" s="75"/>
    </row>
    <row r="562" spans="1:9" ht="15">
      <c r="A562" s="22" t="s">
        <v>3879</v>
      </c>
      <c r="B562" s="81" t="s">
        <v>3880</v>
      </c>
      <c r="C562" s="22">
        <v>2190</v>
      </c>
      <c r="D562" s="22">
        <f>C562*(1-D560)</f>
        <v>1752</v>
      </c>
      <c r="E562" s="70">
        <v>0</v>
      </c>
      <c r="F562" s="22">
        <f t="shared" si="38"/>
        <v>0</v>
      </c>
      <c r="G562">
        <f t="shared" si="39"/>
        <v>0</v>
      </c>
      <c r="H562" t="s">
        <v>3881</v>
      </c>
      <c r="I562" s="75"/>
    </row>
    <row r="563" spans="1:9" ht="15">
      <c r="A563" s="22" t="s">
        <v>3882</v>
      </c>
      <c r="B563" s="81" t="s">
        <v>3883</v>
      </c>
      <c r="C563" s="22">
        <v>1295</v>
      </c>
      <c r="D563" s="22">
        <f>C563*(1-D560)</f>
        <v>1036</v>
      </c>
      <c r="E563" s="70">
        <v>0</v>
      </c>
      <c r="F563" s="22">
        <f t="shared" si="38"/>
        <v>0</v>
      </c>
      <c r="G563">
        <f t="shared" si="39"/>
        <v>0</v>
      </c>
      <c r="H563" t="s">
        <v>3884</v>
      </c>
      <c r="I563" s="75"/>
    </row>
    <row r="564" spans="1:9" ht="15">
      <c r="A564" s="22" t="s">
        <v>3885</v>
      </c>
      <c r="B564" s="81" t="s">
        <v>3886</v>
      </c>
      <c r="C564" s="22">
        <v>2595</v>
      </c>
      <c r="D564" s="22">
        <f>C564*(1-D560)</f>
        <v>2076</v>
      </c>
      <c r="E564" s="70">
        <v>0</v>
      </c>
      <c r="F564" s="22">
        <f t="shared" si="38"/>
        <v>0</v>
      </c>
      <c r="G564">
        <f t="shared" si="39"/>
        <v>0</v>
      </c>
      <c r="H564">
        <v>5946</v>
      </c>
      <c r="I564" s="75"/>
    </row>
    <row r="565" spans="1:9" ht="15">
      <c r="A565" s="22" t="s">
        <v>3887</v>
      </c>
      <c r="B565" s="81" t="s">
        <v>3888</v>
      </c>
      <c r="C565" s="22">
        <v>1655</v>
      </c>
      <c r="D565" s="22">
        <f>C565*(1-D560)</f>
        <v>1324</v>
      </c>
      <c r="E565" s="70">
        <v>0</v>
      </c>
      <c r="F565" s="22">
        <f t="shared" si="38"/>
        <v>0</v>
      </c>
      <c r="G565">
        <f t="shared" si="39"/>
        <v>0</v>
      </c>
      <c r="H565" t="s">
        <v>3889</v>
      </c>
      <c r="I565" s="75"/>
    </row>
    <row r="566" spans="1:9" ht="15">
      <c r="A566" s="22" t="s">
        <v>3890</v>
      </c>
      <c r="B566" s="81" t="s">
        <v>3891</v>
      </c>
      <c r="C566" s="22">
        <v>620</v>
      </c>
      <c r="D566" s="22">
        <f>C566*(1-D560)</f>
        <v>496</v>
      </c>
      <c r="E566" s="70">
        <v>0</v>
      </c>
      <c r="F566" s="22">
        <f t="shared" si="38"/>
        <v>0</v>
      </c>
      <c r="G566">
        <f t="shared" si="39"/>
        <v>0</v>
      </c>
      <c r="H566" t="s">
        <v>3892</v>
      </c>
      <c r="I566" s="75"/>
    </row>
    <row r="567" spans="1:9" ht="15">
      <c r="A567" s="22" t="s">
        <v>3893</v>
      </c>
      <c r="B567" s="81" t="s">
        <v>3894</v>
      </c>
      <c r="C567" s="22">
        <v>2390</v>
      </c>
      <c r="D567" s="22">
        <f>C567*(1-D560)</f>
        <v>1912</v>
      </c>
      <c r="E567" s="70">
        <v>0</v>
      </c>
      <c r="F567" s="22">
        <f t="shared" si="38"/>
        <v>0</v>
      </c>
      <c r="G567">
        <f t="shared" si="39"/>
        <v>0</v>
      </c>
      <c r="H567">
        <v>5781</v>
      </c>
      <c r="I567" s="75"/>
    </row>
    <row r="568" spans="1:9" ht="15">
      <c r="A568" s="22" t="s">
        <v>3895</v>
      </c>
      <c r="B568" s="81" t="s">
        <v>3896</v>
      </c>
      <c r="C568" s="22">
        <v>410</v>
      </c>
      <c r="D568" s="22">
        <f>C568*(1-D560)</f>
        <v>328</v>
      </c>
      <c r="E568" s="70">
        <v>0</v>
      </c>
      <c r="F568" s="22">
        <f t="shared" si="38"/>
        <v>0</v>
      </c>
      <c r="G568">
        <f t="shared" si="39"/>
        <v>0</v>
      </c>
      <c r="H568" t="s">
        <v>3897</v>
      </c>
      <c r="I568" s="75"/>
    </row>
    <row r="569" spans="1:9" ht="15">
      <c r="A569" s="22" t="s">
        <v>3898</v>
      </c>
      <c r="B569" s="81" t="s">
        <v>3899</v>
      </c>
      <c r="C569" s="22">
        <v>435</v>
      </c>
      <c r="D569" s="22">
        <f>C569*(1-D560)</f>
        <v>348</v>
      </c>
      <c r="E569" s="70">
        <v>0</v>
      </c>
      <c r="F569" s="22">
        <f t="shared" si="38"/>
        <v>0</v>
      </c>
      <c r="G569">
        <f t="shared" si="39"/>
        <v>0</v>
      </c>
      <c r="H569" t="s">
        <v>3900</v>
      </c>
      <c r="I569" s="75"/>
    </row>
    <row r="570" spans="1:9" ht="15">
      <c r="A570" s="22" t="s">
        <v>3901</v>
      </c>
      <c r="B570" s="81" t="s">
        <v>3902</v>
      </c>
      <c r="C570" s="22">
        <v>435</v>
      </c>
      <c r="D570" s="22">
        <f>C570*(1-D560)</f>
        <v>348</v>
      </c>
      <c r="E570" s="70">
        <v>0</v>
      </c>
      <c r="F570" s="22">
        <f t="shared" si="38"/>
        <v>0</v>
      </c>
      <c r="G570">
        <f t="shared" si="39"/>
        <v>0</v>
      </c>
      <c r="H570" t="s">
        <v>3903</v>
      </c>
      <c r="I570" s="75"/>
    </row>
    <row r="571" spans="1:9" ht="15">
      <c r="A571" s="22" t="s">
        <v>3904</v>
      </c>
      <c r="B571" s="81" t="s">
        <v>3905</v>
      </c>
      <c r="C571" s="22">
        <v>3490</v>
      </c>
      <c r="D571" s="22">
        <f>C571*(1-D560)</f>
        <v>2792</v>
      </c>
      <c r="E571" s="70">
        <v>0</v>
      </c>
      <c r="F571" s="22">
        <f t="shared" si="38"/>
        <v>0</v>
      </c>
      <c r="G571">
        <f t="shared" si="39"/>
        <v>0</v>
      </c>
      <c r="H571">
        <v>5937</v>
      </c>
      <c r="I571" s="75"/>
    </row>
    <row r="572" spans="1:9" ht="15">
      <c r="A572" s="22" t="s">
        <v>3906</v>
      </c>
      <c r="B572" s="81" t="s">
        <v>3907</v>
      </c>
      <c r="C572" s="22">
        <v>2190</v>
      </c>
      <c r="D572" s="22">
        <f>C572*(1-D560)</f>
        <v>1752</v>
      </c>
      <c r="E572" s="70">
        <v>0</v>
      </c>
      <c r="F572" s="22">
        <f t="shared" si="38"/>
        <v>0</v>
      </c>
      <c r="G572">
        <f t="shared" si="39"/>
        <v>0</v>
      </c>
      <c r="H572">
        <v>5939</v>
      </c>
      <c r="I572" s="75"/>
    </row>
    <row r="573" spans="1:9" ht="15">
      <c r="A573" s="22" t="s">
        <v>3908</v>
      </c>
      <c r="B573" s="81" t="s">
        <v>3909</v>
      </c>
      <c r="C573" s="22">
        <v>1740</v>
      </c>
      <c r="D573" s="22">
        <f>C573*(1-D560)</f>
        <v>1392</v>
      </c>
      <c r="E573" s="70">
        <v>0</v>
      </c>
      <c r="F573" s="22">
        <f t="shared" si="38"/>
        <v>0</v>
      </c>
      <c r="G573">
        <f t="shared" si="39"/>
        <v>0</v>
      </c>
      <c r="H573" t="s">
        <v>3910</v>
      </c>
      <c r="I573" s="75"/>
    </row>
    <row r="574" spans="1:9" ht="15">
      <c r="A574" s="22" t="s">
        <v>3911</v>
      </c>
      <c r="B574" s="81" t="s">
        <v>3912</v>
      </c>
      <c r="C574" s="22">
        <v>1740</v>
      </c>
      <c r="D574" s="22">
        <f>C574*(1-D560)</f>
        <v>1392</v>
      </c>
      <c r="E574" s="70">
        <v>0</v>
      </c>
      <c r="F574" s="22">
        <f t="shared" si="38"/>
        <v>0</v>
      </c>
      <c r="G574">
        <f t="shared" si="39"/>
        <v>0</v>
      </c>
      <c r="H574">
        <v>7256</v>
      </c>
      <c r="I574" s="75"/>
    </row>
    <row r="575" spans="1:9" ht="15">
      <c r="A575" s="22" t="s">
        <v>3913</v>
      </c>
      <c r="B575" s="81" t="s">
        <v>3914</v>
      </c>
      <c r="C575" s="22">
        <v>1655</v>
      </c>
      <c r="D575" s="22">
        <f>C575*(1-D560)</f>
        <v>1324</v>
      </c>
      <c r="E575" s="70">
        <v>0</v>
      </c>
      <c r="F575" s="22">
        <f t="shared" si="38"/>
        <v>0</v>
      </c>
      <c r="G575">
        <f t="shared" si="39"/>
        <v>0</v>
      </c>
      <c r="H575">
        <v>5938</v>
      </c>
      <c r="I575" s="75"/>
    </row>
    <row r="576" spans="1:9" ht="15">
      <c r="A576" s="22" t="s">
        <v>3915</v>
      </c>
      <c r="B576" s="81" t="s">
        <v>3916</v>
      </c>
      <c r="C576" s="22">
        <v>2490</v>
      </c>
      <c r="D576" s="22">
        <f>C576*(1-D560)</f>
        <v>1992</v>
      </c>
      <c r="E576" s="70">
        <v>0</v>
      </c>
      <c r="F576" s="22">
        <f t="shared" si="38"/>
        <v>0</v>
      </c>
      <c r="G576">
        <f t="shared" si="39"/>
        <v>0</v>
      </c>
      <c r="H576">
        <v>7342</v>
      </c>
      <c r="I576" s="75"/>
    </row>
    <row r="577" spans="1:9" ht="15">
      <c r="A577" s="22" t="s">
        <v>3917</v>
      </c>
      <c r="B577" s="81" t="s">
        <v>3918</v>
      </c>
      <c r="C577" s="22">
        <v>1450</v>
      </c>
      <c r="D577" s="22">
        <f>C577*(1-D560)</f>
        <v>1160</v>
      </c>
      <c r="E577" s="70">
        <v>0</v>
      </c>
      <c r="F577" s="22">
        <f t="shared" si="38"/>
        <v>0</v>
      </c>
      <c r="G577">
        <f t="shared" si="39"/>
        <v>0</v>
      </c>
      <c r="H577">
        <v>7624</v>
      </c>
      <c r="I577" s="75"/>
    </row>
    <row r="578" spans="1:9" ht="15">
      <c r="A578" s="22" t="s">
        <v>3919</v>
      </c>
      <c r="B578" s="81" t="s">
        <v>3920</v>
      </c>
      <c r="C578" s="22">
        <v>1590</v>
      </c>
      <c r="D578" s="22">
        <f>C578*(1-D560)</f>
        <v>1272</v>
      </c>
      <c r="E578" s="70">
        <v>0</v>
      </c>
      <c r="F578" s="22">
        <f t="shared" si="38"/>
        <v>0</v>
      </c>
      <c r="G578">
        <f t="shared" si="39"/>
        <v>0</v>
      </c>
      <c r="H578">
        <v>7626</v>
      </c>
      <c r="I578" s="75"/>
    </row>
    <row r="579" spans="1:9" ht="15">
      <c r="A579" s="22" t="s">
        <v>3921</v>
      </c>
      <c r="B579" s="81" t="s">
        <v>3922</v>
      </c>
      <c r="C579" s="22">
        <v>1390</v>
      </c>
      <c r="D579" s="22">
        <f>C579*(1-D560)</f>
        <v>1112</v>
      </c>
      <c r="E579" s="70">
        <v>0</v>
      </c>
      <c r="F579" s="22">
        <f t="shared" si="38"/>
        <v>0</v>
      </c>
      <c r="G579">
        <f t="shared" si="39"/>
        <v>0</v>
      </c>
      <c r="H579">
        <v>2390</v>
      </c>
      <c r="I579" s="75"/>
    </row>
    <row r="580" spans="1:9" ht="15">
      <c r="A580" s="22" t="s">
        <v>3923</v>
      </c>
      <c r="B580" s="81" t="s">
        <v>3924</v>
      </c>
      <c r="C580" s="22">
        <v>2595</v>
      </c>
      <c r="D580" s="22">
        <f>C580*(1-D560)</f>
        <v>2076</v>
      </c>
      <c r="E580" s="70">
        <v>0</v>
      </c>
      <c r="F580" s="22">
        <f t="shared" si="38"/>
        <v>0</v>
      </c>
      <c r="G580">
        <f t="shared" si="39"/>
        <v>0</v>
      </c>
      <c r="H580">
        <v>6440</v>
      </c>
      <c r="I580" s="75"/>
    </row>
    <row r="581" spans="1:9" ht="15">
      <c r="A581" s="22" t="s">
        <v>3925</v>
      </c>
      <c r="B581" s="81" t="s">
        <v>3926</v>
      </c>
      <c r="C581" s="22">
        <v>1090</v>
      </c>
      <c r="D581" s="22">
        <f>C581*(1-D560)</f>
        <v>872</v>
      </c>
      <c r="E581" s="70">
        <v>0</v>
      </c>
      <c r="F581" s="22">
        <f t="shared" si="38"/>
        <v>0</v>
      </c>
      <c r="G581">
        <f t="shared" si="39"/>
        <v>0</v>
      </c>
      <c r="H581">
        <v>7315</v>
      </c>
      <c r="I581" s="75"/>
    </row>
    <row r="582" spans="1:9" ht="15">
      <c r="A582" s="22" t="s">
        <v>3927</v>
      </c>
      <c r="B582" s="81" t="s">
        <v>3928</v>
      </c>
      <c r="C582" s="22">
        <v>1450</v>
      </c>
      <c r="D582" s="22">
        <f>C582*(1-D560)</f>
        <v>1160</v>
      </c>
      <c r="E582" s="70">
        <v>0</v>
      </c>
      <c r="F582" s="22">
        <f t="shared" si="38"/>
        <v>0</v>
      </c>
      <c r="G582">
        <f t="shared" si="39"/>
        <v>0</v>
      </c>
      <c r="H582">
        <v>7598</v>
      </c>
      <c r="I582" s="75"/>
    </row>
    <row r="583" spans="1:9" ht="15">
      <c r="A583" s="66" t="s">
        <v>3929</v>
      </c>
      <c r="B583" s="79" t="s">
        <v>3930</v>
      </c>
      <c r="C583" s="66">
        <v>995</v>
      </c>
      <c r="D583" s="66">
        <f>C583*(1-D560)</f>
        <v>796</v>
      </c>
      <c r="E583" s="67">
        <v>0</v>
      </c>
      <c r="F583" s="66">
        <f t="shared" si="38"/>
        <v>0</v>
      </c>
      <c r="G583">
        <f t="shared" si="39"/>
        <v>0</v>
      </c>
      <c r="H583" t="s">
        <v>3931</v>
      </c>
      <c r="I583" s="75"/>
    </row>
    <row r="584" spans="1:9" ht="15">
      <c r="A584" s="22" t="s">
        <v>3932</v>
      </c>
      <c r="B584" s="81" t="s">
        <v>3933</v>
      </c>
      <c r="C584" s="22">
        <v>2390</v>
      </c>
      <c r="D584" s="22">
        <f>C584*(1-D560)</f>
        <v>1912</v>
      </c>
      <c r="E584" s="70">
        <v>0</v>
      </c>
      <c r="F584" s="22">
        <f t="shared" si="38"/>
        <v>0</v>
      </c>
      <c r="G584">
        <f t="shared" si="39"/>
        <v>0</v>
      </c>
      <c r="H584">
        <v>5925</v>
      </c>
      <c r="I584" s="75"/>
    </row>
    <row r="585" spans="1:9" ht="15">
      <c r="A585" s="22" t="s">
        <v>3934</v>
      </c>
      <c r="B585" s="81" t="s">
        <v>3935</v>
      </c>
      <c r="C585" s="22">
        <v>1090</v>
      </c>
      <c r="D585" s="22">
        <f>C585*(1-D560)</f>
        <v>872</v>
      </c>
      <c r="E585" s="70">
        <v>0</v>
      </c>
      <c r="F585" s="22">
        <f t="shared" si="38"/>
        <v>0</v>
      </c>
      <c r="G585">
        <f t="shared" si="39"/>
        <v>0</v>
      </c>
      <c r="H585" t="s">
        <v>3936</v>
      </c>
      <c r="I585" s="75"/>
    </row>
    <row r="586" spans="1:9" ht="15">
      <c r="A586" s="22" t="s">
        <v>3937</v>
      </c>
      <c r="B586" s="81" t="s">
        <v>3938</v>
      </c>
      <c r="C586" s="22">
        <v>995</v>
      </c>
      <c r="D586" s="22">
        <f>C586*(1-D560)</f>
        <v>796</v>
      </c>
      <c r="E586" s="70">
        <v>0</v>
      </c>
      <c r="F586" s="22">
        <f t="shared" si="38"/>
        <v>0</v>
      </c>
      <c r="G586">
        <f t="shared" si="39"/>
        <v>0</v>
      </c>
      <c r="H586">
        <v>5887</v>
      </c>
      <c r="I586" s="75"/>
    </row>
    <row r="587" spans="1:9" ht="15">
      <c r="A587" s="22" t="s">
        <v>3939</v>
      </c>
      <c r="B587" s="81" t="s">
        <v>3940</v>
      </c>
      <c r="C587" s="22">
        <v>1390</v>
      </c>
      <c r="D587" s="22">
        <f>C587*(1-D560)</f>
        <v>1112</v>
      </c>
      <c r="E587" s="70">
        <v>0</v>
      </c>
      <c r="F587" s="22">
        <f t="shared" si="38"/>
        <v>0</v>
      </c>
      <c r="G587">
        <f t="shared" si="39"/>
        <v>0</v>
      </c>
      <c r="H587">
        <v>2358</v>
      </c>
      <c r="I587" s="75"/>
    </row>
    <row r="588" spans="1:9" ht="15">
      <c r="A588" s="22" t="s">
        <v>3941</v>
      </c>
      <c r="B588" s="81" t="s">
        <v>3942</v>
      </c>
      <c r="C588" s="22">
        <v>2070</v>
      </c>
      <c r="D588" s="22">
        <f>C588*(1-D560)</f>
        <v>1656</v>
      </c>
      <c r="E588" s="70">
        <v>0</v>
      </c>
      <c r="F588" s="22">
        <f t="shared" si="38"/>
        <v>0</v>
      </c>
      <c r="G588">
        <f t="shared" si="39"/>
        <v>0</v>
      </c>
      <c r="H588" t="s">
        <v>3943</v>
      </c>
      <c r="I588" s="75"/>
    </row>
    <row r="589" spans="1:9" ht="15">
      <c r="A589" s="22" t="s">
        <v>3944</v>
      </c>
      <c r="B589" s="81" t="s">
        <v>3945</v>
      </c>
      <c r="C589" s="22">
        <v>2490</v>
      </c>
      <c r="D589" s="22">
        <f>C589*(1-D560)</f>
        <v>1992</v>
      </c>
      <c r="E589" s="70">
        <v>0</v>
      </c>
      <c r="F589" s="22">
        <f t="shared" si="38"/>
        <v>0</v>
      </c>
      <c r="G589">
        <f t="shared" si="39"/>
        <v>0</v>
      </c>
      <c r="H589">
        <v>6474</v>
      </c>
      <c r="I589" s="75"/>
    </row>
    <row r="590" spans="1:9" ht="15">
      <c r="A590" s="66" t="s">
        <v>3946</v>
      </c>
      <c r="B590" s="79" t="s">
        <v>3947</v>
      </c>
      <c r="C590" s="66">
        <v>620</v>
      </c>
      <c r="D590" s="66">
        <f>C590*(1-D560)</f>
        <v>496</v>
      </c>
      <c r="E590" s="67">
        <v>0</v>
      </c>
      <c r="F590" s="66">
        <f t="shared" si="38"/>
        <v>0</v>
      </c>
      <c r="G590">
        <f t="shared" si="39"/>
        <v>0</v>
      </c>
      <c r="H590" t="s">
        <v>3948</v>
      </c>
      <c r="I590" s="75"/>
    </row>
    <row r="591" spans="1:9" ht="15">
      <c r="A591" s="22" t="s">
        <v>3949</v>
      </c>
      <c r="B591" s="81" t="s">
        <v>3950</v>
      </c>
      <c r="C591" s="22">
        <v>1390</v>
      </c>
      <c r="D591" s="22">
        <f>C591*(1-D560)</f>
        <v>1112</v>
      </c>
      <c r="E591" s="70">
        <v>0</v>
      </c>
      <c r="F591" s="22">
        <f t="shared" si="38"/>
        <v>0</v>
      </c>
      <c r="G591">
        <f t="shared" si="39"/>
        <v>0</v>
      </c>
      <c r="H591" t="s">
        <v>3951</v>
      </c>
      <c r="I591" s="75"/>
    </row>
    <row r="592" spans="1:9" ht="15">
      <c r="A592" s="22" t="s">
        <v>3952</v>
      </c>
      <c r="B592" s="81" t="s">
        <v>3953</v>
      </c>
      <c r="C592" s="22">
        <v>1090</v>
      </c>
      <c r="D592" s="22">
        <f>C592*(1-D560)</f>
        <v>872</v>
      </c>
      <c r="E592" s="70">
        <v>0</v>
      </c>
      <c r="F592" s="22">
        <f t="shared" si="38"/>
        <v>0</v>
      </c>
      <c r="G592">
        <f t="shared" si="39"/>
        <v>0</v>
      </c>
      <c r="H592" t="s">
        <v>3954</v>
      </c>
      <c r="I592" s="75"/>
    </row>
    <row r="593" spans="1:9" ht="15">
      <c r="A593" s="22" t="s">
        <v>3955</v>
      </c>
      <c r="B593" s="81" t="s">
        <v>3956</v>
      </c>
      <c r="C593" s="22">
        <v>3290</v>
      </c>
      <c r="D593" s="22">
        <f>C593*(1-D560)</f>
        <v>2632</v>
      </c>
      <c r="E593" s="70">
        <v>0</v>
      </c>
      <c r="F593" s="22">
        <f aca="true" t="shared" si="40" ref="F593:F624">D593*E593</f>
        <v>0</v>
      </c>
      <c r="G593">
        <f aca="true" t="shared" si="41" ref="G593:G624">C593*E593</f>
        <v>0</v>
      </c>
      <c r="H593" t="s">
        <v>3957</v>
      </c>
      <c r="I593" s="75"/>
    </row>
    <row r="594" spans="1:9" ht="15">
      <c r="A594" s="22" t="s">
        <v>3958</v>
      </c>
      <c r="B594" s="81" t="s">
        <v>3959</v>
      </c>
      <c r="C594" s="22">
        <v>1990</v>
      </c>
      <c r="D594" s="22">
        <f>C594*(1-D560)</f>
        <v>1592</v>
      </c>
      <c r="E594" s="70">
        <v>0</v>
      </c>
      <c r="F594" s="22">
        <f t="shared" si="40"/>
        <v>0</v>
      </c>
      <c r="G594">
        <f t="shared" si="41"/>
        <v>0</v>
      </c>
      <c r="H594">
        <v>1327</v>
      </c>
      <c r="I594" s="75"/>
    </row>
    <row r="595" spans="1:9" ht="15">
      <c r="A595" s="22" t="s">
        <v>3960</v>
      </c>
      <c r="B595" s="81" t="s">
        <v>3961</v>
      </c>
      <c r="C595" s="22">
        <v>2890</v>
      </c>
      <c r="D595" s="22">
        <f>C595*(1-D560)</f>
        <v>2312</v>
      </c>
      <c r="E595" s="70">
        <v>0</v>
      </c>
      <c r="F595" s="22">
        <f t="shared" si="40"/>
        <v>0</v>
      </c>
      <c r="G595">
        <f t="shared" si="41"/>
        <v>0</v>
      </c>
      <c r="H595">
        <v>7300</v>
      </c>
      <c r="I595" s="75"/>
    </row>
    <row r="596" spans="1:9" ht="15">
      <c r="A596" s="22" t="s">
        <v>3962</v>
      </c>
      <c r="B596" s="81" t="s">
        <v>3963</v>
      </c>
      <c r="C596" s="22">
        <v>1520</v>
      </c>
      <c r="D596" s="22">
        <f>C596*(1-D560)</f>
        <v>1216</v>
      </c>
      <c r="E596" s="70">
        <v>0</v>
      </c>
      <c r="F596" s="22">
        <f t="shared" si="40"/>
        <v>0</v>
      </c>
      <c r="G596">
        <f t="shared" si="41"/>
        <v>0</v>
      </c>
      <c r="H596" t="s">
        <v>3964</v>
      </c>
      <c r="I596" s="75"/>
    </row>
    <row r="597" spans="1:9" ht="15">
      <c r="A597" s="22" t="s">
        <v>3965</v>
      </c>
      <c r="B597" s="81" t="s">
        <v>3966</v>
      </c>
      <c r="C597" s="22">
        <v>1390</v>
      </c>
      <c r="D597" s="22">
        <f>C597*(1-D560)</f>
        <v>1112</v>
      </c>
      <c r="E597" s="70">
        <v>0</v>
      </c>
      <c r="F597" s="22">
        <f t="shared" si="40"/>
        <v>0</v>
      </c>
      <c r="G597">
        <f t="shared" si="41"/>
        <v>0</v>
      </c>
      <c r="H597">
        <v>6441</v>
      </c>
      <c r="I597" s="75"/>
    </row>
    <row r="598" spans="1:9" ht="15">
      <c r="A598" s="22" t="s">
        <v>3967</v>
      </c>
      <c r="B598" s="81" t="s">
        <v>3968</v>
      </c>
      <c r="C598" s="22">
        <v>1740</v>
      </c>
      <c r="D598" s="22">
        <f>C598*(1-D560)</f>
        <v>1392</v>
      </c>
      <c r="E598" s="70">
        <v>0</v>
      </c>
      <c r="F598" s="22">
        <f t="shared" si="40"/>
        <v>0</v>
      </c>
      <c r="G598">
        <f t="shared" si="41"/>
        <v>0</v>
      </c>
      <c r="H598">
        <v>7320</v>
      </c>
      <c r="I598" s="75"/>
    </row>
    <row r="599" spans="1:9" ht="15">
      <c r="A599" s="22" t="s">
        <v>3969</v>
      </c>
      <c r="B599" s="81" t="s">
        <v>3970</v>
      </c>
      <c r="C599" s="22">
        <v>3290</v>
      </c>
      <c r="D599" s="22">
        <f>C599*(1-D560)</f>
        <v>2632</v>
      </c>
      <c r="E599" s="70">
        <v>0</v>
      </c>
      <c r="F599" s="22">
        <f t="shared" si="40"/>
        <v>0</v>
      </c>
      <c r="G599">
        <f t="shared" si="41"/>
        <v>0</v>
      </c>
      <c r="H599">
        <v>7319</v>
      </c>
      <c r="I599" s="75"/>
    </row>
    <row r="600" spans="1:9" ht="15">
      <c r="A600" s="22" t="s">
        <v>3971</v>
      </c>
      <c r="B600" s="81" t="s">
        <v>3972</v>
      </c>
      <c r="C600" s="22">
        <v>2595</v>
      </c>
      <c r="D600" s="22">
        <f>C600*(1-D560)</f>
        <v>2076</v>
      </c>
      <c r="E600" s="70">
        <v>0</v>
      </c>
      <c r="F600" s="22">
        <f t="shared" si="40"/>
        <v>0</v>
      </c>
      <c r="G600">
        <f t="shared" si="41"/>
        <v>0</v>
      </c>
      <c r="H600" t="s">
        <v>3973</v>
      </c>
      <c r="I600" s="75"/>
    </row>
    <row r="601" spans="1:9" ht="15">
      <c r="A601" s="22" t="s">
        <v>3974</v>
      </c>
      <c r="B601" s="81" t="s">
        <v>3975</v>
      </c>
      <c r="C601" s="22">
        <v>1295</v>
      </c>
      <c r="D601" s="22">
        <f>C601*(1-D560)</f>
        <v>1036</v>
      </c>
      <c r="E601" s="70">
        <v>0</v>
      </c>
      <c r="F601" s="22">
        <f t="shared" si="40"/>
        <v>0</v>
      </c>
      <c r="G601">
        <f t="shared" si="41"/>
        <v>0</v>
      </c>
      <c r="H601" t="s">
        <v>3976</v>
      </c>
      <c r="I601" s="75"/>
    </row>
    <row r="602" spans="1:9" ht="15">
      <c r="A602" s="22" t="s">
        <v>3977</v>
      </c>
      <c r="B602" s="81" t="s">
        <v>3978</v>
      </c>
      <c r="C602" s="22">
        <v>3290</v>
      </c>
      <c r="D602" s="22">
        <f>C602*(1-D560)</f>
        <v>2632</v>
      </c>
      <c r="E602" s="70">
        <v>0</v>
      </c>
      <c r="F602" s="22">
        <f t="shared" si="40"/>
        <v>0</v>
      </c>
      <c r="G602">
        <f t="shared" si="41"/>
        <v>0</v>
      </c>
      <c r="H602" t="s">
        <v>3979</v>
      </c>
      <c r="I602" s="75"/>
    </row>
    <row r="603" spans="1:9" ht="15">
      <c r="A603" s="22" t="s">
        <v>3980</v>
      </c>
      <c r="B603" s="81" t="s">
        <v>3981</v>
      </c>
      <c r="C603" s="22">
        <v>3490</v>
      </c>
      <c r="D603" s="22">
        <f>C603*(1-D560)</f>
        <v>2792</v>
      </c>
      <c r="E603" s="70">
        <v>0</v>
      </c>
      <c r="F603" s="22">
        <f t="shared" si="40"/>
        <v>0</v>
      </c>
      <c r="G603">
        <f t="shared" si="41"/>
        <v>0</v>
      </c>
      <c r="H603">
        <v>5926</v>
      </c>
      <c r="I603" s="75"/>
    </row>
    <row r="604" spans="1:9" ht="15">
      <c r="A604" s="22" t="s">
        <v>3982</v>
      </c>
      <c r="B604" s="81" t="s">
        <v>3983</v>
      </c>
      <c r="C604" s="22">
        <v>2595</v>
      </c>
      <c r="D604" s="22">
        <f>C604*(1-D560)</f>
        <v>2076</v>
      </c>
      <c r="E604" s="70">
        <v>0</v>
      </c>
      <c r="F604" s="22">
        <f t="shared" si="40"/>
        <v>0</v>
      </c>
      <c r="G604">
        <f t="shared" si="41"/>
        <v>0</v>
      </c>
      <c r="H604" t="s">
        <v>3984</v>
      </c>
      <c r="I604" s="75"/>
    </row>
    <row r="605" spans="1:9" ht="15">
      <c r="A605" s="22" t="s">
        <v>3985</v>
      </c>
      <c r="B605" s="81" t="s">
        <v>3986</v>
      </c>
      <c r="C605" s="22">
        <v>2595</v>
      </c>
      <c r="D605" s="22">
        <f>C605*(1-D560)</f>
        <v>2076</v>
      </c>
      <c r="E605" s="70">
        <v>0</v>
      </c>
      <c r="F605" s="22">
        <f t="shared" si="40"/>
        <v>0</v>
      </c>
      <c r="G605">
        <f t="shared" si="41"/>
        <v>0</v>
      </c>
      <c r="H605" t="s">
        <v>3987</v>
      </c>
      <c r="I605" s="75"/>
    </row>
    <row r="606" spans="1:9" ht="15">
      <c r="A606" s="22" t="s">
        <v>3988</v>
      </c>
      <c r="B606" s="81" t="s">
        <v>3989</v>
      </c>
      <c r="C606" s="22">
        <v>2595</v>
      </c>
      <c r="D606" s="22">
        <f>C606*(1-D560)</f>
        <v>2076</v>
      </c>
      <c r="E606" s="70">
        <v>0</v>
      </c>
      <c r="F606" s="22">
        <f t="shared" si="40"/>
        <v>0</v>
      </c>
      <c r="G606">
        <f t="shared" si="41"/>
        <v>0</v>
      </c>
      <c r="H606" t="s">
        <v>3990</v>
      </c>
      <c r="I606" s="75"/>
    </row>
    <row r="607" spans="1:9" ht="15">
      <c r="A607" s="22" t="s">
        <v>3991</v>
      </c>
      <c r="B607" s="81" t="s">
        <v>3992</v>
      </c>
      <c r="C607" s="22">
        <v>1450</v>
      </c>
      <c r="D607" s="22">
        <f>C607*(1-D560)</f>
        <v>1160</v>
      </c>
      <c r="E607" s="70">
        <v>0</v>
      </c>
      <c r="F607" s="22">
        <f t="shared" si="40"/>
        <v>0</v>
      </c>
      <c r="G607">
        <f t="shared" si="41"/>
        <v>0</v>
      </c>
      <c r="H607">
        <v>7324</v>
      </c>
      <c r="I607" s="75"/>
    </row>
    <row r="608" spans="1:9" ht="15">
      <c r="A608" s="22" t="s">
        <v>3993</v>
      </c>
      <c r="B608" s="81" t="s">
        <v>3994</v>
      </c>
      <c r="C608" s="22">
        <v>1035</v>
      </c>
      <c r="D608" s="22">
        <f>C608*(1-D560)</f>
        <v>828</v>
      </c>
      <c r="E608" s="70">
        <v>0</v>
      </c>
      <c r="F608" s="22">
        <f t="shared" si="40"/>
        <v>0</v>
      </c>
      <c r="G608">
        <f t="shared" si="41"/>
        <v>0</v>
      </c>
      <c r="H608" t="s">
        <v>3995</v>
      </c>
      <c r="I608" s="75"/>
    </row>
    <row r="609" spans="1:9" ht="15">
      <c r="A609" s="22" t="s">
        <v>3996</v>
      </c>
      <c r="B609" s="81" t="s">
        <v>3997</v>
      </c>
      <c r="C609" s="22">
        <v>3990</v>
      </c>
      <c r="D609" s="22">
        <f>C609*(1-D560)</f>
        <v>3192</v>
      </c>
      <c r="E609" s="70">
        <v>0</v>
      </c>
      <c r="F609" s="22">
        <f t="shared" si="40"/>
        <v>0</v>
      </c>
      <c r="G609">
        <f t="shared" si="41"/>
        <v>0</v>
      </c>
      <c r="H609">
        <v>5928</v>
      </c>
      <c r="I609" s="75"/>
    </row>
    <row r="610" spans="1:9" ht="15">
      <c r="A610" s="22" t="s">
        <v>3998</v>
      </c>
      <c r="B610" s="81" t="s">
        <v>3999</v>
      </c>
      <c r="C610" s="22">
        <v>2190</v>
      </c>
      <c r="D610" s="22">
        <f>C610*(1-D560)</f>
        <v>1752</v>
      </c>
      <c r="E610" s="70">
        <v>0</v>
      </c>
      <c r="F610" s="22">
        <f t="shared" si="40"/>
        <v>0</v>
      </c>
      <c r="G610">
        <f t="shared" si="41"/>
        <v>0</v>
      </c>
      <c r="H610">
        <v>7640</v>
      </c>
      <c r="I610" s="75"/>
    </row>
    <row r="611" spans="1:9" ht="15">
      <c r="A611" s="22" t="s">
        <v>4000</v>
      </c>
      <c r="B611" s="81" t="s">
        <v>4001</v>
      </c>
      <c r="C611" s="22">
        <v>3490</v>
      </c>
      <c r="D611" s="22">
        <f>C611*(1-D560)</f>
        <v>2792</v>
      </c>
      <c r="E611" s="70">
        <v>0</v>
      </c>
      <c r="F611" s="22">
        <f t="shared" si="40"/>
        <v>0</v>
      </c>
      <c r="G611">
        <f t="shared" si="41"/>
        <v>0</v>
      </c>
      <c r="H611" t="s">
        <v>4002</v>
      </c>
      <c r="I611" s="75"/>
    </row>
    <row r="612" spans="1:9" ht="15">
      <c r="A612" s="22" t="s">
        <v>4003</v>
      </c>
      <c r="B612" s="81" t="s">
        <v>4004</v>
      </c>
      <c r="C612" s="22">
        <v>2070</v>
      </c>
      <c r="D612" s="22">
        <f>C612*(1-D560)</f>
        <v>1656</v>
      </c>
      <c r="E612" s="70">
        <v>0</v>
      </c>
      <c r="F612" s="22">
        <f t="shared" si="40"/>
        <v>0</v>
      </c>
      <c r="G612">
        <f t="shared" si="41"/>
        <v>0</v>
      </c>
      <c r="H612" t="s">
        <v>4005</v>
      </c>
      <c r="I612" s="75"/>
    </row>
    <row r="613" spans="1:9" ht="15">
      <c r="A613" s="66" t="s">
        <v>4006</v>
      </c>
      <c r="B613" s="79" t="s">
        <v>4007</v>
      </c>
      <c r="C613" s="66">
        <v>430</v>
      </c>
      <c r="D613" s="66">
        <f>C613*(1-D560)</f>
        <v>344</v>
      </c>
      <c r="E613" s="67">
        <v>0</v>
      </c>
      <c r="F613" s="66">
        <f t="shared" si="40"/>
        <v>0</v>
      </c>
      <c r="G613">
        <f t="shared" si="41"/>
        <v>0</v>
      </c>
      <c r="H613" t="s">
        <v>4008</v>
      </c>
      <c r="I613" s="75"/>
    </row>
    <row r="614" spans="1:9" ht="15">
      <c r="A614" s="68" t="s">
        <v>4009</v>
      </c>
      <c r="B614" s="80" t="s">
        <v>4010</v>
      </c>
      <c r="C614" s="68">
        <v>1615</v>
      </c>
      <c r="D614" s="68">
        <f>C614*(1-D560)</f>
        <v>1292</v>
      </c>
      <c r="E614" s="69">
        <v>0</v>
      </c>
      <c r="F614" s="68">
        <f t="shared" si="40"/>
        <v>0</v>
      </c>
      <c r="G614">
        <f t="shared" si="41"/>
        <v>0</v>
      </c>
      <c r="H614" t="s">
        <v>4011</v>
      </c>
      <c r="I614" s="75"/>
    </row>
    <row r="615" spans="1:9" ht="15">
      <c r="A615" s="22" t="s">
        <v>4012</v>
      </c>
      <c r="B615" s="81" t="s">
        <v>4013</v>
      </c>
      <c r="C615" s="22">
        <v>3900</v>
      </c>
      <c r="D615" s="22">
        <f>C615*(1-D560)</f>
        <v>3120</v>
      </c>
      <c r="E615" s="70">
        <v>0</v>
      </c>
      <c r="F615" s="22">
        <f t="shared" si="40"/>
        <v>0</v>
      </c>
      <c r="G615">
        <f t="shared" si="41"/>
        <v>0</v>
      </c>
      <c r="H615" t="s">
        <v>4014</v>
      </c>
      <c r="I615" s="75"/>
    </row>
    <row r="616" spans="1:9" ht="15">
      <c r="A616" s="66" t="s">
        <v>4015</v>
      </c>
      <c r="B616" s="79" t="s">
        <v>4016</v>
      </c>
      <c r="C616" s="66">
        <v>650</v>
      </c>
      <c r="D616" s="66">
        <f>C616*(1-D560)</f>
        <v>520</v>
      </c>
      <c r="E616" s="67">
        <v>0</v>
      </c>
      <c r="F616" s="66">
        <f t="shared" si="40"/>
        <v>0</v>
      </c>
      <c r="G616">
        <f t="shared" si="41"/>
        <v>0</v>
      </c>
      <c r="H616" t="s">
        <v>4017</v>
      </c>
      <c r="I616" s="75"/>
    </row>
    <row r="617" spans="1:9" ht="15">
      <c r="A617" s="66" t="s">
        <v>4018</v>
      </c>
      <c r="B617" s="79" t="s">
        <v>4019</v>
      </c>
      <c r="C617" s="66">
        <v>650</v>
      </c>
      <c r="D617" s="66">
        <f>C617*(1-D560)</f>
        <v>520</v>
      </c>
      <c r="E617" s="67">
        <v>0</v>
      </c>
      <c r="F617" s="66">
        <f t="shared" si="40"/>
        <v>0</v>
      </c>
      <c r="G617">
        <f t="shared" si="41"/>
        <v>0</v>
      </c>
      <c r="H617" t="s">
        <v>4020</v>
      </c>
      <c r="I617" s="75"/>
    </row>
    <row r="618" spans="1:9" ht="15">
      <c r="A618" s="22" t="s">
        <v>4021</v>
      </c>
      <c r="B618" s="81" t="s">
        <v>4022</v>
      </c>
      <c r="C618" s="22">
        <v>650</v>
      </c>
      <c r="D618" s="22">
        <f>C618*(1-D560)</f>
        <v>520</v>
      </c>
      <c r="E618" s="70">
        <v>0</v>
      </c>
      <c r="F618" s="22">
        <f t="shared" si="40"/>
        <v>0</v>
      </c>
      <c r="G618">
        <f t="shared" si="41"/>
        <v>0</v>
      </c>
      <c r="H618" t="s">
        <v>4023</v>
      </c>
      <c r="I618" s="75"/>
    </row>
    <row r="619" spans="1:9" ht="15">
      <c r="A619" s="22" t="s">
        <v>4024</v>
      </c>
      <c r="B619" s="81" t="s">
        <v>4025</v>
      </c>
      <c r="C619" s="22">
        <v>650</v>
      </c>
      <c r="D619" s="22">
        <f>C619*(1-D560)</f>
        <v>520</v>
      </c>
      <c r="E619" s="70">
        <v>0</v>
      </c>
      <c r="F619" s="22">
        <f t="shared" si="40"/>
        <v>0</v>
      </c>
      <c r="G619">
        <f t="shared" si="41"/>
        <v>0</v>
      </c>
      <c r="H619" t="s">
        <v>4026</v>
      </c>
      <c r="I619" s="75"/>
    </row>
    <row r="620" spans="1:9" ht="15">
      <c r="A620" s="22" t="s">
        <v>4027</v>
      </c>
      <c r="B620" s="81" t="s">
        <v>4028</v>
      </c>
      <c r="C620" s="22">
        <v>650</v>
      </c>
      <c r="D620" s="22">
        <f>C620*(1-D560)</f>
        <v>520</v>
      </c>
      <c r="E620" s="70">
        <v>0</v>
      </c>
      <c r="F620" s="22">
        <f t="shared" si="40"/>
        <v>0</v>
      </c>
      <c r="G620">
        <f t="shared" si="41"/>
        <v>0</v>
      </c>
      <c r="H620" t="s">
        <v>4029</v>
      </c>
      <c r="I620" s="75"/>
    </row>
    <row r="621" spans="1:9" ht="15">
      <c r="A621" s="22" t="s">
        <v>4030</v>
      </c>
      <c r="B621" s="81" t="s">
        <v>4031</v>
      </c>
      <c r="C621" s="22">
        <v>650</v>
      </c>
      <c r="D621" s="22">
        <f>C621*(1-D560)</f>
        <v>520</v>
      </c>
      <c r="E621" s="70">
        <v>0</v>
      </c>
      <c r="F621" s="22">
        <f t="shared" si="40"/>
        <v>0</v>
      </c>
      <c r="G621">
        <f t="shared" si="41"/>
        <v>0</v>
      </c>
      <c r="H621" t="s">
        <v>4032</v>
      </c>
      <c r="I621" s="75"/>
    </row>
    <row r="622" spans="1:9" ht="15">
      <c r="A622" s="22" t="s">
        <v>4033</v>
      </c>
      <c r="B622" s="81" t="s">
        <v>4034</v>
      </c>
      <c r="C622" s="22">
        <v>1535</v>
      </c>
      <c r="D622" s="22">
        <f>C622*(1-D560)</f>
        <v>1228</v>
      </c>
      <c r="E622" s="70">
        <v>0</v>
      </c>
      <c r="F622" s="22">
        <f t="shared" si="40"/>
        <v>0</v>
      </c>
      <c r="G622">
        <f t="shared" si="41"/>
        <v>0</v>
      </c>
      <c r="H622" t="s">
        <v>4035</v>
      </c>
      <c r="I622" s="75"/>
    </row>
    <row r="623" spans="1:9" ht="15">
      <c r="A623" s="22" t="s">
        <v>4036</v>
      </c>
      <c r="B623" s="81" t="s">
        <v>4037</v>
      </c>
      <c r="C623" s="22">
        <v>2490</v>
      </c>
      <c r="D623" s="22">
        <f>C623*(1-D560)</f>
        <v>1992</v>
      </c>
      <c r="E623" s="70">
        <v>0</v>
      </c>
      <c r="F623" s="22">
        <f t="shared" si="40"/>
        <v>0</v>
      </c>
      <c r="G623">
        <f t="shared" si="41"/>
        <v>0</v>
      </c>
      <c r="H623">
        <v>7338</v>
      </c>
      <c r="I623" s="75"/>
    </row>
    <row r="624" spans="1:9" ht="15">
      <c r="A624" s="22" t="s">
        <v>4038</v>
      </c>
      <c r="B624" s="81" t="s">
        <v>4039</v>
      </c>
      <c r="C624" s="22">
        <v>1035</v>
      </c>
      <c r="D624" s="22">
        <f>C624*(1-D560)</f>
        <v>828</v>
      </c>
      <c r="E624" s="70">
        <v>0</v>
      </c>
      <c r="F624" s="22">
        <f t="shared" si="40"/>
        <v>0</v>
      </c>
      <c r="G624">
        <f t="shared" si="41"/>
        <v>0</v>
      </c>
      <c r="H624" t="s">
        <v>4040</v>
      </c>
      <c r="I624" s="75"/>
    </row>
    <row r="625" spans="1:9" ht="15">
      <c r="A625" s="22" t="s">
        <v>4041</v>
      </c>
      <c r="B625" s="81" t="s">
        <v>4042</v>
      </c>
      <c r="C625" s="22">
        <v>1740</v>
      </c>
      <c r="D625" s="22">
        <f>C625*(1-D560)</f>
        <v>1392</v>
      </c>
      <c r="E625" s="70">
        <v>0</v>
      </c>
      <c r="F625" s="22">
        <f aca="true" t="shared" si="42" ref="F625:F656">D625*E625</f>
        <v>0</v>
      </c>
      <c r="G625">
        <f aca="true" t="shared" si="43" ref="G625:G656">C625*E625</f>
        <v>0</v>
      </c>
      <c r="H625" t="s">
        <v>4043</v>
      </c>
      <c r="I625" s="75"/>
    </row>
    <row r="626" spans="1:9" ht="15">
      <c r="A626" s="22" t="s">
        <v>4044</v>
      </c>
      <c r="B626" s="81" t="s">
        <v>4045</v>
      </c>
      <c r="C626" s="22">
        <v>1740</v>
      </c>
      <c r="D626" s="22">
        <f>C626*(1-D560)</f>
        <v>1392</v>
      </c>
      <c r="E626" s="70">
        <v>0</v>
      </c>
      <c r="F626" s="22">
        <f t="shared" si="42"/>
        <v>0</v>
      </c>
      <c r="G626">
        <f t="shared" si="43"/>
        <v>0</v>
      </c>
      <c r="H626">
        <v>7645</v>
      </c>
      <c r="I626" s="75"/>
    </row>
    <row r="627" spans="1:9" ht="15">
      <c r="A627" s="22" t="s">
        <v>4046</v>
      </c>
      <c r="B627" s="81" t="s">
        <v>4047</v>
      </c>
      <c r="C627" s="22">
        <v>1740</v>
      </c>
      <c r="D627" s="22">
        <f>C627*(1-D560)</f>
        <v>1392</v>
      </c>
      <c r="E627" s="70">
        <v>0</v>
      </c>
      <c r="F627" s="22">
        <f t="shared" si="42"/>
        <v>0</v>
      </c>
      <c r="G627">
        <f t="shared" si="43"/>
        <v>0</v>
      </c>
      <c r="H627">
        <v>5893</v>
      </c>
      <c r="I627" s="75"/>
    </row>
    <row r="628" spans="1:9" ht="15">
      <c r="A628" s="22" t="s">
        <v>4048</v>
      </c>
      <c r="B628" s="81" t="s">
        <v>4049</v>
      </c>
      <c r="C628" s="22">
        <v>1090</v>
      </c>
      <c r="D628" s="22">
        <f>C628*(1-D560)</f>
        <v>872</v>
      </c>
      <c r="E628" s="70">
        <v>0</v>
      </c>
      <c r="F628" s="22">
        <f t="shared" si="42"/>
        <v>0</v>
      </c>
      <c r="G628">
        <f t="shared" si="43"/>
        <v>0</v>
      </c>
      <c r="H628">
        <v>5897</v>
      </c>
      <c r="I628" s="75"/>
    </row>
    <row r="629" spans="1:9" ht="15">
      <c r="A629" s="22" t="s">
        <v>4050</v>
      </c>
      <c r="B629" s="81" t="s">
        <v>4051</v>
      </c>
      <c r="C629" s="22">
        <v>1740</v>
      </c>
      <c r="D629" s="22">
        <f>C629*(1-D560)</f>
        <v>1392</v>
      </c>
      <c r="E629" s="70">
        <v>0</v>
      </c>
      <c r="F629" s="22">
        <f t="shared" si="42"/>
        <v>0</v>
      </c>
      <c r="G629">
        <f t="shared" si="43"/>
        <v>0</v>
      </c>
      <c r="H629">
        <v>5909</v>
      </c>
      <c r="I629" s="75"/>
    </row>
    <row r="630" spans="1:9" ht="15">
      <c r="A630" s="22" t="s">
        <v>4052</v>
      </c>
      <c r="B630" s="81" t="s">
        <v>4053</v>
      </c>
      <c r="C630" s="22">
        <v>1035</v>
      </c>
      <c r="D630" s="22">
        <f>C630*(1-D560)</f>
        <v>828</v>
      </c>
      <c r="E630" s="70">
        <v>0</v>
      </c>
      <c r="F630" s="22">
        <f t="shared" si="42"/>
        <v>0</v>
      </c>
      <c r="G630">
        <f t="shared" si="43"/>
        <v>0</v>
      </c>
      <c r="H630">
        <v>5896</v>
      </c>
      <c r="I630" s="75"/>
    </row>
    <row r="631" spans="1:9" ht="15">
      <c r="A631" s="22" t="s">
        <v>4054</v>
      </c>
      <c r="B631" s="81" t="s">
        <v>4055</v>
      </c>
      <c r="C631" s="22">
        <v>1090</v>
      </c>
      <c r="D631" s="22">
        <f>C631*(1-D560)</f>
        <v>872</v>
      </c>
      <c r="E631" s="70">
        <v>0</v>
      </c>
      <c r="F631" s="22">
        <f t="shared" si="42"/>
        <v>0</v>
      </c>
      <c r="G631">
        <f t="shared" si="43"/>
        <v>0</v>
      </c>
      <c r="H631">
        <v>7339</v>
      </c>
      <c r="I631" s="75"/>
    </row>
    <row r="632" spans="1:9" ht="15">
      <c r="A632" s="66" t="s">
        <v>4056</v>
      </c>
      <c r="B632" s="79" t="s">
        <v>4057</v>
      </c>
      <c r="C632" s="66">
        <v>535</v>
      </c>
      <c r="D632" s="66">
        <f>C632*(1-D560)</f>
        <v>428</v>
      </c>
      <c r="E632" s="67">
        <v>0</v>
      </c>
      <c r="F632" s="66">
        <f t="shared" si="42"/>
        <v>0</v>
      </c>
      <c r="G632">
        <f t="shared" si="43"/>
        <v>0</v>
      </c>
      <c r="H632">
        <v>7336</v>
      </c>
      <c r="I632" s="75"/>
    </row>
    <row r="633" spans="1:9" ht="15">
      <c r="A633" s="22" t="s">
        <v>4058</v>
      </c>
      <c r="B633" s="81" t="s">
        <v>4059</v>
      </c>
      <c r="C633" s="22">
        <v>515</v>
      </c>
      <c r="D633" s="22">
        <f>C633*(1-D560)</f>
        <v>412</v>
      </c>
      <c r="E633" s="70">
        <v>0</v>
      </c>
      <c r="F633" s="22">
        <f t="shared" si="42"/>
        <v>0</v>
      </c>
      <c r="G633">
        <f t="shared" si="43"/>
        <v>0</v>
      </c>
      <c r="H633">
        <v>7641</v>
      </c>
      <c r="I633" s="75"/>
    </row>
    <row r="634" spans="1:9" ht="15">
      <c r="A634" s="66" t="s">
        <v>4060</v>
      </c>
      <c r="B634" s="79" t="s">
        <v>4061</v>
      </c>
      <c r="C634" s="66">
        <v>825</v>
      </c>
      <c r="D634" s="66">
        <f>C634*(1-D560)</f>
        <v>660</v>
      </c>
      <c r="E634" s="67">
        <v>0</v>
      </c>
      <c r="F634" s="66">
        <f t="shared" si="42"/>
        <v>0</v>
      </c>
      <c r="G634">
        <f t="shared" si="43"/>
        <v>0</v>
      </c>
      <c r="H634">
        <v>7334</v>
      </c>
      <c r="I634" s="75"/>
    </row>
    <row r="635" spans="1:9" ht="15">
      <c r="A635" s="22" t="s">
        <v>4062</v>
      </c>
      <c r="B635" s="81" t="s">
        <v>4063</v>
      </c>
      <c r="C635" s="22">
        <v>2190</v>
      </c>
      <c r="D635" s="22">
        <f>C635*(1-D560)</f>
        <v>1752</v>
      </c>
      <c r="E635" s="70">
        <v>0</v>
      </c>
      <c r="F635" s="22">
        <f t="shared" si="42"/>
        <v>0</v>
      </c>
      <c r="G635">
        <f t="shared" si="43"/>
        <v>0</v>
      </c>
      <c r="H635" t="s">
        <v>4064</v>
      </c>
      <c r="I635" s="75"/>
    </row>
    <row r="636" spans="1:9" ht="15">
      <c r="A636" s="22" t="s">
        <v>4065</v>
      </c>
      <c r="B636" s="81" t="s">
        <v>4066</v>
      </c>
      <c r="C636" s="22">
        <v>1295</v>
      </c>
      <c r="D636" s="22">
        <f>C636*(1-D560)</f>
        <v>1036</v>
      </c>
      <c r="E636" s="70">
        <v>0</v>
      </c>
      <c r="F636" s="22">
        <f t="shared" si="42"/>
        <v>0</v>
      </c>
      <c r="G636">
        <f t="shared" si="43"/>
        <v>0</v>
      </c>
      <c r="H636">
        <v>7316</v>
      </c>
      <c r="I636" s="75"/>
    </row>
    <row r="637" spans="1:9" ht="15">
      <c r="A637" s="22" t="s">
        <v>4067</v>
      </c>
      <c r="B637" s="81" t="s">
        <v>4068</v>
      </c>
      <c r="C637" s="22">
        <v>1390</v>
      </c>
      <c r="D637" s="22">
        <f>C637*(1-D560)</f>
        <v>1112</v>
      </c>
      <c r="E637" s="70">
        <v>0</v>
      </c>
      <c r="F637" s="22">
        <f t="shared" si="42"/>
        <v>0</v>
      </c>
      <c r="G637">
        <f t="shared" si="43"/>
        <v>0</v>
      </c>
      <c r="H637">
        <v>7318</v>
      </c>
      <c r="I637" s="75"/>
    </row>
    <row r="638" spans="1:9" ht="15">
      <c r="A638" s="22" t="s">
        <v>4069</v>
      </c>
      <c r="B638" s="81" t="s">
        <v>2010</v>
      </c>
      <c r="C638" s="22">
        <v>325</v>
      </c>
      <c r="D638" s="22">
        <f>C638*(1-D560)</f>
        <v>260</v>
      </c>
      <c r="E638" s="70">
        <v>0</v>
      </c>
      <c r="F638" s="22">
        <f t="shared" si="42"/>
        <v>0</v>
      </c>
      <c r="G638">
        <f t="shared" si="43"/>
        <v>0</v>
      </c>
      <c r="H638">
        <v>3778</v>
      </c>
      <c r="I638" s="75"/>
    </row>
    <row r="639" spans="1:9" ht="15">
      <c r="A639" s="22" t="s">
        <v>4070</v>
      </c>
      <c r="B639" s="81" t="s">
        <v>4071</v>
      </c>
      <c r="C639" s="22">
        <v>1390</v>
      </c>
      <c r="D639" s="22">
        <f>C639*(1-D560)</f>
        <v>1112</v>
      </c>
      <c r="E639" s="70">
        <v>0</v>
      </c>
      <c r="F639" s="22">
        <f t="shared" si="42"/>
        <v>0</v>
      </c>
      <c r="G639">
        <f t="shared" si="43"/>
        <v>0</v>
      </c>
      <c r="H639">
        <v>1335</v>
      </c>
      <c r="I639" s="75"/>
    </row>
    <row r="640" spans="1:9" ht="15">
      <c r="A640" s="22" t="s">
        <v>4072</v>
      </c>
      <c r="B640" s="81" t="s">
        <v>4073</v>
      </c>
      <c r="C640" s="22">
        <v>2390</v>
      </c>
      <c r="D640" s="22">
        <f>C640*(1-D560)</f>
        <v>1912</v>
      </c>
      <c r="E640" s="70">
        <v>0</v>
      </c>
      <c r="F640" s="22">
        <f t="shared" si="42"/>
        <v>0</v>
      </c>
      <c r="G640">
        <f t="shared" si="43"/>
        <v>0</v>
      </c>
      <c r="H640">
        <v>4779</v>
      </c>
      <c r="I640" s="75"/>
    </row>
    <row r="641" spans="1:9" ht="15">
      <c r="A641" s="22" t="s">
        <v>4074</v>
      </c>
      <c r="B641" s="81" t="s">
        <v>4075</v>
      </c>
      <c r="C641" s="22">
        <v>1390</v>
      </c>
      <c r="D641" s="22">
        <f>C641*(1-D560)</f>
        <v>1112</v>
      </c>
      <c r="E641" s="70">
        <v>0</v>
      </c>
      <c r="F641" s="22">
        <f t="shared" si="42"/>
        <v>0</v>
      </c>
      <c r="G641">
        <f t="shared" si="43"/>
        <v>0</v>
      </c>
      <c r="H641">
        <v>5895</v>
      </c>
      <c r="I641" s="75"/>
    </row>
    <row r="642" spans="1:9" ht="15">
      <c r="A642" s="22" t="s">
        <v>4076</v>
      </c>
      <c r="B642" s="81" t="s">
        <v>4077</v>
      </c>
      <c r="C642" s="22">
        <v>3895</v>
      </c>
      <c r="D642" s="22">
        <f>C642*(1-D560)</f>
        <v>3116</v>
      </c>
      <c r="E642" s="70">
        <v>0</v>
      </c>
      <c r="F642" s="22">
        <f t="shared" si="42"/>
        <v>0</v>
      </c>
      <c r="G642">
        <f t="shared" si="43"/>
        <v>0</v>
      </c>
      <c r="H642">
        <v>1337</v>
      </c>
      <c r="I642" s="75"/>
    </row>
    <row r="643" spans="1:9" ht="15">
      <c r="A643" s="22" t="s">
        <v>4078</v>
      </c>
      <c r="B643" s="81" t="s">
        <v>4079</v>
      </c>
      <c r="C643" s="22">
        <v>2490</v>
      </c>
      <c r="D643" s="22">
        <f>C643*(1-D560)</f>
        <v>1992</v>
      </c>
      <c r="E643" s="70">
        <v>0</v>
      </c>
      <c r="F643" s="22">
        <f t="shared" si="42"/>
        <v>0</v>
      </c>
      <c r="G643">
        <f t="shared" si="43"/>
        <v>0</v>
      </c>
      <c r="H643">
        <v>7337</v>
      </c>
      <c r="I643" s="75"/>
    </row>
    <row r="644" spans="1:9" ht="15">
      <c r="A644" s="22" t="s">
        <v>4080</v>
      </c>
      <c r="B644" s="81" t="s">
        <v>4081</v>
      </c>
      <c r="C644" s="22">
        <v>2595</v>
      </c>
      <c r="D644" s="22">
        <f>C644*(1-D560)</f>
        <v>2076</v>
      </c>
      <c r="E644" s="70">
        <v>0</v>
      </c>
      <c r="F644" s="22">
        <f t="shared" si="42"/>
        <v>0</v>
      </c>
      <c r="G644">
        <f t="shared" si="43"/>
        <v>0</v>
      </c>
      <c r="H644">
        <v>1862</v>
      </c>
      <c r="I644" s="75"/>
    </row>
    <row r="645" spans="1:9" ht="15">
      <c r="A645" s="22" t="s">
        <v>4082</v>
      </c>
      <c r="B645" s="81" t="s">
        <v>4083</v>
      </c>
      <c r="C645" s="22">
        <v>1655</v>
      </c>
      <c r="D645" s="22">
        <f>C645*(1-D560)</f>
        <v>1324</v>
      </c>
      <c r="E645" s="70">
        <v>0</v>
      </c>
      <c r="F645" s="22">
        <f t="shared" si="42"/>
        <v>0</v>
      </c>
      <c r="G645">
        <f t="shared" si="43"/>
        <v>0</v>
      </c>
      <c r="H645" t="s">
        <v>4084</v>
      </c>
      <c r="I645" s="75"/>
    </row>
    <row r="646" spans="1:9" ht="15">
      <c r="A646" s="22" t="s">
        <v>4085</v>
      </c>
      <c r="B646" s="81" t="s">
        <v>4086</v>
      </c>
      <c r="C646" s="22">
        <v>3290</v>
      </c>
      <c r="D646" s="22">
        <f>C646*(1-D560)</f>
        <v>2632</v>
      </c>
      <c r="E646" s="70">
        <v>0</v>
      </c>
      <c r="F646" s="22">
        <f t="shared" si="42"/>
        <v>0</v>
      </c>
      <c r="G646">
        <f t="shared" si="43"/>
        <v>0</v>
      </c>
      <c r="H646">
        <v>7326</v>
      </c>
      <c r="I646" s="75"/>
    </row>
    <row r="647" spans="1:9" ht="15">
      <c r="A647" s="22" t="s">
        <v>4087</v>
      </c>
      <c r="B647" s="81" t="s">
        <v>2010</v>
      </c>
      <c r="C647" s="22">
        <v>3290</v>
      </c>
      <c r="D647" s="22">
        <f>C647*(1-D560)</f>
        <v>2632</v>
      </c>
      <c r="E647" s="70">
        <v>0</v>
      </c>
      <c r="F647" s="22">
        <f t="shared" si="42"/>
        <v>0</v>
      </c>
      <c r="G647">
        <f t="shared" si="43"/>
        <v>0</v>
      </c>
      <c r="H647">
        <v>1339</v>
      </c>
      <c r="I647" s="75"/>
    </row>
    <row r="648" spans="1:9" ht="15">
      <c r="A648" s="22" t="s">
        <v>4088</v>
      </c>
      <c r="B648" s="81" t="s">
        <v>2010</v>
      </c>
      <c r="C648" s="22">
        <v>1990</v>
      </c>
      <c r="D648" s="22">
        <f>C648*(1-D560)</f>
        <v>1592</v>
      </c>
      <c r="E648" s="70">
        <v>0</v>
      </c>
      <c r="F648" s="22">
        <f t="shared" si="42"/>
        <v>0</v>
      </c>
      <c r="G648">
        <f t="shared" si="43"/>
        <v>0</v>
      </c>
      <c r="H648">
        <v>1341</v>
      </c>
      <c r="I648" s="75"/>
    </row>
    <row r="649" spans="1:9" ht="15">
      <c r="A649" s="22" t="s">
        <v>4089</v>
      </c>
      <c r="B649" s="81" t="s">
        <v>4090</v>
      </c>
      <c r="C649" s="22">
        <v>620</v>
      </c>
      <c r="D649" s="22">
        <f>C649*(1-D560)</f>
        <v>496</v>
      </c>
      <c r="E649" s="70">
        <v>0</v>
      </c>
      <c r="F649" s="22">
        <f t="shared" si="42"/>
        <v>0</v>
      </c>
      <c r="G649">
        <f t="shared" si="43"/>
        <v>0</v>
      </c>
      <c r="H649">
        <v>5920</v>
      </c>
      <c r="I649" s="75"/>
    </row>
    <row r="650" spans="1:9" ht="15">
      <c r="A650" s="22" t="s">
        <v>4091</v>
      </c>
      <c r="B650" s="81" t="s">
        <v>4092</v>
      </c>
      <c r="C650" s="22">
        <v>2390</v>
      </c>
      <c r="D650" s="22">
        <f>C650*(1-D560)</f>
        <v>1912</v>
      </c>
      <c r="E650" s="70">
        <v>0</v>
      </c>
      <c r="F650" s="22">
        <f t="shared" si="42"/>
        <v>0</v>
      </c>
      <c r="G650">
        <f t="shared" si="43"/>
        <v>0</v>
      </c>
      <c r="H650">
        <v>1342</v>
      </c>
      <c r="I650" s="75"/>
    </row>
    <row r="651" spans="1:9" ht="15">
      <c r="A651" s="22" t="s">
        <v>4093</v>
      </c>
      <c r="B651" s="81" t="s">
        <v>4094</v>
      </c>
      <c r="C651" s="22">
        <v>750</v>
      </c>
      <c r="D651" s="22">
        <f>C651*(1-D560)</f>
        <v>600</v>
      </c>
      <c r="E651" s="70">
        <v>0</v>
      </c>
      <c r="F651" s="22">
        <f t="shared" si="42"/>
        <v>0</v>
      </c>
      <c r="G651">
        <f t="shared" si="43"/>
        <v>0</v>
      </c>
      <c r="H651">
        <v>3772</v>
      </c>
      <c r="I651" s="75"/>
    </row>
    <row r="652" spans="1:9" ht="15">
      <c r="A652" s="22" t="s">
        <v>4095</v>
      </c>
      <c r="B652" s="81" t="s">
        <v>4096</v>
      </c>
      <c r="C652" s="22">
        <v>2190</v>
      </c>
      <c r="D652" s="22">
        <f>C652*(1-D560)</f>
        <v>1752</v>
      </c>
      <c r="E652" s="70">
        <v>0</v>
      </c>
      <c r="F652" s="22">
        <f t="shared" si="42"/>
        <v>0</v>
      </c>
      <c r="G652">
        <f t="shared" si="43"/>
        <v>0</v>
      </c>
      <c r="H652" t="s">
        <v>4097</v>
      </c>
      <c r="I652" s="75"/>
    </row>
    <row r="653" spans="1:9" ht="15">
      <c r="A653" s="22" t="s">
        <v>4098</v>
      </c>
      <c r="B653" s="81" t="s">
        <v>4099</v>
      </c>
      <c r="C653" s="22">
        <v>330</v>
      </c>
      <c r="D653" s="22">
        <f>C653*(1-D560)</f>
        <v>264</v>
      </c>
      <c r="E653" s="70">
        <v>0</v>
      </c>
      <c r="F653" s="22">
        <f t="shared" si="42"/>
        <v>0</v>
      </c>
      <c r="G653">
        <f t="shared" si="43"/>
        <v>0</v>
      </c>
      <c r="H653" t="s">
        <v>4100</v>
      </c>
      <c r="I653" s="75"/>
    </row>
    <row r="654" spans="1:9" ht="15">
      <c r="A654" s="22" t="s">
        <v>4101</v>
      </c>
      <c r="B654" s="81" t="s">
        <v>4102</v>
      </c>
      <c r="C654" s="22">
        <v>330</v>
      </c>
      <c r="D654" s="22">
        <f>C654*(1-D560)</f>
        <v>264</v>
      </c>
      <c r="E654" s="70">
        <v>0</v>
      </c>
      <c r="F654" s="22">
        <f t="shared" si="42"/>
        <v>0</v>
      </c>
      <c r="G654">
        <f t="shared" si="43"/>
        <v>0</v>
      </c>
      <c r="H654" t="s">
        <v>4103</v>
      </c>
      <c r="I654" s="75"/>
    </row>
    <row r="655" spans="1:9" ht="15">
      <c r="A655" s="22" t="s">
        <v>4104</v>
      </c>
      <c r="B655" s="81" t="s">
        <v>4105</v>
      </c>
      <c r="C655" s="22">
        <v>315</v>
      </c>
      <c r="D655" s="22">
        <f>C655*(1-D560)</f>
        <v>252</v>
      </c>
      <c r="E655" s="70">
        <v>0</v>
      </c>
      <c r="F655" s="22">
        <f t="shared" si="42"/>
        <v>0</v>
      </c>
      <c r="G655">
        <f t="shared" si="43"/>
        <v>0</v>
      </c>
      <c r="H655" t="s">
        <v>4106</v>
      </c>
      <c r="I655" s="75"/>
    </row>
    <row r="656" spans="1:9" ht="15">
      <c r="A656" s="22" t="s">
        <v>4107</v>
      </c>
      <c r="B656" s="81" t="s">
        <v>4108</v>
      </c>
      <c r="C656" s="22">
        <v>330</v>
      </c>
      <c r="D656" s="22">
        <f>C656*(1-D560)</f>
        <v>264</v>
      </c>
      <c r="E656" s="70">
        <v>0</v>
      </c>
      <c r="F656" s="22">
        <f t="shared" si="42"/>
        <v>0</v>
      </c>
      <c r="G656">
        <f t="shared" si="43"/>
        <v>0</v>
      </c>
      <c r="H656" t="s">
        <v>4109</v>
      </c>
      <c r="I656" s="75"/>
    </row>
    <row r="657" spans="1:9" ht="15">
      <c r="A657" s="22" t="s">
        <v>4110</v>
      </c>
      <c r="B657" s="81" t="s">
        <v>4111</v>
      </c>
      <c r="C657" s="22">
        <v>220</v>
      </c>
      <c r="D657" s="22">
        <f>C657*(1-D560)</f>
        <v>176</v>
      </c>
      <c r="E657" s="70">
        <v>0</v>
      </c>
      <c r="F657" s="22">
        <f aca="true" t="shared" si="44" ref="F657:F688">D657*E657</f>
        <v>0</v>
      </c>
      <c r="G657">
        <f aca="true" t="shared" si="45" ref="G657:G688">C657*E657</f>
        <v>0</v>
      </c>
      <c r="H657" t="s">
        <v>4112</v>
      </c>
      <c r="I657" s="75"/>
    </row>
    <row r="658" spans="1:9" ht="15">
      <c r="A658" s="22" t="s">
        <v>4113</v>
      </c>
      <c r="B658" s="81" t="s">
        <v>4114</v>
      </c>
      <c r="C658" s="22">
        <v>220</v>
      </c>
      <c r="D658" s="22">
        <f>C658*(1-D560)</f>
        <v>176</v>
      </c>
      <c r="E658" s="70">
        <v>0</v>
      </c>
      <c r="F658" s="22">
        <f t="shared" si="44"/>
        <v>0</v>
      </c>
      <c r="G658">
        <f t="shared" si="45"/>
        <v>0</v>
      </c>
      <c r="H658" t="s">
        <v>4115</v>
      </c>
      <c r="I658" s="75"/>
    </row>
    <row r="659" spans="1:9" ht="15">
      <c r="A659" s="22" t="s">
        <v>4116</v>
      </c>
      <c r="B659" s="81" t="s">
        <v>4117</v>
      </c>
      <c r="C659" s="22">
        <v>210</v>
      </c>
      <c r="D659" s="22">
        <f>C659*(1-D560)</f>
        <v>168</v>
      </c>
      <c r="E659" s="70">
        <v>0</v>
      </c>
      <c r="F659" s="22">
        <f t="shared" si="44"/>
        <v>0</v>
      </c>
      <c r="G659">
        <f t="shared" si="45"/>
        <v>0</v>
      </c>
      <c r="H659" t="s">
        <v>4118</v>
      </c>
      <c r="I659" s="75"/>
    </row>
    <row r="660" spans="1:9" ht="15">
      <c r="A660" s="22" t="s">
        <v>4119</v>
      </c>
      <c r="B660" s="81" t="s">
        <v>4120</v>
      </c>
      <c r="C660" s="22">
        <v>210</v>
      </c>
      <c r="D660" s="22">
        <f>C660*(1-D560)</f>
        <v>168</v>
      </c>
      <c r="E660" s="70">
        <v>0</v>
      </c>
      <c r="F660" s="22">
        <f t="shared" si="44"/>
        <v>0</v>
      </c>
      <c r="G660">
        <f t="shared" si="45"/>
        <v>0</v>
      </c>
      <c r="H660" t="s">
        <v>4121</v>
      </c>
      <c r="I660" s="75"/>
    </row>
    <row r="661" spans="1:9" ht="15">
      <c r="A661" s="22" t="s">
        <v>4122</v>
      </c>
      <c r="B661" s="81" t="s">
        <v>4123</v>
      </c>
      <c r="C661" s="22">
        <v>210</v>
      </c>
      <c r="D661" s="22">
        <f>C661*(1-D560)</f>
        <v>168</v>
      </c>
      <c r="E661" s="70">
        <v>0</v>
      </c>
      <c r="F661" s="22">
        <f t="shared" si="44"/>
        <v>0</v>
      </c>
      <c r="G661">
        <f t="shared" si="45"/>
        <v>0</v>
      </c>
      <c r="H661" t="s">
        <v>4124</v>
      </c>
      <c r="I661" s="75"/>
    </row>
    <row r="662" spans="1:9" ht="15">
      <c r="A662" s="22" t="s">
        <v>4125</v>
      </c>
      <c r="B662" s="81" t="s">
        <v>4126</v>
      </c>
      <c r="C662" s="22">
        <v>220</v>
      </c>
      <c r="D662" s="22">
        <f>C662*(1-D560)</f>
        <v>176</v>
      </c>
      <c r="E662" s="70">
        <v>0</v>
      </c>
      <c r="F662" s="22">
        <f t="shared" si="44"/>
        <v>0</v>
      </c>
      <c r="G662">
        <f t="shared" si="45"/>
        <v>0</v>
      </c>
      <c r="H662" t="s">
        <v>4127</v>
      </c>
      <c r="I662" s="75"/>
    </row>
    <row r="663" spans="1:9" ht="15">
      <c r="A663" s="22" t="s">
        <v>4128</v>
      </c>
      <c r="B663" s="81" t="s">
        <v>4129</v>
      </c>
      <c r="C663" s="22">
        <v>130</v>
      </c>
      <c r="D663" s="22">
        <f>C663*(1-D560)</f>
        <v>104</v>
      </c>
      <c r="E663" s="70">
        <v>0</v>
      </c>
      <c r="F663" s="22">
        <f t="shared" si="44"/>
        <v>0</v>
      </c>
      <c r="G663">
        <f t="shared" si="45"/>
        <v>0</v>
      </c>
      <c r="H663">
        <v>5945</v>
      </c>
      <c r="I663" s="75"/>
    </row>
    <row r="664" spans="1:9" ht="15">
      <c r="A664" s="22" t="s">
        <v>4130</v>
      </c>
      <c r="B664" s="81" t="s">
        <v>4131</v>
      </c>
      <c r="C664" s="22">
        <v>125</v>
      </c>
      <c r="D664" s="22">
        <f>C664*(1-D560)</f>
        <v>100</v>
      </c>
      <c r="E664" s="70">
        <v>0</v>
      </c>
      <c r="F664" s="22">
        <f t="shared" si="44"/>
        <v>0</v>
      </c>
      <c r="G664">
        <f t="shared" si="45"/>
        <v>0</v>
      </c>
      <c r="H664">
        <v>5943</v>
      </c>
      <c r="I664" s="75"/>
    </row>
    <row r="665" spans="1:9" ht="15">
      <c r="A665" s="22" t="s">
        <v>4132</v>
      </c>
      <c r="B665" s="81" t="s">
        <v>4133</v>
      </c>
      <c r="C665" s="22">
        <v>125</v>
      </c>
      <c r="D665" s="22">
        <f>C665*(1-D560)</f>
        <v>100</v>
      </c>
      <c r="E665" s="70">
        <v>0</v>
      </c>
      <c r="F665" s="22">
        <f t="shared" si="44"/>
        <v>0</v>
      </c>
      <c r="G665">
        <f t="shared" si="45"/>
        <v>0</v>
      </c>
      <c r="H665">
        <v>5941</v>
      </c>
      <c r="I665" s="75"/>
    </row>
    <row r="666" spans="1:9" ht="15">
      <c r="A666" s="22" t="s">
        <v>4134</v>
      </c>
      <c r="B666" s="81" t="s">
        <v>4135</v>
      </c>
      <c r="C666" s="22">
        <v>130</v>
      </c>
      <c r="D666" s="22">
        <f>C666*(1-D560)</f>
        <v>104</v>
      </c>
      <c r="E666" s="70">
        <v>0</v>
      </c>
      <c r="F666" s="22">
        <f t="shared" si="44"/>
        <v>0</v>
      </c>
      <c r="G666">
        <f t="shared" si="45"/>
        <v>0</v>
      </c>
      <c r="H666">
        <v>5944</v>
      </c>
      <c r="I666" s="75"/>
    </row>
    <row r="667" spans="1:9" ht="15">
      <c r="A667" s="22" t="s">
        <v>4136</v>
      </c>
      <c r="B667" s="81" t="s">
        <v>4137</v>
      </c>
      <c r="C667" s="22">
        <v>120</v>
      </c>
      <c r="D667" s="22">
        <f>C667*(1-D560)</f>
        <v>96</v>
      </c>
      <c r="E667" s="70">
        <v>0</v>
      </c>
      <c r="F667" s="22">
        <f t="shared" si="44"/>
        <v>0</v>
      </c>
      <c r="G667">
        <f t="shared" si="45"/>
        <v>0</v>
      </c>
      <c r="H667">
        <v>5942</v>
      </c>
      <c r="I667" s="75"/>
    </row>
    <row r="668" spans="1:9" ht="15">
      <c r="A668" s="22" t="s">
        <v>4138</v>
      </c>
      <c r="B668" s="81" t="s">
        <v>4139</v>
      </c>
      <c r="C668" s="22">
        <v>160</v>
      </c>
      <c r="D668" s="22">
        <f>C668*(1-D560)</f>
        <v>128</v>
      </c>
      <c r="E668" s="70">
        <v>0</v>
      </c>
      <c r="F668" s="22">
        <f t="shared" si="44"/>
        <v>0</v>
      </c>
      <c r="G668">
        <f t="shared" si="45"/>
        <v>0</v>
      </c>
      <c r="H668">
        <v>7610</v>
      </c>
      <c r="I668" s="75"/>
    </row>
    <row r="669" spans="1:9" ht="15">
      <c r="A669" s="22" t="s">
        <v>4140</v>
      </c>
      <c r="B669" s="81" t="s">
        <v>4141</v>
      </c>
      <c r="C669" s="22">
        <v>165</v>
      </c>
      <c r="D669" s="22">
        <f>C669*(1-D560)</f>
        <v>132</v>
      </c>
      <c r="E669" s="70">
        <v>0</v>
      </c>
      <c r="F669" s="22">
        <f t="shared" si="44"/>
        <v>0</v>
      </c>
      <c r="G669">
        <f t="shared" si="45"/>
        <v>0</v>
      </c>
      <c r="H669">
        <v>7609</v>
      </c>
      <c r="I669" s="75"/>
    </row>
    <row r="670" spans="1:9" ht="15">
      <c r="A670" s="22" t="s">
        <v>4142</v>
      </c>
      <c r="B670" s="81" t="s">
        <v>4143</v>
      </c>
      <c r="C670" s="22">
        <v>175</v>
      </c>
      <c r="D670" s="22">
        <f>C670*(1-D560)</f>
        <v>140</v>
      </c>
      <c r="E670" s="70">
        <v>0</v>
      </c>
      <c r="F670" s="22">
        <f t="shared" si="44"/>
        <v>0</v>
      </c>
      <c r="G670">
        <f t="shared" si="45"/>
        <v>0</v>
      </c>
      <c r="H670">
        <v>7611</v>
      </c>
      <c r="I670" s="75"/>
    </row>
    <row r="671" spans="1:9" ht="15">
      <c r="A671" s="22" t="s">
        <v>4144</v>
      </c>
      <c r="B671" s="81" t="s">
        <v>4145</v>
      </c>
      <c r="C671" s="22">
        <v>165</v>
      </c>
      <c r="D671" s="22">
        <f>C671*(1-D560)</f>
        <v>132</v>
      </c>
      <c r="E671" s="70">
        <v>0</v>
      </c>
      <c r="F671" s="22">
        <f t="shared" si="44"/>
        <v>0</v>
      </c>
      <c r="G671">
        <f t="shared" si="45"/>
        <v>0</v>
      </c>
      <c r="H671">
        <v>7608</v>
      </c>
      <c r="I671" s="75"/>
    </row>
    <row r="672" spans="1:9" ht="15">
      <c r="A672" s="22" t="s">
        <v>4146</v>
      </c>
      <c r="B672" s="81" t="s">
        <v>4147</v>
      </c>
      <c r="C672" s="22">
        <v>410</v>
      </c>
      <c r="D672" s="22">
        <f>C672*(1-D560)</f>
        <v>328</v>
      </c>
      <c r="E672" s="70">
        <v>0</v>
      </c>
      <c r="F672" s="22">
        <f t="shared" si="44"/>
        <v>0</v>
      </c>
      <c r="G672">
        <f t="shared" si="45"/>
        <v>0</v>
      </c>
      <c r="H672" t="s">
        <v>4148</v>
      </c>
      <c r="I672" s="75"/>
    </row>
    <row r="673" spans="1:9" ht="15">
      <c r="A673" s="22" t="s">
        <v>4149</v>
      </c>
      <c r="B673" s="81" t="s">
        <v>4150</v>
      </c>
      <c r="C673" s="22">
        <v>410</v>
      </c>
      <c r="D673" s="22">
        <f>C673*(1-D560)</f>
        <v>328</v>
      </c>
      <c r="E673" s="70">
        <v>0</v>
      </c>
      <c r="F673" s="22">
        <f t="shared" si="44"/>
        <v>0</v>
      </c>
      <c r="G673">
        <f t="shared" si="45"/>
        <v>0</v>
      </c>
      <c r="H673" t="s">
        <v>4151</v>
      </c>
      <c r="I673" s="75"/>
    </row>
    <row r="674" spans="1:9" ht="15">
      <c r="A674" s="22" t="s">
        <v>4152</v>
      </c>
      <c r="B674" s="81" t="s">
        <v>4153</v>
      </c>
      <c r="C674" s="22">
        <v>410</v>
      </c>
      <c r="D674" s="22">
        <f>C674*(1-D560)</f>
        <v>328</v>
      </c>
      <c r="E674" s="70">
        <v>0</v>
      </c>
      <c r="F674" s="22">
        <f t="shared" si="44"/>
        <v>0</v>
      </c>
      <c r="G674">
        <f t="shared" si="45"/>
        <v>0</v>
      </c>
      <c r="H674" t="s">
        <v>4154</v>
      </c>
      <c r="I674" s="75"/>
    </row>
    <row r="675" spans="1:9" ht="15">
      <c r="A675" s="22" t="s">
        <v>4155</v>
      </c>
      <c r="B675" s="81" t="s">
        <v>4156</v>
      </c>
      <c r="C675" s="22">
        <v>410</v>
      </c>
      <c r="D675" s="22">
        <f>C675*(1-D560)</f>
        <v>328</v>
      </c>
      <c r="E675" s="70">
        <v>0</v>
      </c>
      <c r="F675" s="22">
        <f t="shared" si="44"/>
        <v>0</v>
      </c>
      <c r="G675">
        <f t="shared" si="45"/>
        <v>0</v>
      </c>
      <c r="H675" t="s">
        <v>4157</v>
      </c>
      <c r="I675" s="75"/>
    </row>
    <row r="676" spans="1:9" ht="15">
      <c r="A676" s="22" t="s">
        <v>4158</v>
      </c>
      <c r="B676" s="81" t="s">
        <v>4159</v>
      </c>
      <c r="C676" s="22">
        <v>165</v>
      </c>
      <c r="D676" s="22">
        <f>C676*(1-D560)</f>
        <v>132</v>
      </c>
      <c r="E676" s="70">
        <v>0</v>
      </c>
      <c r="F676" s="22">
        <f t="shared" si="44"/>
        <v>0</v>
      </c>
      <c r="G676">
        <f t="shared" si="45"/>
        <v>0</v>
      </c>
      <c r="H676" t="s">
        <v>4160</v>
      </c>
      <c r="I676" s="75"/>
    </row>
    <row r="677" spans="1:9" ht="15">
      <c r="A677" s="22" t="s">
        <v>4161</v>
      </c>
      <c r="B677" s="81" t="s">
        <v>4162</v>
      </c>
      <c r="C677" s="22">
        <v>130</v>
      </c>
      <c r="D677" s="22">
        <f>C677*(1-D560)</f>
        <v>104</v>
      </c>
      <c r="E677" s="70">
        <v>0</v>
      </c>
      <c r="F677" s="22">
        <f t="shared" si="44"/>
        <v>0</v>
      </c>
      <c r="G677">
        <f t="shared" si="45"/>
        <v>0</v>
      </c>
      <c r="H677">
        <v>6464</v>
      </c>
      <c r="I677" s="75"/>
    </row>
    <row r="678" spans="1:9" ht="15">
      <c r="A678" s="22" t="s">
        <v>4163</v>
      </c>
      <c r="B678" s="81" t="s">
        <v>4164</v>
      </c>
      <c r="C678" s="22">
        <v>130</v>
      </c>
      <c r="D678" s="22">
        <f>C678*(1-D560)</f>
        <v>104</v>
      </c>
      <c r="E678" s="70">
        <v>0</v>
      </c>
      <c r="F678" s="22">
        <f t="shared" si="44"/>
        <v>0</v>
      </c>
      <c r="G678">
        <f t="shared" si="45"/>
        <v>0</v>
      </c>
      <c r="H678">
        <v>6466</v>
      </c>
      <c r="I678" s="75"/>
    </row>
    <row r="679" spans="1:9" ht="15">
      <c r="A679" s="22" t="s">
        <v>4165</v>
      </c>
      <c r="B679" s="81" t="s">
        <v>4166</v>
      </c>
      <c r="C679" s="22">
        <v>205</v>
      </c>
      <c r="D679" s="22">
        <f>C679*(1-D560)</f>
        <v>164</v>
      </c>
      <c r="E679" s="70">
        <v>0</v>
      </c>
      <c r="F679" s="22">
        <f t="shared" si="44"/>
        <v>0</v>
      </c>
      <c r="G679">
        <f t="shared" si="45"/>
        <v>0</v>
      </c>
      <c r="H679" t="s">
        <v>4167</v>
      </c>
      <c r="I679" s="75"/>
    </row>
    <row r="680" spans="1:9" ht="15">
      <c r="A680" s="22" t="s">
        <v>4168</v>
      </c>
      <c r="B680" s="81" t="s">
        <v>4169</v>
      </c>
      <c r="C680" s="22">
        <v>125</v>
      </c>
      <c r="D680" s="22">
        <f>C680*(1-D560)</f>
        <v>100</v>
      </c>
      <c r="E680" s="70">
        <v>0</v>
      </c>
      <c r="F680" s="22">
        <f t="shared" si="44"/>
        <v>0</v>
      </c>
      <c r="G680">
        <f t="shared" si="45"/>
        <v>0</v>
      </c>
      <c r="H680" t="s">
        <v>4170</v>
      </c>
      <c r="I680" s="75"/>
    </row>
    <row r="681" spans="1:9" ht="15">
      <c r="A681" s="22" t="s">
        <v>4171</v>
      </c>
      <c r="B681" s="81" t="s">
        <v>4172</v>
      </c>
      <c r="C681" s="22">
        <v>125</v>
      </c>
      <c r="D681" s="22">
        <f>C681*(1-D560)</f>
        <v>100</v>
      </c>
      <c r="E681" s="70">
        <v>0</v>
      </c>
      <c r="F681" s="22">
        <f t="shared" si="44"/>
        <v>0</v>
      </c>
      <c r="G681">
        <f t="shared" si="45"/>
        <v>0</v>
      </c>
      <c r="H681" t="s">
        <v>4173</v>
      </c>
      <c r="I681" s="75"/>
    </row>
    <row r="682" spans="1:9" ht="15">
      <c r="A682" s="22" t="s">
        <v>4174</v>
      </c>
      <c r="B682" s="81" t="s">
        <v>4175</v>
      </c>
      <c r="C682" s="22">
        <v>125</v>
      </c>
      <c r="D682" s="22">
        <f>C682*(1-D560)</f>
        <v>100</v>
      </c>
      <c r="E682" s="70">
        <v>0</v>
      </c>
      <c r="F682" s="22">
        <f t="shared" si="44"/>
        <v>0</v>
      </c>
      <c r="G682">
        <f t="shared" si="45"/>
        <v>0</v>
      </c>
      <c r="H682" t="s">
        <v>4176</v>
      </c>
      <c r="I682" s="75"/>
    </row>
    <row r="683" spans="1:9" ht="15">
      <c r="A683" s="22" t="s">
        <v>4177</v>
      </c>
      <c r="B683" s="81" t="s">
        <v>4178</v>
      </c>
      <c r="C683" s="22">
        <v>125</v>
      </c>
      <c r="D683" s="22">
        <f>C683*(1-D560)</f>
        <v>100</v>
      </c>
      <c r="E683" s="70">
        <v>0</v>
      </c>
      <c r="F683" s="22">
        <f t="shared" si="44"/>
        <v>0</v>
      </c>
      <c r="G683">
        <f t="shared" si="45"/>
        <v>0</v>
      </c>
      <c r="H683" t="s">
        <v>4179</v>
      </c>
      <c r="I683" s="75"/>
    </row>
    <row r="684" spans="1:9" ht="15">
      <c r="A684" s="22" t="s">
        <v>4180</v>
      </c>
      <c r="B684" s="81" t="s">
        <v>4181</v>
      </c>
      <c r="C684" s="22">
        <v>130</v>
      </c>
      <c r="D684" s="22">
        <f>C684*(1-D560)</f>
        <v>104</v>
      </c>
      <c r="E684" s="70">
        <v>0</v>
      </c>
      <c r="F684" s="22">
        <f t="shared" si="44"/>
        <v>0</v>
      </c>
      <c r="G684">
        <f t="shared" si="45"/>
        <v>0</v>
      </c>
      <c r="H684" t="s">
        <v>4182</v>
      </c>
      <c r="I684" s="75"/>
    </row>
    <row r="685" spans="1:9" ht="15">
      <c r="A685" s="22" t="s">
        <v>4183</v>
      </c>
      <c r="B685" s="81" t="s">
        <v>4184</v>
      </c>
      <c r="C685" s="22">
        <v>120</v>
      </c>
      <c r="D685" s="22">
        <f>C685*(1-D560)</f>
        <v>96</v>
      </c>
      <c r="E685" s="70">
        <v>0</v>
      </c>
      <c r="F685" s="22">
        <f t="shared" si="44"/>
        <v>0</v>
      </c>
      <c r="G685">
        <f t="shared" si="45"/>
        <v>0</v>
      </c>
      <c r="H685" t="s">
        <v>4185</v>
      </c>
      <c r="I685" s="75"/>
    </row>
    <row r="686" spans="1:9" ht="15">
      <c r="A686" s="22" t="s">
        <v>4186</v>
      </c>
      <c r="B686" s="81" t="s">
        <v>4187</v>
      </c>
      <c r="C686" s="22">
        <v>125</v>
      </c>
      <c r="D686" s="22">
        <f>C686*(1-D560)</f>
        <v>100</v>
      </c>
      <c r="E686" s="70">
        <v>0</v>
      </c>
      <c r="F686" s="22">
        <f t="shared" si="44"/>
        <v>0</v>
      </c>
      <c r="G686">
        <f t="shared" si="45"/>
        <v>0</v>
      </c>
      <c r="H686" t="s">
        <v>4188</v>
      </c>
      <c r="I686" s="75"/>
    </row>
    <row r="687" spans="1:9" ht="15">
      <c r="A687" s="22" t="s">
        <v>4189</v>
      </c>
      <c r="B687" s="81" t="s">
        <v>4190</v>
      </c>
      <c r="C687" s="22">
        <v>190</v>
      </c>
      <c r="D687" s="22">
        <f>C687*(1-D560)</f>
        <v>152</v>
      </c>
      <c r="E687" s="70">
        <v>0</v>
      </c>
      <c r="F687" s="22">
        <f t="shared" si="44"/>
        <v>0</v>
      </c>
      <c r="G687">
        <f t="shared" si="45"/>
        <v>0</v>
      </c>
      <c r="H687">
        <v>5930</v>
      </c>
      <c r="I687" s="75"/>
    </row>
    <row r="688" spans="1:9" ht="15">
      <c r="A688" s="22" t="s">
        <v>4191</v>
      </c>
      <c r="B688" s="81" t="s">
        <v>4192</v>
      </c>
      <c r="C688" s="22">
        <v>190</v>
      </c>
      <c r="D688" s="22">
        <f>C688*(1-D560)</f>
        <v>152</v>
      </c>
      <c r="E688" s="70">
        <v>0</v>
      </c>
      <c r="F688" s="22">
        <f t="shared" si="44"/>
        <v>0</v>
      </c>
      <c r="G688">
        <f t="shared" si="45"/>
        <v>0</v>
      </c>
      <c r="H688">
        <v>5929</v>
      </c>
      <c r="I688" s="75"/>
    </row>
    <row r="689" spans="1:9" ht="15">
      <c r="A689" s="22" t="s">
        <v>4881</v>
      </c>
      <c r="B689" s="81" t="s">
        <v>4882</v>
      </c>
      <c r="C689" s="22">
        <v>190</v>
      </c>
      <c r="D689" s="22">
        <f>C689*(1-D560)</f>
        <v>152</v>
      </c>
      <c r="E689" s="70">
        <v>0</v>
      </c>
      <c r="F689" s="22">
        <f aca="true" t="shared" si="46" ref="F689:F699">D689*E689</f>
        <v>0</v>
      </c>
      <c r="G689">
        <f aca="true" t="shared" si="47" ref="G689:G699">C689*E689</f>
        <v>0</v>
      </c>
      <c r="H689">
        <v>5931</v>
      </c>
      <c r="I689" s="75"/>
    </row>
    <row r="690" spans="1:9" ht="15">
      <c r="A690" s="22" t="s">
        <v>4883</v>
      </c>
      <c r="B690" s="81" t="s">
        <v>4884</v>
      </c>
      <c r="C690" s="22">
        <v>200</v>
      </c>
      <c r="D690" s="22">
        <f>C690*(1-D560)</f>
        <v>160</v>
      </c>
      <c r="E690" s="70">
        <v>0</v>
      </c>
      <c r="F690" s="22">
        <f t="shared" si="46"/>
        <v>0</v>
      </c>
      <c r="G690">
        <f t="shared" si="47"/>
        <v>0</v>
      </c>
      <c r="H690" t="s">
        <v>4885</v>
      </c>
      <c r="I690" s="75"/>
    </row>
    <row r="691" spans="1:9" ht="15">
      <c r="A691" s="22" t="s">
        <v>4886</v>
      </c>
      <c r="B691" s="81" t="s">
        <v>4887</v>
      </c>
      <c r="C691" s="22">
        <v>200</v>
      </c>
      <c r="D691" s="22">
        <f>C691*(1-D560)</f>
        <v>160</v>
      </c>
      <c r="E691" s="70">
        <v>0</v>
      </c>
      <c r="F691" s="22">
        <f t="shared" si="46"/>
        <v>0</v>
      </c>
      <c r="G691">
        <f t="shared" si="47"/>
        <v>0</v>
      </c>
      <c r="H691" t="s">
        <v>4888</v>
      </c>
      <c r="I691" s="75"/>
    </row>
    <row r="692" spans="1:9" ht="15">
      <c r="A692" s="22" t="s">
        <v>4889</v>
      </c>
      <c r="B692" s="81" t="s">
        <v>4890</v>
      </c>
      <c r="C692" s="22">
        <v>210</v>
      </c>
      <c r="D692" s="22">
        <f>C692*(1-D560)</f>
        <v>168</v>
      </c>
      <c r="E692" s="70">
        <v>0</v>
      </c>
      <c r="F692" s="22">
        <f t="shared" si="46"/>
        <v>0</v>
      </c>
      <c r="G692">
        <f t="shared" si="47"/>
        <v>0</v>
      </c>
      <c r="H692" t="s">
        <v>4891</v>
      </c>
      <c r="I692" s="75"/>
    </row>
    <row r="693" spans="1:9" ht="15">
      <c r="A693" s="22" t="s">
        <v>4892</v>
      </c>
      <c r="B693" s="81" t="s">
        <v>4893</v>
      </c>
      <c r="C693" s="22">
        <v>210</v>
      </c>
      <c r="D693" s="22">
        <f>C693*(1-D560)</f>
        <v>168</v>
      </c>
      <c r="E693" s="70">
        <v>0</v>
      </c>
      <c r="F693" s="22">
        <f t="shared" si="46"/>
        <v>0</v>
      </c>
      <c r="G693">
        <f t="shared" si="47"/>
        <v>0</v>
      </c>
      <c r="H693" t="s">
        <v>4894</v>
      </c>
      <c r="I693" s="75"/>
    </row>
    <row r="694" spans="1:9" ht="15">
      <c r="A694" s="22" t="s">
        <v>4895</v>
      </c>
      <c r="B694" s="81" t="s">
        <v>4896</v>
      </c>
      <c r="C694" s="22">
        <v>210</v>
      </c>
      <c r="D694" s="22">
        <f>C694*(1-D560)</f>
        <v>168</v>
      </c>
      <c r="E694" s="70">
        <v>0</v>
      </c>
      <c r="F694" s="22">
        <f t="shared" si="46"/>
        <v>0</v>
      </c>
      <c r="G694">
        <f t="shared" si="47"/>
        <v>0</v>
      </c>
      <c r="H694" t="s">
        <v>4897</v>
      </c>
      <c r="I694" s="75"/>
    </row>
    <row r="695" spans="1:9" ht="15">
      <c r="A695" s="22" t="s">
        <v>4898</v>
      </c>
      <c r="B695" s="81" t="s">
        <v>4899</v>
      </c>
      <c r="C695" s="22">
        <v>210</v>
      </c>
      <c r="D695" s="22">
        <f>C695*(1-D560)</f>
        <v>168</v>
      </c>
      <c r="E695" s="70">
        <v>0</v>
      </c>
      <c r="F695" s="22">
        <f t="shared" si="46"/>
        <v>0</v>
      </c>
      <c r="G695">
        <f t="shared" si="47"/>
        <v>0</v>
      </c>
      <c r="H695" t="s">
        <v>4900</v>
      </c>
      <c r="I695" s="75"/>
    </row>
    <row r="696" spans="1:9" ht="15">
      <c r="A696" s="22" t="s">
        <v>4901</v>
      </c>
      <c r="B696" s="81" t="s">
        <v>4902</v>
      </c>
      <c r="C696" s="22">
        <v>210</v>
      </c>
      <c r="D696" s="22">
        <f>C696*(1-D560)</f>
        <v>168</v>
      </c>
      <c r="E696" s="70">
        <v>0</v>
      </c>
      <c r="F696" s="22">
        <f t="shared" si="46"/>
        <v>0</v>
      </c>
      <c r="G696">
        <f t="shared" si="47"/>
        <v>0</v>
      </c>
      <c r="H696" t="s">
        <v>4903</v>
      </c>
      <c r="I696" s="75"/>
    </row>
    <row r="697" spans="1:9" ht="15">
      <c r="A697" s="22" t="s">
        <v>4904</v>
      </c>
      <c r="B697" s="81" t="s">
        <v>4905</v>
      </c>
      <c r="C697" s="22">
        <v>210</v>
      </c>
      <c r="D697" s="22">
        <f>C697*(1-D560)</f>
        <v>168</v>
      </c>
      <c r="E697" s="70">
        <v>0</v>
      </c>
      <c r="F697" s="22">
        <f t="shared" si="46"/>
        <v>0</v>
      </c>
      <c r="G697">
        <f t="shared" si="47"/>
        <v>0</v>
      </c>
      <c r="H697" t="s">
        <v>4906</v>
      </c>
      <c r="I697" s="75"/>
    </row>
    <row r="698" spans="1:9" ht="15">
      <c r="A698" s="22" t="s">
        <v>4907</v>
      </c>
      <c r="B698" s="81" t="s">
        <v>4908</v>
      </c>
      <c r="C698" s="22">
        <v>110</v>
      </c>
      <c r="D698" s="22">
        <f>C698*(1-D560)</f>
        <v>88</v>
      </c>
      <c r="E698" s="70">
        <v>0</v>
      </c>
      <c r="F698" s="22">
        <f t="shared" si="46"/>
        <v>0</v>
      </c>
      <c r="G698">
        <f t="shared" si="47"/>
        <v>0</v>
      </c>
      <c r="H698">
        <v>6444</v>
      </c>
      <c r="I698" s="75"/>
    </row>
    <row r="699" spans="1:9" ht="15">
      <c r="A699" s="22" t="s">
        <v>4909</v>
      </c>
      <c r="B699" s="81" t="s">
        <v>4910</v>
      </c>
      <c r="C699" s="22">
        <v>110</v>
      </c>
      <c r="D699" s="22">
        <f>C699*(1-D560)</f>
        <v>88</v>
      </c>
      <c r="E699" s="70">
        <v>0</v>
      </c>
      <c r="F699" s="22">
        <f t="shared" si="46"/>
        <v>0</v>
      </c>
      <c r="G699">
        <f t="shared" si="47"/>
        <v>0</v>
      </c>
      <c r="H699">
        <v>5932</v>
      </c>
      <c r="I699" s="75"/>
    </row>
    <row r="700" spans="1:9" ht="15">
      <c r="A700" s="56" t="s">
        <v>4911</v>
      </c>
      <c r="B700" s="79"/>
      <c r="C700" s="66"/>
      <c r="D700" s="58">
        <f>прайс_лист!E31</f>
        <v>0.3</v>
      </c>
      <c r="E700" s="66">
        <f>SUM(E701:E706)</f>
        <v>0</v>
      </c>
      <c r="F700" s="66">
        <f>SUM(F701:F706)</f>
        <v>0</v>
      </c>
      <c r="G700">
        <f>SUM(G701:G706)</f>
        <v>0</v>
      </c>
      <c r="I700" s="75"/>
    </row>
    <row r="701" spans="1:9" ht="15">
      <c r="A701" s="66" t="s">
        <v>4912</v>
      </c>
      <c r="B701" s="79" t="s">
        <v>4913</v>
      </c>
      <c r="C701" s="66">
        <v>1990</v>
      </c>
      <c r="D701" s="66">
        <f>C701*(1-D700)</f>
        <v>1393</v>
      </c>
      <c r="E701" s="67">
        <v>0</v>
      </c>
      <c r="F701" s="66">
        <f aca="true" t="shared" si="48" ref="F701:F706">D701*E701</f>
        <v>0</v>
      </c>
      <c r="G701">
        <f aca="true" t="shared" si="49" ref="G701:G706">C701*E701</f>
        <v>0</v>
      </c>
      <c r="H701" t="s">
        <v>4914</v>
      </c>
      <c r="I701" s="75"/>
    </row>
    <row r="702" spans="1:9" ht="15">
      <c r="A702" s="22" t="s">
        <v>4915</v>
      </c>
      <c r="B702" s="81" t="s">
        <v>4916</v>
      </c>
      <c r="C702" s="22">
        <v>1525</v>
      </c>
      <c r="D702" s="22">
        <f>C702*(1-D700)</f>
        <v>1067.5</v>
      </c>
      <c r="E702" s="70">
        <v>0</v>
      </c>
      <c r="F702" s="22">
        <f t="shared" si="48"/>
        <v>0</v>
      </c>
      <c r="G702">
        <f t="shared" si="49"/>
        <v>0</v>
      </c>
      <c r="H702" t="s">
        <v>4917</v>
      </c>
      <c r="I702" s="75"/>
    </row>
    <row r="703" spans="1:9" ht="15">
      <c r="A703" s="66" t="s">
        <v>4918</v>
      </c>
      <c r="B703" s="79" t="s">
        <v>4919</v>
      </c>
      <c r="C703" s="66">
        <v>2335</v>
      </c>
      <c r="D703" s="66">
        <f>C703*(1-D700)</f>
        <v>1634.5</v>
      </c>
      <c r="E703" s="67">
        <v>0</v>
      </c>
      <c r="F703" s="66">
        <f t="shared" si="48"/>
        <v>0</v>
      </c>
      <c r="G703">
        <f t="shared" si="49"/>
        <v>0</v>
      </c>
      <c r="H703" t="s">
        <v>4920</v>
      </c>
      <c r="I703" s="75"/>
    </row>
    <row r="704" spans="1:9" ht="15">
      <c r="A704" s="66" t="s">
        <v>4921</v>
      </c>
      <c r="B704" s="79" t="s">
        <v>4922</v>
      </c>
      <c r="C704" s="66">
        <v>1920</v>
      </c>
      <c r="D704" s="66">
        <f>C704*(1-D700)</f>
        <v>1344</v>
      </c>
      <c r="E704" s="67">
        <v>0</v>
      </c>
      <c r="F704" s="66">
        <f t="shared" si="48"/>
        <v>0</v>
      </c>
      <c r="G704">
        <f t="shared" si="49"/>
        <v>0</v>
      </c>
      <c r="H704" t="s">
        <v>4923</v>
      </c>
      <c r="I704" s="75"/>
    </row>
    <row r="705" spans="1:9" ht="15">
      <c r="A705" s="66" t="s">
        <v>4924</v>
      </c>
      <c r="B705" s="79" t="s">
        <v>4925</v>
      </c>
      <c r="C705" s="66">
        <v>2655</v>
      </c>
      <c r="D705" s="66">
        <f>C705*(1-D700)</f>
        <v>1858.4999999999998</v>
      </c>
      <c r="E705" s="67">
        <v>0</v>
      </c>
      <c r="F705" s="66">
        <f t="shared" si="48"/>
        <v>0</v>
      </c>
      <c r="G705">
        <f t="shared" si="49"/>
        <v>0</v>
      </c>
      <c r="H705" t="s">
        <v>4926</v>
      </c>
      <c r="I705" s="75"/>
    </row>
    <row r="706" spans="1:9" ht="15">
      <c r="A706" s="66" t="s">
        <v>4927</v>
      </c>
      <c r="B706" s="79" t="s">
        <v>4928</v>
      </c>
      <c r="C706" s="66">
        <v>1860</v>
      </c>
      <c r="D706" s="66">
        <f>C706*(1-D700)</f>
        <v>1302</v>
      </c>
      <c r="E706" s="67">
        <v>0</v>
      </c>
      <c r="F706" s="66">
        <f t="shared" si="48"/>
        <v>0</v>
      </c>
      <c r="G706">
        <f t="shared" si="49"/>
        <v>0</v>
      </c>
      <c r="H706" t="s">
        <v>4929</v>
      </c>
      <c r="I706" s="75"/>
    </row>
    <row r="707" spans="1:9" ht="15">
      <c r="A707" s="56" t="s">
        <v>4930</v>
      </c>
      <c r="B707" s="79"/>
      <c r="C707" s="66"/>
      <c r="D707" s="58">
        <f>прайс_лист!E30</f>
        <v>0.27</v>
      </c>
      <c r="E707" s="66">
        <f>SUM(E708:E716)</f>
        <v>0</v>
      </c>
      <c r="F707" s="66">
        <f>SUM(F708:F716)</f>
        <v>0</v>
      </c>
      <c r="G707">
        <f>SUM(G708:G716)</f>
        <v>0</v>
      </c>
      <c r="I707" s="75"/>
    </row>
    <row r="708" spans="1:9" ht="15">
      <c r="A708" s="66" t="s">
        <v>4931</v>
      </c>
      <c r="B708" s="79" t="s">
        <v>4932</v>
      </c>
      <c r="C708" s="66">
        <v>3150</v>
      </c>
      <c r="D708" s="66">
        <f>C708*(1-D707)</f>
        <v>2299.5</v>
      </c>
      <c r="E708" s="67">
        <v>0</v>
      </c>
      <c r="F708" s="66">
        <f aca="true" t="shared" si="50" ref="F708:F716">D708*E708</f>
        <v>0</v>
      </c>
      <c r="G708">
        <f aca="true" t="shared" si="51" ref="G708:G716">C708*E708</f>
        <v>0</v>
      </c>
      <c r="H708" t="s">
        <v>4933</v>
      </c>
      <c r="I708" s="75"/>
    </row>
    <row r="709" spans="1:9" ht="15">
      <c r="A709" s="66" t="s">
        <v>4934</v>
      </c>
      <c r="B709" s="79" t="s">
        <v>4935</v>
      </c>
      <c r="C709" s="66">
        <v>2650</v>
      </c>
      <c r="D709" s="66">
        <f>C709*(1-D707)</f>
        <v>1934.5</v>
      </c>
      <c r="E709" s="67">
        <v>0</v>
      </c>
      <c r="F709" s="66">
        <f t="shared" si="50"/>
        <v>0</v>
      </c>
      <c r="G709">
        <f t="shared" si="51"/>
        <v>0</v>
      </c>
      <c r="H709" t="s">
        <v>4936</v>
      </c>
      <c r="I709" s="75"/>
    </row>
    <row r="710" spans="1:9" ht="15">
      <c r="A710" s="66" t="s">
        <v>4937</v>
      </c>
      <c r="B710" s="79" t="s">
        <v>4938</v>
      </c>
      <c r="C710" s="66">
        <v>2890</v>
      </c>
      <c r="D710" s="66">
        <f>C710*(1-D707)</f>
        <v>2109.7</v>
      </c>
      <c r="E710" s="67">
        <v>0</v>
      </c>
      <c r="F710" s="66">
        <f t="shared" si="50"/>
        <v>0</v>
      </c>
      <c r="G710">
        <f t="shared" si="51"/>
        <v>0</v>
      </c>
      <c r="H710" t="s">
        <v>4939</v>
      </c>
      <c r="I710" s="75"/>
    </row>
    <row r="711" spans="1:9" ht="15">
      <c r="A711" s="66" t="s">
        <v>4940</v>
      </c>
      <c r="B711" s="79" t="s">
        <v>4941</v>
      </c>
      <c r="C711" s="66">
        <v>2590</v>
      </c>
      <c r="D711" s="66">
        <f>C711*(1-D707)</f>
        <v>1890.7</v>
      </c>
      <c r="E711" s="67">
        <v>0</v>
      </c>
      <c r="F711" s="66">
        <f t="shared" si="50"/>
        <v>0</v>
      </c>
      <c r="G711">
        <f t="shared" si="51"/>
        <v>0</v>
      </c>
      <c r="H711" t="s">
        <v>4942</v>
      </c>
      <c r="I711" s="75"/>
    </row>
    <row r="712" spans="1:9" ht="15">
      <c r="A712" s="66" t="s">
        <v>4940</v>
      </c>
      <c r="B712" s="79" t="s">
        <v>4943</v>
      </c>
      <c r="C712" s="66">
        <v>2590</v>
      </c>
      <c r="D712" s="66">
        <f>C712*(1-D707)</f>
        <v>1890.7</v>
      </c>
      <c r="E712" s="67">
        <v>0</v>
      </c>
      <c r="F712" s="66">
        <f t="shared" si="50"/>
        <v>0</v>
      </c>
      <c r="G712">
        <f t="shared" si="51"/>
        <v>0</v>
      </c>
      <c r="H712" t="s">
        <v>4944</v>
      </c>
      <c r="I712" s="75"/>
    </row>
    <row r="713" spans="1:9" ht="15">
      <c r="A713" s="66" t="s">
        <v>4945</v>
      </c>
      <c r="B713" s="79" t="s">
        <v>4946</v>
      </c>
      <c r="C713" s="66">
        <v>2550</v>
      </c>
      <c r="D713" s="66">
        <f>C713*(1-D707)</f>
        <v>1861.5</v>
      </c>
      <c r="E713" s="67">
        <v>0</v>
      </c>
      <c r="F713" s="66">
        <f t="shared" si="50"/>
        <v>0</v>
      </c>
      <c r="G713">
        <f t="shared" si="51"/>
        <v>0</v>
      </c>
      <c r="H713" t="s">
        <v>4947</v>
      </c>
      <c r="I713" s="75"/>
    </row>
    <row r="714" spans="1:9" ht="15">
      <c r="A714" s="66" t="s">
        <v>4948</v>
      </c>
      <c r="B714" s="79" t="s">
        <v>4949</v>
      </c>
      <c r="C714" s="66">
        <v>2590</v>
      </c>
      <c r="D714" s="66">
        <f>C714*(1-D707)</f>
        <v>1890.7</v>
      </c>
      <c r="E714" s="67">
        <v>0</v>
      </c>
      <c r="F714" s="66">
        <f t="shared" si="50"/>
        <v>0</v>
      </c>
      <c r="G714">
        <f t="shared" si="51"/>
        <v>0</v>
      </c>
      <c r="H714" t="s">
        <v>4950</v>
      </c>
      <c r="I714" s="75"/>
    </row>
    <row r="715" spans="1:9" ht="15">
      <c r="A715" s="66" t="s">
        <v>4951</v>
      </c>
      <c r="B715" s="79" t="s">
        <v>4952</v>
      </c>
      <c r="C715" s="66">
        <v>1190</v>
      </c>
      <c r="D715" s="66">
        <f>C715*(1-D707)</f>
        <v>868.6999999999999</v>
      </c>
      <c r="E715" s="67">
        <v>0</v>
      </c>
      <c r="F715" s="66">
        <f t="shared" si="50"/>
        <v>0</v>
      </c>
      <c r="G715">
        <f t="shared" si="51"/>
        <v>0</v>
      </c>
      <c r="H715" t="s">
        <v>4953</v>
      </c>
      <c r="I715" s="75"/>
    </row>
    <row r="716" spans="1:9" ht="15">
      <c r="A716" s="66" t="s">
        <v>4954</v>
      </c>
      <c r="B716" s="79" t="s">
        <v>4955</v>
      </c>
      <c r="C716" s="66">
        <v>3690</v>
      </c>
      <c r="D716" s="66">
        <f>C716*(1-D707)</f>
        <v>2693.7</v>
      </c>
      <c r="E716" s="67">
        <v>0</v>
      </c>
      <c r="F716" s="66">
        <f t="shared" si="50"/>
        <v>0</v>
      </c>
      <c r="G716">
        <f t="shared" si="51"/>
        <v>0</v>
      </c>
      <c r="H716" t="s">
        <v>4956</v>
      </c>
      <c r="I716" s="75"/>
    </row>
    <row r="717" spans="1:9" ht="15">
      <c r="A717" s="56" t="s">
        <v>4957</v>
      </c>
      <c r="B717" s="79"/>
      <c r="C717" s="66"/>
      <c r="D717" s="58">
        <f>прайс_лист!E29</f>
        <v>0.3</v>
      </c>
      <c r="E717" s="66">
        <f>SUM(E718:E722)</f>
        <v>0</v>
      </c>
      <c r="F717" s="66">
        <f>SUM(F718:F722)</f>
        <v>0</v>
      </c>
      <c r="G717">
        <f>SUM(G718:G722)</f>
        <v>0</v>
      </c>
      <c r="I717" s="75"/>
    </row>
    <row r="718" spans="1:9" ht="15">
      <c r="A718" s="66" t="s">
        <v>4958</v>
      </c>
      <c r="B718" s="79" t="s">
        <v>4959</v>
      </c>
      <c r="C718" s="66">
        <v>525</v>
      </c>
      <c r="D718" s="66">
        <f>C718*(1-D717)</f>
        <v>367.5</v>
      </c>
      <c r="E718" s="67">
        <v>0</v>
      </c>
      <c r="F718" s="66">
        <f>D718*E718</f>
        <v>0</v>
      </c>
      <c r="G718">
        <f>C718*E718</f>
        <v>0</v>
      </c>
      <c r="H718">
        <v>6447</v>
      </c>
      <c r="I718" s="75"/>
    </row>
    <row r="719" spans="1:9" ht="15">
      <c r="A719" s="66" t="s">
        <v>4960</v>
      </c>
      <c r="B719" s="79" t="s">
        <v>4961</v>
      </c>
      <c r="C719" s="66">
        <v>575</v>
      </c>
      <c r="D719" s="66">
        <f>C719*(1-D717)</f>
        <v>402.5</v>
      </c>
      <c r="E719" s="67">
        <v>0</v>
      </c>
      <c r="F719" s="66">
        <f>D719*E719</f>
        <v>0</v>
      </c>
      <c r="G719">
        <f>C719*E719</f>
        <v>0</v>
      </c>
      <c r="H719">
        <v>6418</v>
      </c>
      <c r="I719" s="75"/>
    </row>
    <row r="720" spans="1:9" ht="15">
      <c r="A720" s="66" t="s">
        <v>4962</v>
      </c>
      <c r="B720" s="79" t="s">
        <v>4963</v>
      </c>
      <c r="C720" s="66">
        <v>1785</v>
      </c>
      <c r="D720" s="66">
        <f>C720*(1-D717)</f>
        <v>1249.5</v>
      </c>
      <c r="E720" s="67">
        <v>0</v>
      </c>
      <c r="F720" s="66">
        <f>D720*E720</f>
        <v>0</v>
      </c>
      <c r="G720">
        <f>C720*E720</f>
        <v>0</v>
      </c>
      <c r="H720">
        <v>6453</v>
      </c>
      <c r="I720" s="75"/>
    </row>
    <row r="721" spans="1:9" ht="15">
      <c r="A721" s="66" t="s">
        <v>4964</v>
      </c>
      <c r="B721" s="79" t="s">
        <v>4965</v>
      </c>
      <c r="C721" s="66">
        <v>400</v>
      </c>
      <c r="D721" s="66">
        <f>C721*(1-D717)</f>
        <v>280</v>
      </c>
      <c r="E721" s="67">
        <v>0</v>
      </c>
      <c r="F721" s="66">
        <f>D721*E721</f>
        <v>0</v>
      </c>
      <c r="G721">
        <f>C721*E721</f>
        <v>0</v>
      </c>
      <c r="H721">
        <v>6414</v>
      </c>
      <c r="I721" s="75"/>
    </row>
    <row r="722" spans="1:9" ht="15">
      <c r="A722" s="66" t="s">
        <v>4966</v>
      </c>
      <c r="B722" s="79" t="s">
        <v>4967</v>
      </c>
      <c r="C722" s="66">
        <v>575</v>
      </c>
      <c r="D722" s="66">
        <f>C722*(1-D717)</f>
        <v>402.5</v>
      </c>
      <c r="E722" s="67">
        <v>0</v>
      </c>
      <c r="F722" s="66">
        <f>D722*E722</f>
        <v>0</v>
      </c>
      <c r="G722">
        <f>C722*E722</f>
        <v>0</v>
      </c>
      <c r="H722">
        <v>6421</v>
      </c>
      <c r="I722" s="75"/>
    </row>
    <row r="723" spans="1:9" ht="15">
      <c r="A723" s="56" t="s">
        <v>4968</v>
      </c>
      <c r="B723" s="79"/>
      <c r="C723" s="66"/>
      <c r="D723" s="58">
        <f>прайс_лист!E34</f>
        <v>0.3</v>
      </c>
      <c r="E723" s="66">
        <f>SUM(E724:E725)</f>
        <v>0</v>
      </c>
      <c r="F723" s="66">
        <f>SUM(F724:F725)</f>
        <v>0</v>
      </c>
      <c r="G723">
        <f>SUM(G724:G725)</f>
        <v>0</v>
      </c>
      <c r="I723" s="75"/>
    </row>
    <row r="724" spans="1:9" ht="15">
      <c r="A724" s="66" t="s">
        <v>4969</v>
      </c>
      <c r="B724" s="79" t="s">
        <v>4970</v>
      </c>
      <c r="C724" s="66">
        <v>670</v>
      </c>
      <c r="D724" s="66">
        <f>C724*(1-D723)</f>
        <v>468.99999999999994</v>
      </c>
      <c r="E724" s="67">
        <v>0</v>
      </c>
      <c r="F724" s="66">
        <f>D724*E724</f>
        <v>0</v>
      </c>
      <c r="G724">
        <f>C724*E724</f>
        <v>0</v>
      </c>
      <c r="H724" t="s">
        <v>4971</v>
      </c>
      <c r="I724" s="75"/>
    </row>
    <row r="725" spans="1:9" ht="15">
      <c r="A725" s="66" t="s">
        <v>4972</v>
      </c>
      <c r="B725" s="79" t="s">
        <v>4973</v>
      </c>
      <c r="C725" s="66">
        <v>825</v>
      </c>
      <c r="D725" s="66">
        <f>C725*(1-D723)</f>
        <v>577.5</v>
      </c>
      <c r="E725" s="67">
        <v>0</v>
      </c>
      <c r="F725" s="66">
        <f>D725*E725</f>
        <v>0</v>
      </c>
      <c r="G725">
        <f>C725*E725</f>
        <v>0</v>
      </c>
      <c r="H725" t="s">
        <v>4974</v>
      </c>
      <c r="I725" s="75"/>
    </row>
    <row r="726" spans="1:9" ht="15">
      <c r="A726" s="56" t="s">
        <v>4975</v>
      </c>
      <c r="B726" s="79"/>
      <c r="C726" s="66"/>
      <c r="D726" s="58">
        <f>прайс_лист!E33</f>
        <v>0.3</v>
      </c>
      <c r="E726" s="66">
        <f>SUM(E727:E739)</f>
        <v>0</v>
      </c>
      <c r="F726" s="66">
        <f>SUM(F727:F739)</f>
        <v>0</v>
      </c>
      <c r="G726">
        <f>SUM(G727:G739)</f>
        <v>0</v>
      </c>
      <c r="I726" s="75"/>
    </row>
    <row r="727" spans="1:9" ht="15">
      <c r="A727" s="22" t="s">
        <v>4976</v>
      </c>
      <c r="B727" s="81" t="s">
        <v>4977</v>
      </c>
      <c r="C727" s="22">
        <v>1290</v>
      </c>
      <c r="D727" s="22">
        <f>C727*(1-D726)</f>
        <v>902.9999999999999</v>
      </c>
      <c r="E727" s="70">
        <v>0</v>
      </c>
      <c r="F727" s="22">
        <f aca="true" t="shared" si="52" ref="F727:F739">D727*E727</f>
        <v>0</v>
      </c>
      <c r="G727">
        <f aca="true" t="shared" si="53" ref="G727:G739">C727*E727</f>
        <v>0</v>
      </c>
      <c r="H727" t="s">
        <v>4978</v>
      </c>
      <c r="I727" s="75"/>
    </row>
    <row r="728" spans="1:9" ht="15">
      <c r="A728" s="66" t="s">
        <v>4979</v>
      </c>
      <c r="B728" s="79" t="s">
        <v>4980</v>
      </c>
      <c r="C728" s="66">
        <v>2620</v>
      </c>
      <c r="D728" s="66">
        <f>C728*(1-D726)</f>
        <v>1833.9999999999998</v>
      </c>
      <c r="E728" s="67">
        <v>0</v>
      </c>
      <c r="F728" s="66">
        <f t="shared" si="52"/>
        <v>0</v>
      </c>
      <c r="G728">
        <f t="shared" si="53"/>
        <v>0</v>
      </c>
      <c r="H728" t="s">
        <v>4981</v>
      </c>
      <c r="I728" s="75"/>
    </row>
    <row r="729" spans="1:9" ht="15">
      <c r="A729" s="22" t="s">
        <v>4982</v>
      </c>
      <c r="B729" s="81" t="s">
        <v>4983</v>
      </c>
      <c r="C729" s="22">
        <v>870</v>
      </c>
      <c r="D729" s="22">
        <f>C729*(1-D726)</f>
        <v>609</v>
      </c>
      <c r="E729" s="70">
        <v>0</v>
      </c>
      <c r="F729" s="22">
        <f t="shared" si="52"/>
        <v>0</v>
      </c>
      <c r="G729">
        <f t="shared" si="53"/>
        <v>0</v>
      </c>
      <c r="H729" t="s">
        <v>4984</v>
      </c>
      <c r="I729" s="75"/>
    </row>
    <row r="730" spans="1:9" ht="15">
      <c r="A730" s="66" t="s">
        <v>4985</v>
      </c>
      <c r="B730" s="79" t="s">
        <v>4986</v>
      </c>
      <c r="C730" s="66">
        <v>2435</v>
      </c>
      <c r="D730" s="66">
        <f>C730*(1-D726)</f>
        <v>1704.5</v>
      </c>
      <c r="E730" s="67">
        <v>0</v>
      </c>
      <c r="F730" s="66">
        <f t="shared" si="52"/>
        <v>0</v>
      </c>
      <c r="G730">
        <f t="shared" si="53"/>
        <v>0</v>
      </c>
      <c r="H730" t="s">
        <v>4987</v>
      </c>
      <c r="I730" s="75"/>
    </row>
    <row r="731" spans="1:9" ht="15">
      <c r="A731" s="22" t="s">
        <v>4988</v>
      </c>
      <c r="B731" s="81" t="s">
        <v>4989</v>
      </c>
      <c r="C731" s="22">
        <v>2250</v>
      </c>
      <c r="D731" s="22">
        <f>C731*(1-D726)</f>
        <v>1575</v>
      </c>
      <c r="E731" s="70">
        <v>0</v>
      </c>
      <c r="F731" s="22">
        <f t="shared" si="52"/>
        <v>0</v>
      </c>
      <c r="G731">
        <f t="shared" si="53"/>
        <v>0</v>
      </c>
      <c r="H731" t="s">
        <v>4990</v>
      </c>
      <c r="I731" s="75"/>
    </row>
    <row r="732" spans="1:9" ht="15">
      <c r="A732" s="22" t="s">
        <v>4991</v>
      </c>
      <c r="B732" s="81" t="s">
        <v>4992</v>
      </c>
      <c r="C732" s="22">
        <v>1990</v>
      </c>
      <c r="D732" s="22">
        <f>C732*(1-D726)</f>
        <v>1393</v>
      </c>
      <c r="E732" s="70">
        <v>0</v>
      </c>
      <c r="F732" s="22">
        <f t="shared" si="52"/>
        <v>0</v>
      </c>
      <c r="G732">
        <f t="shared" si="53"/>
        <v>0</v>
      </c>
      <c r="H732" t="s">
        <v>4993</v>
      </c>
      <c r="I732" s="75"/>
    </row>
    <row r="733" spans="1:9" ht="15">
      <c r="A733" s="22" t="s">
        <v>4994</v>
      </c>
      <c r="B733" s="81" t="s">
        <v>4995</v>
      </c>
      <c r="C733" s="22">
        <v>500</v>
      </c>
      <c r="D733" s="22">
        <f>C733*(1-D726)</f>
        <v>350</v>
      </c>
      <c r="E733" s="70">
        <v>0</v>
      </c>
      <c r="F733" s="22">
        <f t="shared" si="52"/>
        <v>0</v>
      </c>
      <c r="G733">
        <f t="shared" si="53"/>
        <v>0</v>
      </c>
      <c r="H733" t="s">
        <v>4996</v>
      </c>
      <c r="I733" s="75"/>
    </row>
    <row r="734" spans="1:9" ht="15">
      <c r="A734" s="22" t="s">
        <v>4997</v>
      </c>
      <c r="B734" s="81" t="s">
        <v>4998</v>
      </c>
      <c r="C734" s="22">
        <v>770</v>
      </c>
      <c r="D734" s="22">
        <f>C734*(1-D726)</f>
        <v>539</v>
      </c>
      <c r="E734" s="70">
        <v>0</v>
      </c>
      <c r="F734" s="22">
        <f t="shared" si="52"/>
        <v>0</v>
      </c>
      <c r="G734">
        <f t="shared" si="53"/>
        <v>0</v>
      </c>
      <c r="H734" t="s">
        <v>4999</v>
      </c>
      <c r="I734" s="75"/>
    </row>
    <row r="735" spans="1:9" ht="15">
      <c r="A735" s="22" t="s">
        <v>5000</v>
      </c>
      <c r="B735" s="81" t="s">
        <v>5001</v>
      </c>
      <c r="C735" s="22">
        <v>570</v>
      </c>
      <c r="D735" s="22">
        <f>C735*(1-D726)</f>
        <v>399</v>
      </c>
      <c r="E735" s="70">
        <v>0</v>
      </c>
      <c r="F735" s="22">
        <f t="shared" si="52"/>
        <v>0</v>
      </c>
      <c r="G735">
        <f t="shared" si="53"/>
        <v>0</v>
      </c>
      <c r="H735" t="s">
        <v>5002</v>
      </c>
      <c r="I735" s="75"/>
    </row>
    <row r="736" spans="1:9" ht="15">
      <c r="A736" s="22" t="s">
        <v>5003</v>
      </c>
      <c r="B736" s="81" t="s">
        <v>5004</v>
      </c>
      <c r="C736" s="22">
        <v>570</v>
      </c>
      <c r="D736" s="22">
        <f>C736*(1-D726)</f>
        <v>399</v>
      </c>
      <c r="E736" s="70">
        <v>0</v>
      </c>
      <c r="F736" s="22">
        <f t="shared" si="52"/>
        <v>0</v>
      </c>
      <c r="G736">
        <f t="shared" si="53"/>
        <v>0</v>
      </c>
      <c r="H736" t="s">
        <v>5005</v>
      </c>
      <c r="I736" s="75"/>
    </row>
    <row r="737" spans="1:9" ht="15">
      <c r="A737" s="22" t="s">
        <v>5006</v>
      </c>
      <c r="B737" s="81" t="s">
        <v>5007</v>
      </c>
      <c r="C737" s="22">
        <v>760</v>
      </c>
      <c r="D737" s="22">
        <f>C737*(1-D726)</f>
        <v>532</v>
      </c>
      <c r="E737" s="70">
        <v>0</v>
      </c>
      <c r="F737" s="22">
        <f t="shared" si="52"/>
        <v>0</v>
      </c>
      <c r="G737">
        <f t="shared" si="53"/>
        <v>0</v>
      </c>
      <c r="H737" t="s">
        <v>5008</v>
      </c>
      <c r="I737" s="75"/>
    </row>
    <row r="738" spans="1:9" ht="15">
      <c r="A738" s="22" t="s">
        <v>5009</v>
      </c>
      <c r="B738" s="81" t="s">
        <v>5010</v>
      </c>
      <c r="C738" s="22">
        <v>500</v>
      </c>
      <c r="D738" s="22">
        <f>C738*(1-D726)</f>
        <v>350</v>
      </c>
      <c r="E738" s="70">
        <v>0</v>
      </c>
      <c r="F738" s="22">
        <f t="shared" si="52"/>
        <v>0</v>
      </c>
      <c r="G738">
        <f t="shared" si="53"/>
        <v>0</v>
      </c>
      <c r="H738" t="s">
        <v>5011</v>
      </c>
      <c r="I738" s="75"/>
    </row>
    <row r="739" spans="1:9" ht="15">
      <c r="A739" s="22" t="s">
        <v>5012</v>
      </c>
      <c r="B739" s="81" t="s">
        <v>5013</v>
      </c>
      <c r="C739" s="22">
        <v>570</v>
      </c>
      <c r="D739" s="22">
        <f>C739*(1-D726)</f>
        <v>399</v>
      </c>
      <c r="E739" s="70">
        <v>0</v>
      </c>
      <c r="F739" s="22">
        <f t="shared" si="52"/>
        <v>0</v>
      </c>
      <c r="G739">
        <f t="shared" si="53"/>
        <v>0</v>
      </c>
      <c r="H739" t="s">
        <v>5014</v>
      </c>
      <c r="I739" s="75"/>
    </row>
    <row r="740" spans="1:9" ht="15">
      <c r="A740" s="56" t="s">
        <v>5015</v>
      </c>
      <c r="B740" s="79"/>
      <c r="C740" s="66"/>
      <c r="D740" s="58">
        <f>прайс_лист!E32</f>
        <v>0.3</v>
      </c>
      <c r="E740" s="66">
        <f>SUM(E741:E741)</f>
        <v>0</v>
      </c>
      <c r="F740" s="66">
        <f>SUM(F741:F741)</f>
        <v>0</v>
      </c>
      <c r="G740">
        <f>SUM(G741:G741)</f>
        <v>0</v>
      </c>
      <c r="I740" s="75"/>
    </row>
    <row r="741" spans="1:9" ht="15">
      <c r="A741" s="22" t="s">
        <v>5016</v>
      </c>
      <c r="B741" s="81" t="s">
        <v>5017</v>
      </c>
      <c r="C741" s="22">
        <v>500</v>
      </c>
      <c r="D741" s="22">
        <f>C741*(1-D740)</f>
        <v>350</v>
      </c>
      <c r="E741" s="70">
        <v>0</v>
      </c>
      <c r="F741" s="22">
        <f>D741*E741</f>
        <v>0</v>
      </c>
      <c r="G741">
        <f>C741*E741</f>
        <v>0</v>
      </c>
      <c r="H741">
        <v>3787</v>
      </c>
      <c r="I741" s="75"/>
    </row>
    <row r="742" spans="1:9" ht="15">
      <c r="A742" s="56" t="s">
        <v>5018</v>
      </c>
      <c r="B742" s="79"/>
      <c r="C742" s="66"/>
      <c r="D742" s="58">
        <f>прайс_лист!E28</f>
        <v>0.3</v>
      </c>
      <c r="E742" s="66">
        <f>SUM(E743:E747)</f>
        <v>0</v>
      </c>
      <c r="F742" s="66">
        <f>SUM(F743:F747)</f>
        <v>0</v>
      </c>
      <c r="G742">
        <f>SUM(G743:G747)</f>
        <v>0</v>
      </c>
      <c r="I742" s="75"/>
    </row>
    <row r="743" spans="1:9" ht="15">
      <c r="A743" s="22" t="s">
        <v>5019</v>
      </c>
      <c r="B743" s="81" t="s">
        <v>5020</v>
      </c>
      <c r="C743" s="22">
        <v>510</v>
      </c>
      <c r="D743" s="22">
        <f>C743*(1-D742)</f>
        <v>357</v>
      </c>
      <c r="E743" s="70">
        <v>0</v>
      </c>
      <c r="F743" s="22">
        <f>D743*E743</f>
        <v>0</v>
      </c>
      <c r="G743">
        <f>C743*E743</f>
        <v>0</v>
      </c>
      <c r="H743" t="s">
        <v>5021</v>
      </c>
      <c r="I743" s="75"/>
    </row>
    <row r="744" spans="1:9" ht="15">
      <c r="A744" s="22" t="s">
        <v>5022</v>
      </c>
      <c r="B744" s="81" t="s">
        <v>5023</v>
      </c>
      <c r="C744" s="22">
        <v>510</v>
      </c>
      <c r="D744" s="22">
        <f>C744*(1-D742)</f>
        <v>357</v>
      </c>
      <c r="E744" s="70">
        <v>0</v>
      </c>
      <c r="F744" s="22">
        <f>D744*E744</f>
        <v>0</v>
      </c>
      <c r="G744">
        <f>C744*E744</f>
        <v>0</v>
      </c>
      <c r="H744" t="s">
        <v>5024</v>
      </c>
      <c r="I744" s="75"/>
    </row>
    <row r="745" spans="1:9" ht="15">
      <c r="A745" s="22" t="s">
        <v>5025</v>
      </c>
      <c r="B745" s="81" t="s">
        <v>5026</v>
      </c>
      <c r="C745" s="22">
        <v>510</v>
      </c>
      <c r="D745" s="22">
        <f>C745*(1-D742)</f>
        <v>357</v>
      </c>
      <c r="E745" s="70">
        <v>0</v>
      </c>
      <c r="F745" s="22">
        <f>D745*E745</f>
        <v>0</v>
      </c>
      <c r="G745">
        <f>C745*E745</f>
        <v>0</v>
      </c>
      <c r="H745" t="s">
        <v>5027</v>
      </c>
      <c r="I745" s="75"/>
    </row>
    <row r="746" spans="1:9" ht="15">
      <c r="A746" s="22" t="s">
        <v>5028</v>
      </c>
      <c r="B746" s="81" t="s">
        <v>5029</v>
      </c>
      <c r="C746" s="22">
        <v>510</v>
      </c>
      <c r="D746" s="22">
        <f>C746*(1-D742)</f>
        <v>357</v>
      </c>
      <c r="E746" s="70">
        <v>0</v>
      </c>
      <c r="F746" s="22">
        <f>D746*E746</f>
        <v>0</v>
      </c>
      <c r="G746">
        <f>C746*E746</f>
        <v>0</v>
      </c>
      <c r="H746" t="s">
        <v>5030</v>
      </c>
      <c r="I746" s="75"/>
    </row>
    <row r="747" spans="1:9" ht="15">
      <c r="A747" s="22" t="s">
        <v>5031</v>
      </c>
      <c r="B747" s="81" t="s">
        <v>5032</v>
      </c>
      <c r="C747" s="22">
        <v>510</v>
      </c>
      <c r="D747" s="22">
        <f>C747*(1-D742)</f>
        <v>357</v>
      </c>
      <c r="E747" s="70">
        <v>0</v>
      </c>
      <c r="F747" s="22">
        <f>D747*E747</f>
        <v>0</v>
      </c>
      <c r="G747">
        <f>C747*E747</f>
        <v>0</v>
      </c>
      <c r="H747" t="s">
        <v>5033</v>
      </c>
      <c r="I747" s="75"/>
    </row>
    <row r="748" spans="1:9" ht="15">
      <c r="A748" s="56" t="s">
        <v>865</v>
      </c>
      <c r="B748" s="79"/>
      <c r="C748" s="66"/>
      <c r="D748" s="58">
        <f>прайс_лист!E35</f>
        <v>0.2</v>
      </c>
      <c r="E748" s="66">
        <f>SUM(E749:E749)</f>
        <v>0</v>
      </c>
      <c r="F748" s="66">
        <f>SUM(F749:F749)</f>
        <v>0</v>
      </c>
      <c r="G748">
        <f>SUM(G749:G749)</f>
        <v>0</v>
      </c>
      <c r="I748" s="75"/>
    </row>
    <row r="749" spans="1:9" ht="15">
      <c r="A749" s="66" t="s">
        <v>5034</v>
      </c>
      <c r="B749" s="79" t="s">
        <v>5035</v>
      </c>
      <c r="C749" s="66">
        <v>545</v>
      </c>
      <c r="D749" s="66">
        <f>C749*(1-D748)</f>
        <v>436</v>
      </c>
      <c r="E749" s="67">
        <v>0</v>
      </c>
      <c r="F749" s="66">
        <f>D749*E749</f>
        <v>0</v>
      </c>
      <c r="G749">
        <f>C749*E749</f>
        <v>0</v>
      </c>
      <c r="H749">
        <v>6408</v>
      </c>
      <c r="I749" s="75"/>
    </row>
    <row r="750" spans="1:9" ht="15">
      <c r="A750" s="56" t="s">
        <v>866</v>
      </c>
      <c r="B750" s="79"/>
      <c r="C750" s="66"/>
      <c r="D750" s="58">
        <f>прайс_лист!E36</f>
        <v>0.3</v>
      </c>
      <c r="E750" s="66">
        <f>SUM(E751:E764)</f>
        <v>0</v>
      </c>
      <c r="F750" s="66">
        <f>SUM(F751:F764)</f>
        <v>0</v>
      </c>
      <c r="G750">
        <f>SUM(G751:G764)</f>
        <v>0</v>
      </c>
      <c r="I750" s="75"/>
    </row>
    <row r="751" spans="1:9" ht="15">
      <c r="A751" s="22" t="s">
        <v>5036</v>
      </c>
      <c r="B751" s="81" t="s">
        <v>5037</v>
      </c>
      <c r="C751" s="22">
        <v>3690</v>
      </c>
      <c r="D751" s="22">
        <f>C751*(1-D750)</f>
        <v>2583</v>
      </c>
      <c r="E751" s="70">
        <v>0</v>
      </c>
      <c r="F751" s="22">
        <f aca="true" t="shared" si="54" ref="F751:F764">D751*E751</f>
        <v>0</v>
      </c>
      <c r="G751">
        <f aca="true" t="shared" si="55" ref="G751:G764">C751*E751</f>
        <v>0</v>
      </c>
      <c r="H751" t="s">
        <v>5038</v>
      </c>
      <c r="I751" s="75"/>
    </row>
    <row r="752" spans="1:9" ht="15">
      <c r="A752" s="66" t="s">
        <v>5039</v>
      </c>
      <c r="B752" s="79" t="s">
        <v>5040</v>
      </c>
      <c r="C752" s="66">
        <v>3190</v>
      </c>
      <c r="D752" s="66">
        <f>C752*(1-D750)</f>
        <v>2233</v>
      </c>
      <c r="E752" s="67">
        <v>0</v>
      </c>
      <c r="F752" s="66">
        <f t="shared" si="54"/>
        <v>0</v>
      </c>
      <c r="G752">
        <f t="shared" si="55"/>
        <v>0</v>
      </c>
      <c r="H752" t="s">
        <v>5041</v>
      </c>
      <c r="I752" s="75"/>
    </row>
    <row r="753" spans="1:9" ht="15">
      <c r="A753" s="66" t="s">
        <v>5042</v>
      </c>
      <c r="B753" s="79" t="s">
        <v>5043</v>
      </c>
      <c r="C753" s="66">
        <v>1290</v>
      </c>
      <c r="D753" s="66">
        <f>C753*(1-D750)</f>
        <v>902.9999999999999</v>
      </c>
      <c r="E753" s="67">
        <v>0</v>
      </c>
      <c r="F753" s="66">
        <f t="shared" si="54"/>
        <v>0</v>
      </c>
      <c r="G753">
        <f t="shared" si="55"/>
        <v>0</v>
      </c>
      <c r="H753" t="s">
        <v>5044</v>
      </c>
      <c r="I753" s="75"/>
    </row>
    <row r="754" spans="1:9" ht="15">
      <c r="A754" s="66" t="s">
        <v>5045</v>
      </c>
      <c r="B754" s="79" t="s">
        <v>5046</v>
      </c>
      <c r="C754" s="66">
        <v>1490</v>
      </c>
      <c r="D754" s="66">
        <f>C754*(1-D750)</f>
        <v>1043</v>
      </c>
      <c r="E754" s="67">
        <v>0</v>
      </c>
      <c r="F754" s="66">
        <f t="shared" si="54"/>
        <v>0</v>
      </c>
      <c r="G754">
        <f t="shared" si="55"/>
        <v>0</v>
      </c>
      <c r="H754" t="s">
        <v>5047</v>
      </c>
      <c r="I754" s="75"/>
    </row>
    <row r="755" spans="1:9" ht="15">
      <c r="A755" s="22" t="s">
        <v>5048</v>
      </c>
      <c r="B755" s="81" t="s">
        <v>5049</v>
      </c>
      <c r="C755" s="22">
        <v>3190</v>
      </c>
      <c r="D755" s="22">
        <f>C755*(1-D750)</f>
        <v>2233</v>
      </c>
      <c r="E755" s="70">
        <v>0</v>
      </c>
      <c r="F755" s="22">
        <f t="shared" si="54"/>
        <v>0</v>
      </c>
      <c r="G755">
        <f t="shared" si="55"/>
        <v>0</v>
      </c>
      <c r="H755" t="s">
        <v>5050</v>
      </c>
      <c r="I755" s="75"/>
    </row>
    <row r="756" spans="1:9" ht="15">
      <c r="A756" s="22" t="s">
        <v>5051</v>
      </c>
      <c r="B756" s="81" t="s">
        <v>5052</v>
      </c>
      <c r="C756" s="22">
        <v>1390</v>
      </c>
      <c r="D756" s="22">
        <f>C756*(1-D750)</f>
        <v>972.9999999999999</v>
      </c>
      <c r="E756" s="70">
        <v>0</v>
      </c>
      <c r="F756" s="22">
        <f t="shared" si="54"/>
        <v>0</v>
      </c>
      <c r="G756">
        <f t="shared" si="55"/>
        <v>0</v>
      </c>
      <c r="H756">
        <v>3800</v>
      </c>
      <c r="I756" s="75"/>
    </row>
    <row r="757" spans="1:9" ht="15">
      <c r="A757" s="66" t="s">
        <v>5053</v>
      </c>
      <c r="B757" s="79" t="s">
        <v>5054</v>
      </c>
      <c r="C757" s="66">
        <v>1390</v>
      </c>
      <c r="D757" s="66">
        <f>C757*(1-D750)</f>
        <v>972.9999999999999</v>
      </c>
      <c r="E757" s="67">
        <v>0</v>
      </c>
      <c r="F757" s="66">
        <f t="shared" si="54"/>
        <v>0</v>
      </c>
      <c r="G757">
        <f t="shared" si="55"/>
        <v>0</v>
      </c>
      <c r="H757" t="s">
        <v>5055</v>
      </c>
      <c r="I757" s="75"/>
    </row>
    <row r="758" spans="1:9" ht="15">
      <c r="A758" s="22" t="s">
        <v>5056</v>
      </c>
      <c r="B758" s="81" t="s">
        <v>5057</v>
      </c>
      <c r="C758" s="22">
        <v>1290</v>
      </c>
      <c r="D758" s="22">
        <f>C758*(1-D750)</f>
        <v>902.9999999999999</v>
      </c>
      <c r="E758" s="70">
        <v>0</v>
      </c>
      <c r="F758" s="22">
        <f t="shared" si="54"/>
        <v>0</v>
      </c>
      <c r="G758">
        <f t="shared" si="55"/>
        <v>0</v>
      </c>
      <c r="H758" t="s">
        <v>5058</v>
      </c>
      <c r="I758" s="75"/>
    </row>
    <row r="759" spans="1:9" ht="15">
      <c r="A759" s="22" t="s">
        <v>5059</v>
      </c>
      <c r="B759" s="81" t="s">
        <v>5060</v>
      </c>
      <c r="C759" s="22">
        <v>1390</v>
      </c>
      <c r="D759" s="22">
        <f>C759*(1-D750)</f>
        <v>972.9999999999999</v>
      </c>
      <c r="E759" s="70">
        <v>0</v>
      </c>
      <c r="F759" s="22">
        <f t="shared" si="54"/>
        <v>0</v>
      </c>
      <c r="G759">
        <f t="shared" si="55"/>
        <v>0</v>
      </c>
      <c r="H759" t="s">
        <v>5061</v>
      </c>
      <c r="I759" s="75"/>
    </row>
    <row r="760" spans="1:9" ht="15">
      <c r="A760" s="22" t="s">
        <v>5062</v>
      </c>
      <c r="B760" s="81" t="s">
        <v>5063</v>
      </c>
      <c r="C760" s="22">
        <v>2090</v>
      </c>
      <c r="D760" s="22">
        <f>C760*(1-D750)</f>
        <v>1463</v>
      </c>
      <c r="E760" s="70">
        <v>0</v>
      </c>
      <c r="F760" s="22">
        <f t="shared" si="54"/>
        <v>0</v>
      </c>
      <c r="G760">
        <f t="shared" si="55"/>
        <v>0</v>
      </c>
      <c r="H760" t="s">
        <v>5064</v>
      </c>
      <c r="I760" s="75"/>
    </row>
    <row r="761" spans="1:9" ht="15">
      <c r="A761" s="22" t="s">
        <v>5065</v>
      </c>
      <c r="B761" s="81" t="s">
        <v>5066</v>
      </c>
      <c r="C761" s="22">
        <v>3190</v>
      </c>
      <c r="D761" s="22">
        <f>C761*(1-D750)</f>
        <v>2233</v>
      </c>
      <c r="E761" s="70">
        <v>0</v>
      </c>
      <c r="F761" s="22">
        <f t="shared" si="54"/>
        <v>0</v>
      </c>
      <c r="G761">
        <f t="shared" si="55"/>
        <v>0</v>
      </c>
      <c r="H761" t="s">
        <v>5067</v>
      </c>
      <c r="I761" s="75"/>
    </row>
    <row r="762" spans="1:9" ht="15">
      <c r="A762" s="22" t="s">
        <v>5068</v>
      </c>
      <c r="B762" s="81" t="s">
        <v>5069</v>
      </c>
      <c r="C762" s="22">
        <v>3190</v>
      </c>
      <c r="D762" s="22">
        <f>C762*(1-D750)</f>
        <v>2233</v>
      </c>
      <c r="E762" s="70">
        <v>0</v>
      </c>
      <c r="F762" s="22">
        <f t="shared" si="54"/>
        <v>0</v>
      </c>
      <c r="G762">
        <f t="shared" si="55"/>
        <v>0</v>
      </c>
      <c r="H762" t="s">
        <v>5070</v>
      </c>
      <c r="I762" s="75"/>
    </row>
    <row r="763" spans="1:9" ht="15">
      <c r="A763" s="66" t="s">
        <v>5071</v>
      </c>
      <c r="B763" s="79" t="s">
        <v>5072</v>
      </c>
      <c r="C763" s="66">
        <v>890</v>
      </c>
      <c r="D763" s="66">
        <f>C763*(1-D750)</f>
        <v>623</v>
      </c>
      <c r="E763" s="67">
        <v>0</v>
      </c>
      <c r="F763" s="66">
        <f t="shared" si="54"/>
        <v>0</v>
      </c>
      <c r="G763">
        <f t="shared" si="55"/>
        <v>0</v>
      </c>
      <c r="H763">
        <v>4745</v>
      </c>
      <c r="I763" s="75"/>
    </row>
    <row r="764" spans="1:9" ht="15">
      <c r="A764" s="22" t="s">
        <v>5073</v>
      </c>
      <c r="B764" s="81" t="s">
        <v>5074</v>
      </c>
      <c r="C764" s="22">
        <v>1590</v>
      </c>
      <c r="D764" s="22">
        <f>C764*(1-D750)</f>
        <v>1113</v>
      </c>
      <c r="E764" s="70">
        <v>0</v>
      </c>
      <c r="F764" s="22">
        <f t="shared" si="54"/>
        <v>0</v>
      </c>
      <c r="G764">
        <f t="shared" si="55"/>
        <v>0</v>
      </c>
      <c r="H764" t="s">
        <v>5075</v>
      </c>
      <c r="I764" s="75"/>
    </row>
    <row r="765" spans="1:9" ht="15">
      <c r="A765" s="56" t="s">
        <v>867</v>
      </c>
      <c r="B765" s="79"/>
      <c r="C765" s="66"/>
      <c r="D765" s="58">
        <f>прайс_лист!E37</f>
        <v>0.3</v>
      </c>
      <c r="E765" s="66">
        <f>SUM(E766:E772)</f>
        <v>0</v>
      </c>
      <c r="F765" s="66">
        <f>SUM(F766:F772)</f>
        <v>0</v>
      </c>
      <c r="G765">
        <f>SUM(G766:G772)</f>
        <v>0</v>
      </c>
      <c r="I765" s="75"/>
    </row>
    <row r="766" spans="1:9" ht="15">
      <c r="A766" s="22" t="s">
        <v>5076</v>
      </c>
      <c r="B766" s="81" t="s">
        <v>5077</v>
      </c>
      <c r="C766" s="22">
        <v>440</v>
      </c>
      <c r="D766" s="22">
        <f>C766*(1-D765)</f>
        <v>308</v>
      </c>
      <c r="E766" s="70">
        <v>0</v>
      </c>
      <c r="F766" s="22">
        <f aca="true" t="shared" si="56" ref="F766:F772">D766*E766</f>
        <v>0</v>
      </c>
      <c r="G766">
        <f aca="true" t="shared" si="57" ref="G766:G772">C766*E766</f>
        <v>0</v>
      </c>
      <c r="H766">
        <v>174</v>
      </c>
      <c r="I766" s="75"/>
    </row>
    <row r="767" spans="1:9" ht="15">
      <c r="A767" s="22" t="s">
        <v>5078</v>
      </c>
      <c r="B767" s="81" t="s">
        <v>5079</v>
      </c>
      <c r="C767" s="22">
        <v>750</v>
      </c>
      <c r="D767" s="22">
        <f>C767*(1-D765)</f>
        <v>525</v>
      </c>
      <c r="E767" s="70">
        <v>0</v>
      </c>
      <c r="F767" s="22">
        <f t="shared" si="56"/>
        <v>0</v>
      </c>
      <c r="G767">
        <f t="shared" si="57"/>
        <v>0</v>
      </c>
      <c r="H767">
        <v>2405</v>
      </c>
      <c r="I767" s="75"/>
    </row>
    <row r="768" spans="1:9" ht="15">
      <c r="A768" s="22" t="s">
        <v>5080</v>
      </c>
      <c r="B768" s="81" t="s">
        <v>5081</v>
      </c>
      <c r="C768" s="22">
        <v>440</v>
      </c>
      <c r="D768" s="22">
        <f>C768*(1-D765)</f>
        <v>308</v>
      </c>
      <c r="E768" s="70">
        <v>0</v>
      </c>
      <c r="F768" s="22">
        <f t="shared" si="56"/>
        <v>0</v>
      </c>
      <c r="G768">
        <f t="shared" si="57"/>
        <v>0</v>
      </c>
      <c r="H768">
        <v>171</v>
      </c>
      <c r="I768" s="75"/>
    </row>
    <row r="769" spans="1:9" ht="15">
      <c r="A769" s="22" t="s">
        <v>5082</v>
      </c>
      <c r="B769" s="81" t="s">
        <v>5083</v>
      </c>
      <c r="C769" s="22">
        <v>750</v>
      </c>
      <c r="D769" s="22">
        <f>C769*(1-D765)</f>
        <v>525</v>
      </c>
      <c r="E769" s="70">
        <v>0</v>
      </c>
      <c r="F769" s="22">
        <f t="shared" si="56"/>
        <v>0</v>
      </c>
      <c r="G769">
        <f t="shared" si="57"/>
        <v>0</v>
      </c>
      <c r="H769">
        <v>2403</v>
      </c>
      <c r="I769" s="75"/>
    </row>
    <row r="770" spans="1:9" ht="15">
      <c r="A770" s="22" t="s">
        <v>5084</v>
      </c>
      <c r="B770" s="81" t="s">
        <v>5085</v>
      </c>
      <c r="C770" s="22">
        <v>440</v>
      </c>
      <c r="D770" s="22">
        <f>C770*(1-D765)</f>
        <v>308</v>
      </c>
      <c r="E770" s="70">
        <v>0</v>
      </c>
      <c r="F770" s="22">
        <f t="shared" si="56"/>
        <v>0</v>
      </c>
      <c r="G770">
        <f t="shared" si="57"/>
        <v>0</v>
      </c>
      <c r="H770">
        <v>173</v>
      </c>
      <c r="I770" s="75"/>
    </row>
    <row r="771" spans="1:9" ht="15">
      <c r="A771" s="22" t="s">
        <v>5086</v>
      </c>
      <c r="B771" s="81" t="s">
        <v>5087</v>
      </c>
      <c r="C771" s="22">
        <v>750</v>
      </c>
      <c r="D771" s="22">
        <f>C771*(1-D765)</f>
        <v>525</v>
      </c>
      <c r="E771" s="70">
        <v>0</v>
      </c>
      <c r="F771" s="22">
        <f t="shared" si="56"/>
        <v>0</v>
      </c>
      <c r="G771">
        <f t="shared" si="57"/>
        <v>0</v>
      </c>
      <c r="H771">
        <v>2404</v>
      </c>
      <c r="I771" s="75"/>
    </row>
    <row r="772" spans="1:9" ht="15">
      <c r="A772" s="22" t="s">
        <v>5088</v>
      </c>
      <c r="B772" s="81" t="s">
        <v>5089</v>
      </c>
      <c r="C772" s="22">
        <v>410</v>
      </c>
      <c r="D772" s="22">
        <f>C772*(1-D765)</f>
        <v>287</v>
      </c>
      <c r="E772" s="70">
        <v>0</v>
      </c>
      <c r="F772" s="22">
        <f t="shared" si="56"/>
        <v>0</v>
      </c>
      <c r="G772">
        <f t="shared" si="57"/>
        <v>0</v>
      </c>
      <c r="H772">
        <v>170</v>
      </c>
      <c r="I772" s="75"/>
    </row>
    <row r="773" spans="1:9" ht="15">
      <c r="A773" s="22" t="s">
        <v>943</v>
      </c>
      <c r="B773" s="81"/>
      <c r="C773" s="22"/>
      <c r="D773" s="22"/>
      <c r="E773" s="22">
        <f>E3+E154+E221+E239+E280+E285+E310+E348+E350+E382+E427+E430+E441+E461+E464+E480+E528+E548+E560+E700+E707+E717+E723+E726+E740+E742+E748+E750+E765</f>
        <v>0</v>
      </c>
      <c r="F773" s="22">
        <f>F3+F154+F221+F239+F280+F285+F310+F348+F350+F382+F427+F430+F441+F461+F464+F480+F528+F548+F560+F700+F707+F717+F723+F726+F740+F742+F748+F750+F765</f>
        <v>0</v>
      </c>
      <c r="G773">
        <f>G3+G154+G221+G239+G280+G285+G310+G348+G350+G382+G427+G430+G441+G461+G464+G480+G528+G548+G560+G700+G707+G717+G723+G726+G740+G742+G748+G750+G765</f>
        <v>0</v>
      </c>
      <c r="I773" s="75"/>
    </row>
    <row r="775" spans="1:7" ht="30" customHeight="1">
      <c r="A775" s="88" t="s">
        <v>944</v>
      </c>
      <c r="B775" s="88"/>
      <c r="C775" s="88"/>
      <c r="D775" s="88"/>
      <c r="E775" s="88"/>
      <c r="F775" s="88"/>
      <c r="G775" s="88"/>
    </row>
  </sheetData>
  <sheetProtection password="C572" sheet="1" objects="1" scenarios="1"/>
  <mergeCells count="1">
    <mergeCell ref="A775:G775"/>
  </mergeCells>
  <hyperlinks>
    <hyperlink ref="A3" location="'прайс_лист'!A9" display="'прайс_лист'!A9"/>
    <hyperlink ref="A4" r:id="rId1" display="http://hobbyworld.ru/7-drakonov"/>
    <hyperlink ref="A5" r:id="rId2" display="http://hobbyworld.ru/7-samuraev"/>
    <hyperlink ref="A6" r:id="rId3" display="http://hobbyworld.ru/camel-up"/>
    <hyperlink ref="A7" r:id="rId4" display="http://hobbyworld.ru/cut-the-rope"/>
    <hyperlink ref="A8" r:id="rId5" display="http://hobbyworld.ru/egolove"/>
    <hyperlink ref="A9" r:id="rId6" display="http://hobbyworld.ru/fluxx"/>
    <hyperlink ref="A10" r:id="rId7" display="http://hobbyworld.ru/fluxx-zombi"/>
    <hyperlink ref="A11" r:id="rId8" display="http://hobbyworld.ru/in-love"/>
    <hyperlink ref="A12" r:id="rId9" display="http://hobbyworld.ru/king-s-bounty"/>
    <hyperlink ref="A13" r:id="rId10" display="http://hobbyworld.ru/loonacy"/>
    <hyperlink ref="A14" r:id="rId11" display="http://hobbyworld.ru/time-s-up"/>
    <hyperlink ref="A15" r:id="rId12" display="http://hobbyworld.ru/world-of-tanks-rush"/>
    <hyperlink ref="A16" r:id="rId13" display="http://hobbyworld.ru/world-of-tanks-rush-2-e-rus-izd"/>
    <hyperlink ref="A17" r:id="rId14" display="http://hobbyworld.ru/world-of-tanks-rush-vtoroj-front-2-e-rus-izd"/>
    <hyperlink ref="A18" r:id="rId15" display="http://hobbyworld.ru/world-of-tanks-rush-poslednij-boj"/>
    <hyperlink ref="A19" r:id="rId16" display="http://hobbyworld.ru/antimonopolija"/>
    <hyperlink ref="A20" r:id="rId17" display="http://hobbyworld.ru/bastion"/>
    <hyperlink ref="A21" r:id="rId18" display="http://hobbyworld.ru/belo4ka"/>
    <hyperlink ref="A22" r:id="rId19" display="http://hobbyworld.ru/berserk-nastolnaja-igra"/>
    <hyperlink ref="A23" r:id="rId20" display="http://hobbyworld.ru/bratstvo-para"/>
    <hyperlink ref="A24" r:id="rId21" display="http://hobbyworld.ru/bjeng"/>
    <hyperlink ref="A25" r:id="rId22" display="http://hobbyworld.ru/bjeng-velikolepnaja-vosmerka"/>
    <hyperlink ref="A27" r:id="rId23" display="http://hobbyworld.ru/bjeng-za-prigorshnju-kubikov"/>
    <hyperlink ref="A28" r:id="rId24" display="http://hobbyworld.ru/bjeng-mech-samuraja"/>
    <hyperlink ref="A29" r:id="rId25" display="http://hobbyworld.ru/bjeng-na-neskolko-kartochek-bolshe"/>
    <hyperlink ref="A30" r:id="rId26" display="http://hobbyworld.ru/v-nekotorom-carstve"/>
    <hyperlink ref="A31" r:id="rId27" display="http://hobbyworld.ru/venecija-2099"/>
    <hyperlink ref="A32" r:id="rId28" display="http://hobbyworld.ru/vlastelin-kolec-brosok-v-mordor"/>
    <hyperlink ref="A33" r:id="rId29" display="http://hobbyworld.ru/voobrazharij"/>
    <hyperlink ref="A34" r:id="rId30" display="http://hobbyworld.ru/vojna-polov"/>
    <hyperlink ref="A35" r:id="rId31" display="http://hobbyworld.ru/voobrazharij-obnovlennij"/>
    <hyperlink ref="A36" r:id="rId32" display="http://hobbyworld.ru/voobrazharij-junior"/>
    <hyperlink ref="A37" r:id="rId33" display="http://hobbyworld.ru/voobrazharij-vecherinka"/>
    <hyperlink ref="A38" r:id="rId34" display="http://hobbyworld.ru/voobrazharij-zvezdi"/>
    <hyperlink ref="A39" r:id="rId35" display="http://hobbyworld.ru/vosmiminutnaja-imperija"/>
    <hyperlink ref="A40" r:id="rId36" display="http://hobbyworld.ru/vosmiminutnaja-imperija-legendi"/>
    <hyperlink ref="A41" r:id="rId37" display="http://hobbyworld.ru/gildii-laara"/>
    <hyperlink ref="A43" r:id="rId38" display="http://hobbyworld.ru/hollywood"/>
    <hyperlink ref="A44" r:id="rId39" display="http://hobbyworld.ru/hollywood-sezon-festivalej"/>
    <hyperlink ref="A45" r:id="rId40" display="http://hobbyworld.ru/da-temnij-vlastelin-da-hozjain"/>
    <hyperlink ref="A46" r:id="rId41" display="http://hobbyworld.ru/dajte-dve"/>
    <hyperlink ref="A47" r:id="rId42" display="http://hobbyworld.ru/den-sirka"/>
    <hyperlink ref="A48" r:id="rId43" display="http://hobbyworld.ru/domovjata"/>
    <hyperlink ref="A49" r:id="rId44" display="http://hobbyworld.ru/drevnij-mir"/>
    <hyperlink ref="A50" r:id="rId45" display="http://hobbyworld.ru/ezhinie-bega"/>
    <hyperlink ref="A51" r:id="rId46" display="http://hobbyworld.ru/za-pjatju-pechatjami"/>
    <hyperlink ref="A52" r:id="rId47" display="http://hobbyworld.ru/zavriki"/>
    <hyperlink ref="A53" r:id="rId48" display="http://hobbyworld.ru/zames"/>
    <hyperlink ref="A54" r:id="rId49" display="http://hobbyworld.ru/zames-manchkin"/>
    <hyperlink ref="A55" r:id="rId50" display="http://hobbyworld.ru/zames-neizbezhnij-vipusk-pro-ktulhu"/>
    <hyperlink ref="A56" r:id="rId51" display="http://hobbyworld.ru/zamki-burgundii"/>
    <hyperlink ref="A57" r:id="rId52" display="http://hobbyworld.ru/zvezdnie-vojni-tajnoe-vtorzhenie"/>
    <hyperlink ref="A58" r:id="rId53" display="http://hobbyworld.ru/zvjozdnie-imperii"/>
    <hyperlink ref="A59" r:id="rId54" display="http://hobbyworld.ru/zvjozdnie-imperii"/>
    <hyperlink ref="A60" r:id="rId55" display="http://hobbyworld.ru/zvjozdnie-imperii-podarochnoe-izdanie"/>
    <hyperlink ref="A61" r:id="rId56" display="http://hobbyworld.ru/zvezdnie-imperii-gambit"/>
    <hyperlink ref="A63" r:id="rId57" display="http://hobbyworld.ru/zloveshhie-zombeci"/>
    <hyperlink ref="A64" r:id="rId58" display="http://hobbyworld.ru/znamenitost"/>
    <hyperlink ref="A65" r:id="rId59" display="http://hobbyworld.ru/zombi-kubiki"/>
    <hyperlink ref="A66" r:id="rId60" display="http://hobbyworld.ru/zombi-nozhnici-bumaga"/>
    <hyperlink ref="A67" r:id="rId61" display="http://hobbyworld.ru/zooloretto"/>
    <hyperlink ref="A68" r:id="rId62" display="http://hobbyworld.ru/igra-na-rozhdestvo"/>
    <hyperlink ref="A69" r:id="rId63" display="http://hobbyworld.ru/imperial-2030"/>
    <hyperlink ref="A70" r:id="rId64" display="http://hobbyworld.ru/inoplanetjashki"/>
    <hyperlink ref="A71" r:id="rId65" display="http://hobbyworld.ru/kapitan-de-palma"/>
    <hyperlink ref="A72" r:id="rId66" display="http://hobbyworld.ru/karta-sokrovishh"/>
    <hyperlink ref="A73" r:id="rId67" display="http://hobbyworld.ru/kva"/>
    <hyperlink ref="A74" r:id="rId68" display="http://hobbyworld.ru/kondoter"/>
    <hyperlink ref="A76" r:id="rId69" display="http://hobbyworld.ru/korolevskij-dvor"/>
    <hyperlink ref="A77" r:id="rId70" display="http://hobbyworld.ru/kotopasi"/>
    <hyperlink ref="A78" r:id="rId71" display="http://hobbyworld.ru/kragmorta"/>
    <hyperlink ref="A79" r:id="rId72" display="http://hobbyworld.ru/marodjori-haosa"/>
    <hyperlink ref="A80" r:id="rId73" display="http://hobbyworld.ru/mafija-vsja-semja-v-sbore-kompaktnaja-versija"/>
    <hyperlink ref="A81" r:id="rId74" display="http://hobbyworld.ru/mafija-krovnaja-mest"/>
    <hyperlink ref="A82" r:id="rId75" display="http://hobbyworld.ru/mafija-krovnaja-mest-kompaktnaja-versija"/>
    <hyperlink ref="A83" r:id="rId76" display="http://hobbyworld.ru/mafija-krovnaja-mest-novaja-redakcija"/>
    <hyperlink ref="A84" r:id="rId77" display="http://hobbyworld.ru/machi-koro"/>
    <hyperlink ref="A85" r:id="rId78" display="http://hobbyworld.ru/machi-koro-sharp"/>
    <hyperlink ref="A86" r:id="rId79" display="http://hobbyworld.ru/nastolnaja-igra-metro-2033"/>
    <hyperlink ref="A87" r:id="rId80" display="http://hobbyworld.ru/metro-2033-proriv"/>
    <hyperlink ref="A88" r:id="rId81" display="http://hobbyworld.ru/mikki-maus-pereputanica"/>
    <hyperlink ref="A89" r:id="rId82" display="http://hobbyworld.ru/monstri-roka"/>
    <hyperlink ref="A90" r:id="rId83" display="http://hobbyworld.ru/moskva-parizh"/>
    <hyperlink ref="A91" r:id="rId84" display="http://hobbyworld.ru/nakosja-vikusi"/>
    <hyperlink ref="A92" r:id="rId85" display="http://hobbyworld.ru/namestnik"/>
    <hyperlink ref="A93" r:id="rId86" display="http://hobbyworld.ru/nastole"/>
    <hyperlink ref="A94" r:id="rId87" display="http://hobbyworld.ru/nahodka-dlja-shpiona-2-e-russkoe-izdanie"/>
    <hyperlink ref="A95" r:id="rId88" display="http://hobbyworld.ru/nahodka-dlja-shpiona-i-celoj-korobki-malo"/>
    <hyperlink ref="A96" r:id="rId89" display="http://hobbyworld.ru/net-slov"/>
    <hyperlink ref="A97" r:id="rId90" display="http://hobbyworld.ru/net-slov-uchim-anglijskij"/>
    <hyperlink ref="A98" r:id="rId91" display="http://hobbyworld.ru/nechto"/>
    <hyperlink ref="A99" r:id="rId92" display="http://hobbyworld.ru/ni-puha-ni-pera"/>
    <hyperlink ref="A101" r:id="rId93" display="http://hobbyworld.ru/oboroten"/>
    <hyperlink ref="A102" r:id="rId94" display="http://hobbyworld.ru/para-kur"/>
    <hyperlink ref="A103" r:id="rId95" display="http://hobbyworld.ru/podzemele"/>
    <hyperlink ref="A105" r:id="rId96" display="http://hobbyworld.ru/port-rojal"/>
    <hyperlink ref="A106" r:id="rId97" display="http://hobbyworld.ru/princessa-fei-krjostnie"/>
    <hyperlink ref="A107" r:id="rId98" display="http://hobbyworld.ru/prosto-genialno"/>
    <hyperlink ref="A108" r:id="rId99" display="http://hobbyworld.ru/put-v-indiju"/>
    <hyperlink ref="A109" r:id="rId100" display="http://hobbyworld.ru/pjatnishki"/>
    <hyperlink ref="A110" r:id="rId101" display="http://hobbyworld.ru/santjago-de-kuba"/>
    <hyperlink ref="A111" r:id="rId102" display="http://hobbyworld.ru/svintus"/>
    <hyperlink ref="A112" r:id="rId103" display="http://hobbyworld.ru/svintus-2-0"/>
    <hyperlink ref="A113" r:id="rId104" display="http://hobbyworld.ru/svintus-3d"/>
    <hyperlink ref="A114" r:id="rId105" display="http://hobbyworld.ru/svintus-zombi"/>
    <hyperlink ref="A115" r:id="rId106" display="http://hobbyworld.ru/svintus-zombi-2-e-rus-izd"/>
    <hyperlink ref="A116" r:id="rId107" display="http://hobbyworld.ru/svintus-junij-2-e-rus-izd"/>
    <hyperlink ref="A117" r:id="rId108" display="http://hobbyworld.ru/junij-svintus"/>
    <hyperlink ref="A119" r:id="rId109" display="http://hobbyworld.ru/svintus-pravila-jetiketa"/>
    <hyperlink ref="A120" r:id="rId110" display="http://hobbyworld.ru/semero-smelih"/>
    <hyperlink ref="A121" r:id="rId111" display="http://hobbyworld.ru/sem-gnomov-i-zacharovannij-les"/>
    <hyperlink ref="A123" r:id="rId112" display="http://hobbyworld.ru/slavika"/>
    <hyperlink ref="A124" r:id="rId113" display="http://hobbyworld.ru/smajlik"/>
    <hyperlink ref="A125" r:id="rId114" display="http://hobbyworld.ru/sovershenno-genialno"/>
    <hyperlink ref="A126" r:id="rId115" display="http://hobbyworld.ru/soobrazharij"/>
    <hyperlink ref="A127" r:id="rId116" display="http://hobbyworld.ru/sorokonogi"/>
    <hyperlink ref="A128" r:id="rId117" display="http://hobbyworld.ru/strashnie-skazki"/>
    <hyperlink ref="A129" r:id="rId118" display="http://hobbyworld.ru/supernosorog"/>
    <hyperlink ref="A130" r:id="rId119" display="http://hobbyworld.ru/schastlivaja-ferma"/>
    <hyperlink ref="A131" r:id="rId120" display="http://hobbyworld.ru/sesh-menja-esli-smozhesh"/>
    <hyperlink ref="A132" r:id="rId121" display="http://hobbyworld.ru/tajga"/>
    <hyperlink ref="A133" r:id="rId122" display="http://hobbyworld.ru/tajnoe-nasledie-zvezdoljot"/>
    <hyperlink ref="A134" r:id="rId123" display="http://hobbyworld.ru/tajnoe-nasledie-nebesnij-sad"/>
    <hyperlink ref="A135" r:id="rId124" display="http://hobbyworld.ru/tajnoe-poslanie"/>
    <hyperlink ref="A136" r:id="rId125" display="http://hobbyworld.ru/ten-intrigi"/>
    <hyperlink ref="A137" r:id="rId126" display="http://hobbyworld.ru/tichu"/>
    <hyperlink ref="A138" r:id="rId127" display="http://hobbyworld.ru/tishe-mishi"/>
    <hyperlink ref="A139" r:id="rId128" display="http://hobbyworld.ru/tokajdo"/>
    <hyperlink ref="A140" r:id="rId129" display="http://hobbyworld.ru/fotoleo"/>
    <hyperlink ref="A141" r:id="rId130" display="http://hobbyworld.ru/hobbit-kartochnaja-igra"/>
    <hyperlink ref="A142" r:id="rId131" display="http://hobbyworld.ru/holodnaja-vojna-kgb-protiv-cru"/>
    <hyperlink ref="A143" r:id="rId132" display="http://hobbyworld.ru/holodnoe-serdce-priem-v-jerendelle"/>
    <hyperlink ref="A144" r:id="rId133" display="http://hobbyworld.ru/hrju"/>
    <hyperlink ref="A145" r:id="rId134" display="http://hobbyworld.ru/car-gori"/>
    <hyperlink ref="A146" r:id="rId135" display="http://hobbyworld.ru/citadeli"/>
    <hyperlink ref="A147" r:id="rId136" display="http://hobbyworld.ru/citadeli-novoe-izdanie"/>
    <hyperlink ref="A148" r:id="rId137" display="http://hobbyworld.ru/charli"/>
    <hyperlink ref="A149" r:id="rId138" display="http://hobbyworld.ru/chjogevara"/>
    <hyperlink ref="A150" r:id="rId139" display="http://hobbyworld.ru/cherepashi-bega"/>
    <hyperlink ref="A151" r:id="rId140" display="http://hobbyworld.ru/chudo-v-perjah"/>
    <hyperlink ref="A152" r:id="rId141" display="http://hobbyworld.ru/jepidemija"/>
    <hyperlink ref="A153" r:id="rId142" display="http://hobbyworld.ru/jepichnie-shvatki-boevih-magov-bitva-na-gore-chereplameni"/>
    <hyperlink ref="A154" location="'прайс_лист'!A10" display="'прайс_лист'!A10"/>
    <hyperlink ref="A155" r:id="rId143" display="http://hobbyworld.ru/vampirskij-manchkin"/>
    <hyperlink ref="A156" r:id="rId144" display="http://hobbyworld.ru/deti-karkassona"/>
    <hyperlink ref="A157" r:id="rId145" display="http://hobbyworld.ru/zvjozdnij-manchkin"/>
    <hyperlink ref="A158" r:id="rId146" display="http://hobbyworld.ru/zvjozdnij-manchkin-2-vojni-klounov"/>
    <hyperlink ref="A159" r:id="rId147" display="http://hobbyworld.ru/karkasson"/>
    <hyperlink ref="A160" r:id="rId148" display="http://hobbyworld.ru/karkasson-alpijskie-luga"/>
    <hyperlink ref="A161" r:id="rId149" display="http://hobbyworld.ru/karkasson-dvorjane-i-bashni"/>
    <hyperlink ref="A162" r:id="rId150" display="http://hobbyworld.ru/karkasson-zolotaja-lihoradka"/>
    <hyperlink ref="A163" r:id="rId151" display="http://hobbyworld.ru/karkasson-koleso-fortuni"/>
    <hyperlink ref="A164" r:id="rId152" display="http://hobbyworld.ru/karkasson-korolevskij-podarok"/>
    <hyperlink ref="A165" r:id="rId153" display="http://hobbyworld.ru/karkasson-nauka-i-magija"/>
    <hyperlink ref="A166" r:id="rId154" display="http://hobbyworld.ru/karkasson-ohotniki-i-sobirateli"/>
    <hyperlink ref="A167" r:id="rId155" display="http://hobbyworld.ru/karkasson-predmestja-i-obitateli"/>
    <hyperlink ref="A168" r:id="rId156" display="http://hobbyworld.ru/karkasson-juzhnie-morja"/>
    <hyperlink ref="A169" r:id="rId157" display="http://hobbyworld.ru/kartkasson"/>
    <hyperlink ref="A170" r:id="rId158" display="http://hobbyworld.ru/kolonizatori"/>
    <hyperlink ref="A172" r:id="rId159" display="http://hobbyworld.ru/kolonizatori-junior"/>
    <hyperlink ref="A173" r:id="rId160" display="http://hobbyworld.ru/kolonizatori-amerika"/>
    <hyperlink ref="A174" r:id="rId161" display="http://hobbyworld.ru/kolonizatori-bistraja-kartochnaja-igra"/>
    <hyperlink ref="A175" r:id="rId162" display="http://hobbyworld.ru/kolonizatori-goroda-i-ricari"/>
    <hyperlink ref="A176" r:id="rId163" display="http://hobbyworld.ru/kolonizatori-goroda-i-ricari-rasshirenie-dlja-5-6-igrokov"/>
    <hyperlink ref="A177" r:id="rId164" display="http://hobbyworld.ru/kolonizatori-evropa"/>
    <hyperlink ref="A178" r:id="rId165" display="http://hobbyworld.ru/kolonizatori-knjazja-katana"/>
    <hyperlink ref="A179" r:id="rId166" display="http://hobbyworld.ru/kolonizatori-kupci-i-varvari"/>
    <hyperlink ref="A180" r:id="rId167" display="http://hobbyworld.ru/kolonizatori-kupci-i-varvari-rasshirenie-dlja-5-6-igrokov"/>
    <hyperlink ref="A181" r:id="rId168" display="http://hobbyworld.ru/kolonizatori-morehodi"/>
    <hyperlink ref="A182" r:id="rId169" display="http://hobbyworld.ru/kolonizatori-morehodi-rasshirenie-dlja-5-6-igrokov"/>
    <hyperlink ref="A183" r:id="rId170" display="http://hobbyworld.ru/kolonizatori-pervoprohodci-i-pirati"/>
    <hyperlink ref="A184" r:id="rId171" display="http://hobbyworld.ru/kolonizatori-rasshirenie-dlja-5-6-igrokov"/>
    <hyperlink ref="A185" r:id="rId172" display="http://hobbyworld.ru/legendarnij-manchkin"/>
    <hyperlink ref="A186" r:id="rId173" display="http://hobbyworld.ru/manchkin"/>
    <hyperlink ref="A187" r:id="rId174" display="http://hobbyworld.ru/manchkin-2-dikij-topor-cvetnaja-versija"/>
    <hyperlink ref="A188" r:id="rId175" display="http://hobbyworld.ru/manchkin-3-kliricheskie-oshibki-cvetnaja-versija"/>
    <hyperlink ref="A189" r:id="rId176" display="http://hobbyworld.ru/manchkin-4-tjaga-k-konjage"/>
    <hyperlink ref="A190" r:id="rId177" display="http://hobbyworld.ru/manchkin-5-sledoputi-2-e-rus-izd"/>
    <hyperlink ref="A191" r:id="rId178" display="http://hobbyworld.ru/manchkin-6-bezbashennie-podzemelja-2-e-rus-izd"/>
    <hyperlink ref="A192" r:id="rId179" display="http://hobbyworld.ru/manchkin-7-dvuruchnij-chit-2-e-rus-izd"/>
    <hyperlink ref="A193" r:id="rId180" display="http://hobbyworld.ru/manchkin-8-v-hvost-i-v-grivu"/>
    <hyperlink ref="A194" r:id="rId181" display="http://hobbyworld.ru/manchkin-pathfinder-deljuks"/>
    <hyperlink ref="A195" r:id="rId182" display="http://hobbyworld.ru/manchkin-apokalipsis"/>
    <hyperlink ref="A196" r:id="rId183" display="http://hobbyworld.ru/manchkin-apokalipsis-2-baranij-rok"/>
    <hyperlink ref="A197" r:id="rId184" display="http://hobbyworld.ru/manchkin-v-osade"/>
    <hyperlink ref="A198" r:id="rId185" display="http://hobbyworld.ru/manchkin-deljuks"/>
    <hyperlink ref="A199" r:id="rId186" display="http://hobbyworld.ru/manchkin-zombi"/>
    <hyperlink ref="A200" r:id="rId187" display="http://hobbyworld.ru/manchkin-zombi-2-so-vseh-ruk"/>
    <hyperlink ref="A201" r:id="rId188" display="http://hobbyworld.ru/manchkin-zombi-deljuks"/>
    <hyperlink ref="A203" r:id="rId189" display="http://hobbyworld.ru/manchkin-kvest"/>
    <hyperlink ref="A204" r:id="rId190" display="http://hobbyworld.ru/manchkin-kvest-2-v-poiskah-neprijatnostej"/>
    <hyperlink ref="A205" r:id="rId191" display="http://hobbyworld.ru/manchkin-ktulhu"/>
    <hyperlink ref="A206" r:id="rId192" display="http://hobbyworld.ru/manchkin-pod-shuboj"/>
    <hyperlink ref="A207" r:id="rId193" display="http://hobbyworld.ru/manchkin-fu-2-e-rus-izd"/>
    <hyperlink ref="A208" r:id="rId194" display="http://hobbyworld.ru/manchkin-fu"/>
    <hyperlink ref="A209" r:id="rId195" display="http://hobbyworld.ru/manchkin-tajnaja-dobicha"/>
    <hyperlink ref="A210" r:id="rId196" display="http://hobbyworld.ru/manchkin-tashhi-sokrovishha"/>
    <hyperlink ref="A211" r:id="rId197" display="http://hobbyworld.ru/nabor-schetchikov-manchkin-apokalipsis"/>
    <hyperlink ref="A212" r:id="rId198" display="http://hobbyworld.ru/nabor-schetchikov-manchkin-zombi"/>
    <hyperlink ref="A213" r:id="rId199" display="http://hobbyworld.ru/nabor-schetchikov-manchkin-ktulhu"/>
    <hyperlink ref="A214" r:id="rId200" display="http://hobbyworld.ru/nabor-schetchikov-manchkin"/>
    <hyperlink ref="A215" r:id="rId201" display="http://hobbyworld.ru/nabor-schetchikov-manchkin-piratskij"/>
    <hyperlink ref="A216" r:id="rId202" display="http://hobbyworld.ru/piratskij-manchkin"/>
    <hyperlink ref="A217" r:id="rId203" display="http://hobbyworld.ru/piratskij-manchkin-2-tanci-s-akulami"/>
    <hyperlink ref="A218" r:id="rId204" display="http://hobbyworld.ru/super-manchkin"/>
    <hyperlink ref="A219" r:id="rId205" display="http://hobbyworld.ru/super-manchkin-2-uletnij-plashh"/>
    <hyperlink ref="A220" r:id="rId206" display="http://hobbyworld.ru/horoshij-plohoj-manchkin"/>
    <hyperlink ref="A221" location="'прайс_лист'!A11" display="'прайс_лист'!A11"/>
    <hyperlink ref="A222" r:id="rId207" display="http://hobbyworld.ru/pathfinder-adepti-zhivodjora"/>
    <hyperlink ref="A223" r:id="rId208" display="http://hobbyworld.ru/pathfinder-vozvrashhenie-runnih-vlastitelej"/>
    <hyperlink ref="A225" r:id="rId209" display="http://hobbyworld.ru/ticket-to-ride-amerika"/>
    <hyperlink ref="A226" r:id="rId210" display="http://hobbyworld.ru/ticket-to-ride-evropa"/>
    <hyperlink ref="A227" r:id="rId211" display="http://hobbyworld.ru/brjugge"/>
    <hyperlink ref="A228" r:id="rId212" display="http://hobbyworld.ru/verhom-na-metle"/>
    <hyperlink ref="A229" r:id="rId213" display="http://hobbyworld.ru/gruzi-i-vezi"/>
    <hyperlink ref="A230" r:id="rId214" display="http://hobbyworld.ru/dominion-dominion"/>
    <hyperlink ref="A232" r:id="rId215" display="http://hobbyworld.ru/znak-drevnih"/>
    <hyperlink ref="A233" r:id="rId216" display="http://hobbyworld.ru/mafija-vsja-semja-v-sbore"/>
    <hyperlink ref="A234" r:id="rId217" display="http://hobbyworld.ru/progress"/>
    <hyperlink ref="A235" r:id="rId218" display="http://hobbyworld.ru/pujerto-riko"/>
    <hyperlink ref="A236" r:id="rId219" display="http://hobbyworld.ru/robinzon-kruzo"/>
    <hyperlink ref="A238" r:id="rId220" display="http://hobbyworld.ru/robinzon-puteshestvie-biglja"/>
    <hyperlink ref="A239" location="'прайс_лист'!A12" display="'прайс_лист'!A12"/>
    <hyperlink ref="A240" r:id="rId221" display="http://hobbyworld.ru/battlelore"/>
    <hyperlink ref="A241" r:id="rId222" display="http://hobbyworld.ru/descent-logovo-zmeja"/>
    <hyperlink ref="A242" r:id="rId223" display="http://hobbyworld.ru/descent-pomeste-voronov"/>
    <hyperlink ref="A243" r:id="rId224" display="http://hobbyworld.ru/descent-stranstvija-vo-tme"/>
    <hyperlink ref="A244" r:id="rId225" display="http://hobbyworld.ru/descent-ten-nerekholla"/>
    <hyperlink ref="A245" r:id="rId226" display="http://hobbyworld.ru/elfenland-volshebnoe-puteshestvie"/>
    <hyperlink ref="A246" r:id="rId227" display="http://hobbyworld.ru/eternas-jeternas"/>
    <hyperlink ref="A247" r:id="rId228" display="http://hobbyworld.ru/pathagon-patagon"/>
    <hyperlink ref="A248" r:id="rId229" display="http://hobbyworld.ru/quadefy-kvadefaj"/>
    <hyperlink ref="A249" r:id="rId230" display="http://hobbyworld.ru/settrio-settrio"/>
    <hyperlink ref="A250" r:id="rId231" display="http://hobbyworld.ru/star-wars-x-wing-igra-s-miniatjurami"/>
    <hyperlink ref="A251" r:id="rId232" display="http://hobbyworld.ru/a-wing-rasshirenie"/>
    <hyperlink ref="A252" r:id="rId233" display="http://hobbyworld.ru/star-wars-x-wing-rasshirenie-tie-istrebitel"/>
    <hyperlink ref="A253" r:id="rId234" display="http://hobbyworld.ru/tie-perehvatchik-rasshirenie"/>
    <hyperlink ref="A254" r:id="rId235" display="http://hobbyworld.ru/star-wars-x-wing-rasshirenie-tie-uluchshennij"/>
    <hyperlink ref="A255" r:id="rId236" display="http://hobbyworld.ru/star-wars-x-wing-rasshirenie-x-wing"/>
    <hyperlink ref="A256" r:id="rId237" display="http://hobbyworld.ru/star-wars-x-wing-rasshirenie-y-wing"/>
    <hyperlink ref="A257" r:id="rId238" display="http://hobbyworld.ru/rab-i-rasshirenie"/>
    <hyperlink ref="A258" r:id="rId239" display="http://hobbyworld.ru/tisjacheletnij-sokol-rasshirenie"/>
    <hyperlink ref="A259" r:id="rId240" display="http://hobbyworld.ru/star-wars-lcg-kartochnaja-igra"/>
    <hyperlink ref="A260" r:id="rId241" display="http://hobbyworld.ru/steam-zheleznodorozhnij-magnat"/>
    <hyperlink ref="A261" r:id="rId242" display="http://hobbyworld.ru/avialinii-evropi"/>
    <hyperlink ref="A262" r:id="rId243" display="http://hobbyworld.ru/drevnij-uzhas"/>
    <hyperlink ref="A263" r:id="rId244" display="http://hobbyworld.ru/drevnij-uzhas-zabitie-tajni"/>
    <hyperlink ref="A264" r:id="rId245" display="http://hobbyworld.ru/zombicide"/>
    <hyperlink ref="A265" r:id="rId246" display="http://hobbyworld.ru/zombicid-zlobnie-sosedi"/>
    <hyperlink ref="A266" r:id="rId247" display="http://hobbyworld.ru/zombicide-toxic-city-mall"/>
    <hyperlink ref="A267" r:id="rId248" display="http://hobbyworld.ru/zombicid-ulica-morg"/>
    <hyperlink ref="A268" r:id="rId249" display="http://hobbyworld.ru/zombicide-prison-outbreak"/>
    <hyperlink ref="A269" r:id="rId250" display="http://hobbyworld.ru/igra-prestolov-vtoroe-izdanie"/>
    <hyperlink ref="A270" r:id="rId251" display="http://hobbyworld.ru/igra-prestolov-kartochnaja-igra"/>
    <hyperlink ref="A271" r:id="rId252" display="http://hobbyworld.ru/prazdnik-v-kingsporte"/>
    <hyperlink ref="A272" r:id="rId253" display="http://hobbyworld.ru/russkie-zheleznie-dorogi"/>
    <hyperlink ref="A273" r:id="rId254" display="http://hobbyworld.ru/uzhas-arkhjema"/>
    <hyperlink ref="A274" r:id="rId255" display="http://hobbyworld.ru/uzhas-arkhjema-korol-v-zhjoltom"/>
    <hyperlink ref="A275" r:id="rId256" display="http://hobbyworld.ru/uzhas-arkhjema-prokljatie-temnogo-faraona"/>
    <hyperlink ref="A276" r:id="rId257" display="http://hobbyworld.ru/uzhas-arkhjema-prokljatie-temnogo-faraona"/>
    <hyperlink ref="A277" r:id="rId258" display="http://hobbyworld.ru/uzhas-arkhjema-uzhas-danvicha"/>
    <hyperlink ref="A278" r:id="rId259" display="http://hobbyworld.ru/civilizacija-sida-mejera"/>
    <hyperlink ref="A279" r:id="rId260" display="http://hobbyworld.ru/civilizacija-udacha-i-slava"/>
    <hyperlink ref="A280" location="'прайс_лист'!A13" display="'прайс_лист'!A13"/>
    <hyperlink ref="A285" location="'прайс_лист'!A14" display="'прайс_лист'!A14"/>
    <hyperlink ref="A310" location="'прайс_лист'!A15" display="'прайс_лист'!A15"/>
    <hyperlink ref="A348" location="'прайс_лист'!A16" display="'прайс_лист'!A16"/>
    <hyperlink ref="A350" location="'прайс_лист'!A17" display="'прайс_лист'!A17"/>
    <hyperlink ref="A382" location="'прайс_лист'!A18" display="'прайс_лист'!A18"/>
    <hyperlink ref="A427" location="'прайс_лист'!A20" display="'прайс_лист'!A20"/>
    <hyperlink ref="A430" location="'прайс_лист'!A19" display="'прайс_лист'!A19"/>
    <hyperlink ref="A441" location="'прайс_лист'!A22" display="'прайс_лист'!A22"/>
    <hyperlink ref="A461" location="'прайс_лист'!A21" display="'прайс_лист'!A21"/>
    <hyperlink ref="A464" location="'прайс_лист'!A23" display="'прайс_лист'!A23"/>
    <hyperlink ref="A480" location="'прайс_лист'!A24" display="'прайс_лист'!A24"/>
    <hyperlink ref="A528" location="'прайс_лист'!A25" display="'прайс_лист'!A25"/>
    <hyperlink ref="A548" location="'прайс_лист'!A26" display="'прайс_лист'!A26"/>
    <hyperlink ref="A560" location="'прайс_лист'!A27" display="'прайс_лист'!A27"/>
    <hyperlink ref="A700" location="'прайс_лист'!A31" display="'прайс_лист'!A31"/>
    <hyperlink ref="A707" location="'прайс_лист'!A30" display="'прайс_лист'!A30"/>
    <hyperlink ref="A717" location="'прайс_лист'!A29" display="'прайс_лист'!A29"/>
    <hyperlink ref="A723" location="'прайс_лист'!A34" display="'прайс_лист'!A34"/>
    <hyperlink ref="A726" location="'прайс_лист'!A33" display="'прайс_лист'!A33"/>
    <hyperlink ref="A740" location="'прайс_лист'!A32" display="'прайс_лист'!A32"/>
    <hyperlink ref="A742" location="'прайс_лист'!A28" display="'прайс_лист'!A28"/>
    <hyperlink ref="A748" location="'прайс_лист'!A35" display="'прайс_лист'!A35"/>
    <hyperlink ref="A750" location="'прайс_лист'!A36" display="'прайс_лист'!A36"/>
    <hyperlink ref="A765" location="'прайс_лист'!A37" display="'прайс_лист'!A37"/>
  </hyperlinks>
  <printOptions/>
  <pageMargins left="0.7" right="0.7" top="0.75" bottom="0.75" header="0.3" footer="0.3"/>
  <pageSetup horizontalDpi="600" verticalDpi="600" orientation="portrait" paperSize="9" r:id="rId261"/>
</worksheet>
</file>

<file path=xl/worksheets/sheet3.xml><?xml version="1.0" encoding="utf-8"?>
<worksheet xmlns="http://schemas.openxmlformats.org/spreadsheetml/2006/main" xmlns:r="http://schemas.openxmlformats.org/officeDocument/2006/relationships">
  <dimension ref="A1:I543"/>
  <sheetViews>
    <sheetView zoomScalePageLayoutView="0" workbookViewId="0" topLeftCell="A1">
      <selection activeCell="A1" sqref="A1:F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81.75" customHeight="1">
      <c r="A1" s="89" t="s">
        <v>824</v>
      </c>
      <c r="B1" s="90"/>
      <c r="C1" s="91"/>
      <c r="D1" s="91"/>
      <c r="E1" s="91"/>
      <c r="F1" s="90"/>
      <c r="I1" s="66"/>
    </row>
    <row r="2" spans="1:9" ht="30" customHeight="1">
      <c r="A2" s="52" t="s">
        <v>817</v>
      </c>
      <c r="B2" s="53" t="s">
        <v>818</v>
      </c>
      <c r="C2" s="54" t="s">
        <v>819</v>
      </c>
      <c r="D2" s="54" t="s">
        <v>820</v>
      </c>
      <c r="E2" s="54" t="s">
        <v>821</v>
      </c>
      <c r="F2" s="55" t="s">
        <v>822</v>
      </c>
      <c r="I2" s="51" t="s">
        <v>823</v>
      </c>
    </row>
    <row r="3" spans="1:9" ht="15">
      <c r="A3" s="56" t="s">
        <v>868</v>
      </c>
      <c r="B3" s="76"/>
      <c r="C3" s="57"/>
      <c r="D3" s="58">
        <f>прайс_лист!E38</f>
        <v>0.35</v>
      </c>
      <c r="E3" s="57">
        <f>SUM(E4:E10)</f>
        <v>0</v>
      </c>
      <c r="F3" s="57">
        <f>SUM(F4:F10)</f>
        <v>0</v>
      </c>
      <c r="G3">
        <f>SUM(G4:G10)</f>
        <v>0</v>
      </c>
      <c r="I3" s="75"/>
    </row>
    <row r="4" spans="1:9" ht="15">
      <c r="A4" s="57" t="s">
        <v>945</v>
      </c>
      <c r="B4" s="76" t="s">
        <v>946</v>
      </c>
      <c r="C4" s="57">
        <v>690</v>
      </c>
      <c r="D4" s="57">
        <f>C4*(1-D3)</f>
        <v>448.5</v>
      </c>
      <c r="E4" s="60">
        <v>0</v>
      </c>
      <c r="F4" s="57">
        <f aca="true" t="shared" si="0" ref="F4:F10">D4*E4</f>
        <v>0</v>
      </c>
      <c r="G4">
        <f aca="true" t="shared" si="1" ref="G4:G10">C4*E4</f>
        <v>0</v>
      </c>
      <c r="H4" t="s">
        <v>947</v>
      </c>
      <c r="I4" s="75"/>
    </row>
    <row r="5" spans="1:9" ht="15">
      <c r="A5" s="57" t="s">
        <v>948</v>
      </c>
      <c r="B5" s="76" t="s">
        <v>949</v>
      </c>
      <c r="C5" s="57">
        <v>790</v>
      </c>
      <c r="D5" s="57">
        <f>C5*(1-D3)</f>
        <v>513.5</v>
      </c>
      <c r="E5" s="60">
        <v>0</v>
      </c>
      <c r="F5" s="57">
        <f t="shared" si="0"/>
        <v>0</v>
      </c>
      <c r="G5">
        <f t="shared" si="1"/>
        <v>0</v>
      </c>
      <c r="H5" t="s">
        <v>950</v>
      </c>
      <c r="I5" s="75"/>
    </row>
    <row r="6" spans="1:9" ht="15">
      <c r="A6" s="57" t="s">
        <v>951</v>
      </c>
      <c r="B6" s="76" t="s">
        <v>952</v>
      </c>
      <c r="C6" s="57">
        <v>220</v>
      </c>
      <c r="D6" s="57">
        <f>C6*(1-D3)</f>
        <v>143</v>
      </c>
      <c r="E6" s="60">
        <v>0</v>
      </c>
      <c r="F6" s="57">
        <f t="shared" si="0"/>
        <v>0</v>
      </c>
      <c r="G6">
        <f t="shared" si="1"/>
        <v>0</v>
      </c>
      <c r="H6" t="s">
        <v>953</v>
      </c>
      <c r="I6" s="75"/>
    </row>
    <row r="7" spans="1:9" ht="15">
      <c r="A7" s="83" t="s">
        <v>954</v>
      </c>
      <c r="B7" s="85" t="s">
        <v>955</v>
      </c>
      <c r="C7" s="83">
        <v>235</v>
      </c>
      <c r="D7" s="83">
        <f>C7*(1-D3)</f>
        <v>152.75</v>
      </c>
      <c r="E7" s="84">
        <v>0</v>
      </c>
      <c r="F7" s="83">
        <f t="shared" si="0"/>
        <v>0</v>
      </c>
      <c r="G7">
        <f t="shared" si="1"/>
        <v>0</v>
      </c>
      <c r="H7" t="s">
        <v>956</v>
      </c>
      <c r="I7" s="75"/>
    </row>
    <row r="8" spans="1:9" ht="15">
      <c r="A8" s="57" t="s">
        <v>957</v>
      </c>
      <c r="B8" s="76" t="s">
        <v>958</v>
      </c>
      <c r="C8" s="57">
        <v>950</v>
      </c>
      <c r="D8" s="57">
        <f>C8*(1-D3)</f>
        <v>617.5</v>
      </c>
      <c r="E8" s="60">
        <v>0</v>
      </c>
      <c r="F8" s="57">
        <f t="shared" si="0"/>
        <v>0</v>
      </c>
      <c r="G8">
        <f t="shared" si="1"/>
        <v>0</v>
      </c>
      <c r="H8" t="s">
        <v>959</v>
      </c>
      <c r="I8" s="75"/>
    </row>
    <row r="9" spans="1:9" ht="15">
      <c r="A9" s="83" t="s">
        <v>960</v>
      </c>
      <c r="B9" s="85" t="s">
        <v>961</v>
      </c>
      <c r="C9" s="83">
        <v>235</v>
      </c>
      <c r="D9" s="83">
        <f>C9*(1-D3)</f>
        <v>152.75</v>
      </c>
      <c r="E9" s="84">
        <v>0</v>
      </c>
      <c r="F9" s="83">
        <f t="shared" si="0"/>
        <v>0</v>
      </c>
      <c r="G9">
        <f t="shared" si="1"/>
        <v>0</v>
      </c>
      <c r="H9" t="s">
        <v>962</v>
      </c>
      <c r="I9" s="75"/>
    </row>
    <row r="10" spans="1:9" ht="15">
      <c r="A10" s="64" t="s">
        <v>963</v>
      </c>
      <c r="B10" s="78" t="s">
        <v>964</v>
      </c>
      <c r="C10" s="64">
        <v>235</v>
      </c>
      <c r="D10" s="64">
        <f>C10*(1-D3)</f>
        <v>152.75</v>
      </c>
      <c r="E10" s="65">
        <v>0</v>
      </c>
      <c r="F10" s="64">
        <f t="shared" si="0"/>
        <v>0</v>
      </c>
      <c r="G10">
        <f t="shared" si="1"/>
        <v>0</v>
      </c>
      <c r="H10" t="s">
        <v>965</v>
      </c>
      <c r="I10" s="75"/>
    </row>
    <row r="11" spans="1:9" ht="15">
      <c r="A11" s="56" t="s">
        <v>869</v>
      </c>
      <c r="B11" s="76"/>
      <c r="C11" s="57"/>
      <c r="D11" s="58">
        <f>прайс_лист!E39</f>
        <v>0.35</v>
      </c>
      <c r="E11" s="57">
        <f>SUM(E12:E33)</f>
        <v>0</v>
      </c>
      <c r="F11" s="57">
        <f>SUM(F12:F33)</f>
        <v>0</v>
      </c>
      <c r="G11">
        <f>SUM(G12:G33)</f>
        <v>0</v>
      </c>
      <c r="I11" s="75"/>
    </row>
    <row r="12" spans="1:9" ht="15">
      <c r="A12" s="57" t="s">
        <v>966</v>
      </c>
      <c r="B12" s="76" t="s">
        <v>967</v>
      </c>
      <c r="C12" s="57">
        <v>990</v>
      </c>
      <c r="D12" s="57">
        <f>C12*(1-D11)</f>
        <v>643.5</v>
      </c>
      <c r="E12" s="60">
        <v>0</v>
      </c>
      <c r="F12" s="57">
        <f aca="true" t="shared" si="2" ref="F12:F33">D12*E12</f>
        <v>0</v>
      </c>
      <c r="G12">
        <f aca="true" t="shared" si="3" ref="G12:G33">C12*E12</f>
        <v>0</v>
      </c>
      <c r="H12" t="s">
        <v>968</v>
      </c>
      <c r="I12" s="75"/>
    </row>
    <row r="13" spans="1:9" ht="15">
      <c r="A13" s="57" t="s">
        <v>969</v>
      </c>
      <c r="B13" s="76" t="s">
        <v>970</v>
      </c>
      <c r="C13" s="57">
        <v>2190</v>
      </c>
      <c r="D13" s="57">
        <f>C13*(1-D11)</f>
        <v>1423.5</v>
      </c>
      <c r="E13" s="60">
        <v>0</v>
      </c>
      <c r="F13" s="57">
        <f t="shared" si="2"/>
        <v>0</v>
      </c>
      <c r="G13">
        <f t="shared" si="3"/>
        <v>0</v>
      </c>
      <c r="H13" t="s">
        <v>971</v>
      </c>
      <c r="I13" s="75"/>
    </row>
    <row r="14" spans="1:9" ht="15">
      <c r="A14" s="57" t="s">
        <v>972</v>
      </c>
      <c r="B14" s="76" t="s">
        <v>973</v>
      </c>
      <c r="C14" s="57">
        <v>1390</v>
      </c>
      <c r="D14" s="57">
        <f>C14*(1-D11)</f>
        <v>903.5</v>
      </c>
      <c r="E14" s="60">
        <v>0</v>
      </c>
      <c r="F14" s="57">
        <f t="shared" si="2"/>
        <v>0</v>
      </c>
      <c r="G14">
        <f t="shared" si="3"/>
        <v>0</v>
      </c>
      <c r="H14" t="s">
        <v>974</v>
      </c>
      <c r="I14" s="75"/>
    </row>
    <row r="15" spans="1:9" ht="15">
      <c r="A15" s="57" t="s">
        <v>975</v>
      </c>
      <c r="B15" s="76" t="s">
        <v>976</v>
      </c>
      <c r="C15" s="57">
        <v>220</v>
      </c>
      <c r="D15" s="57">
        <f>C15*(1-D11)</f>
        <v>143</v>
      </c>
      <c r="E15" s="60">
        <v>0</v>
      </c>
      <c r="F15" s="57">
        <f t="shared" si="2"/>
        <v>0</v>
      </c>
      <c r="G15">
        <f t="shared" si="3"/>
        <v>0</v>
      </c>
      <c r="H15" t="s">
        <v>977</v>
      </c>
      <c r="I15" s="75"/>
    </row>
    <row r="16" spans="1:9" ht="15">
      <c r="A16" s="57" t="s">
        <v>978</v>
      </c>
      <c r="B16" s="76" t="s">
        <v>979</v>
      </c>
      <c r="C16" s="57">
        <v>890</v>
      </c>
      <c r="D16" s="57">
        <f>C16*(1-D11)</f>
        <v>578.5</v>
      </c>
      <c r="E16" s="60">
        <v>0</v>
      </c>
      <c r="F16" s="57">
        <f t="shared" si="2"/>
        <v>0</v>
      </c>
      <c r="G16">
        <f t="shared" si="3"/>
        <v>0</v>
      </c>
      <c r="H16" t="s">
        <v>980</v>
      </c>
      <c r="I16" s="75"/>
    </row>
    <row r="17" spans="1:9" ht="15">
      <c r="A17" s="57" t="s">
        <v>981</v>
      </c>
      <c r="B17" s="76" t="s">
        <v>982</v>
      </c>
      <c r="C17" s="57">
        <v>2250</v>
      </c>
      <c r="D17" s="57">
        <f>C17*(1-D11)</f>
        <v>1462.5</v>
      </c>
      <c r="E17" s="60">
        <v>0</v>
      </c>
      <c r="F17" s="57">
        <f t="shared" si="2"/>
        <v>0</v>
      </c>
      <c r="G17">
        <f t="shared" si="3"/>
        <v>0</v>
      </c>
      <c r="H17" t="s">
        <v>983</v>
      </c>
      <c r="I17" s="75"/>
    </row>
    <row r="18" spans="1:9" ht="15">
      <c r="A18" s="57" t="s">
        <v>984</v>
      </c>
      <c r="B18" s="76" t="s">
        <v>985</v>
      </c>
      <c r="C18" s="57">
        <v>1290</v>
      </c>
      <c r="D18" s="57">
        <f>C18*(1-D11)</f>
        <v>838.5</v>
      </c>
      <c r="E18" s="60">
        <v>0</v>
      </c>
      <c r="F18" s="57">
        <f t="shared" si="2"/>
        <v>0</v>
      </c>
      <c r="G18">
        <f t="shared" si="3"/>
        <v>0</v>
      </c>
      <c r="H18" t="s">
        <v>986</v>
      </c>
      <c r="I18" s="75"/>
    </row>
    <row r="19" spans="1:9" ht="15">
      <c r="A19" s="57" t="s">
        <v>987</v>
      </c>
      <c r="B19" s="76" t="s">
        <v>988</v>
      </c>
      <c r="C19" s="57">
        <v>210</v>
      </c>
      <c r="D19" s="57">
        <f>C19*(1-D11)</f>
        <v>136.5</v>
      </c>
      <c r="E19" s="60">
        <v>0</v>
      </c>
      <c r="F19" s="57">
        <f t="shared" si="2"/>
        <v>0</v>
      </c>
      <c r="G19">
        <f t="shared" si="3"/>
        <v>0</v>
      </c>
      <c r="H19" t="s">
        <v>989</v>
      </c>
      <c r="I19" s="75"/>
    </row>
    <row r="20" spans="1:9" ht="15">
      <c r="A20" s="57" t="s">
        <v>990</v>
      </c>
      <c r="B20" s="76" t="s">
        <v>991</v>
      </c>
      <c r="C20" s="57">
        <v>790</v>
      </c>
      <c r="D20" s="57">
        <f>C20*(1-D11)</f>
        <v>513.5</v>
      </c>
      <c r="E20" s="60">
        <v>0</v>
      </c>
      <c r="F20" s="57">
        <f t="shared" si="2"/>
        <v>0</v>
      </c>
      <c r="G20">
        <f t="shared" si="3"/>
        <v>0</v>
      </c>
      <c r="H20" t="s">
        <v>992</v>
      </c>
      <c r="I20" s="75"/>
    </row>
    <row r="21" spans="1:9" ht="15">
      <c r="A21" s="62" t="s">
        <v>993</v>
      </c>
      <c r="B21" s="77" t="s">
        <v>994</v>
      </c>
      <c r="C21" s="62">
        <v>790</v>
      </c>
      <c r="D21" s="62">
        <f>C21*(1-D11)</f>
        <v>513.5</v>
      </c>
      <c r="E21" s="63">
        <v>0</v>
      </c>
      <c r="F21" s="62">
        <f t="shared" si="2"/>
        <v>0</v>
      </c>
      <c r="G21">
        <f t="shared" si="3"/>
        <v>0</v>
      </c>
      <c r="H21" t="s">
        <v>995</v>
      </c>
      <c r="I21" s="75"/>
    </row>
    <row r="22" spans="1:9" ht="15">
      <c r="A22" s="83" t="s">
        <v>996</v>
      </c>
      <c r="B22" s="85" t="s">
        <v>997</v>
      </c>
      <c r="C22" s="83">
        <v>235</v>
      </c>
      <c r="D22" s="83">
        <f>C22*(1-D11)</f>
        <v>152.75</v>
      </c>
      <c r="E22" s="84">
        <v>0</v>
      </c>
      <c r="F22" s="83">
        <f t="shared" si="2"/>
        <v>0</v>
      </c>
      <c r="G22">
        <f t="shared" si="3"/>
        <v>0</v>
      </c>
      <c r="H22" t="s">
        <v>998</v>
      </c>
      <c r="I22" s="75"/>
    </row>
    <row r="23" spans="1:9" ht="15">
      <c r="A23" s="83" t="s">
        <v>999</v>
      </c>
      <c r="B23" s="85" t="s">
        <v>1000</v>
      </c>
      <c r="C23" s="83">
        <v>950</v>
      </c>
      <c r="D23" s="83">
        <f>C23*(1-D11)</f>
        <v>617.5</v>
      </c>
      <c r="E23" s="84">
        <v>0</v>
      </c>
      <c r="F23" s="83">
        <f t="shared" si="2"/>
        <v>0</v>
      </c>
      <c r="G23">
        <f t="shared" si="3"/>
        <v>0</v>
      </c>
      <c r="H23" t="s">
        <v>1001</v>
      </c>
      <c r="I23" s="75"/>
    </row>
    <row r="24" spans="1:9" ht="15">
      <c r="A24" s="83" t="s">
        <v>1002</v>
      </c>
      <c r="B24" s="85" t="s">
        <v>1003</v>
      </c>
      <c r="C24" s="83">
        <v>1190</v>
      </c>
      <c r="D24" s="83">
        <f>C24*(1-D11)</f>
        <v>773.5</v>
      </c>
      <c r="E24" s="84">
        <v>0</v>
      </c>
      <c r="F24" s="83">
        <f t="shared" si="2"/>
        <v>0</v>
      </c>
      <c r="G24">
        <f t="shared" si="3"/>
        <v>0</v>
      </c>
      <c r="H24" t="s">
        <v>1004</v>
      </c>
      <c r="I24" s="75"/>
    </row>
    <row r="25" spans="1:9" ht="15">
      <c r="A25" s="57" t="s">
        <v>1005</v>
      </c>
      <c r="B25" s="76" t="s">
        <v>1006</v>
      </c>
      <c r="C25" s="57">
        <v>1140</v>
      </c>
      <c r="D25" s="57">
        <f>C25*(1-D11)</f>
        <v>741</v>
      </c>
      <c r="E25" s="60">
        <v>0</v>
      </c>
      <c r="F25" s="57">
        <f t="shared" si="2"/>
        <v>0</v>
      </c>
      <c r="G25">
        <f t="shared" si="3"/>
        <v>0</v>
      </c>
      <c r="H25" t="s">
        <v>1007</v>
      </c>
      <c r="I25" s="75"/>
    </row>
    <row r="26" spans="1:9" ht="15">
      <c r="A26" s="83" t="s">
        <v>1008</v>
      </c>
      <c r="B26" s="85" t="s">
        <v>1009</v>
      </c>
      <c r="C26" s="83">
        <v>235</v>
      </c>
      <c r="D26" s="83">
        <f>C26*(1-D11)</f>
        <v>152.75</v>
      </c>
      <c r="E26" s="84">
        <v>0</v>
      </c>
      <c r="F26" s="83">
        <f t="shared" si="2"/>
        <v>0</v>
      </c>
      <c r="G26">
        <f t="shared" si="3"/>
        <v>0</v>
      </c>
      <c r="H26" t="s">
        <v>1010</v>
      </c>
      <c r="I26" s="75"/>
    </row>
    <row r="27" spans="1:9" ht="15">
      <c r="A27" s="57" t="s">
        <v>1011</v>
      </c>
      <c r="B27" s="76" t="s">
        <v>1012</v>
      </c>
      <c r="C27" s="57">
        <v>2490</v>
      </c>
      <c r="D27" s="57">
        <f>C27*(1-D11)</f>
        <v>1618.5</v>
      </c>
      <c r="E27" s="60">
        <v>0</v>
      </c>
      <c r="F27" s="57">
        <f t="shared" si="2"/>
        <v>0</v>
      </c>
      <c r="G27">
        <f t="shared" si="3"/>
        <v>0</v>
      </c>
      <c r="H27" t="s">
        <v>1013</v>
      </c>
      <c r="I27" s="75"/>
    </row>
    <row r="28" spans="1:9" ht="15">
      <c r="A28" s="64" t="s">
        <v>1014</v>
      </c>
      <c r="B28" s="78" t="s">
        <v>1015</v>
      </c>
      <c r="C28" s="64">
        <v>1200</v>
      </c>
      <c r="D28" s="64">
        <f>C28*(1-D11)</f>
        <v>780</v>
      </c>
      <c r="E28" s="65">
        <v>0</v>
      </c>
      <c r="F28" s="64">
        <f t="shared" si="2"/>
        <v>0</v>
      </c>
      <c r="G28">
        <f t="shared" si="3"/>
        <v>0</v>
      </c>
      <c r="H28" t="s">
        <v>1016</v>
      </c>
      <c r="I28" s="75"/>
    </row>
    <row r="29" spans="1:9" ht="15">
      <c r="A29" s="64" t="s">
        <v>1017</v>
      </c>
      <c r="B29" s="78" t="s">
        <v>1018</v>
      </c>
      <c r="C29" s="64">
        <v>235</v>
      </c>
      <c r="D29" s="64">
        <f>C29*(1-D11)</f>
        <v>152.75</v>
      </c>
      <c r="E29" s="65">
        <v>0</v>
      </c>
      <c r="F29" s="64">
        <f t="shared" si="2"/>
        <v>0</v>
      </c>
      <c r="G29">
        <f t="shared" si="3"/>
        <v>0</v>
      </c>
      <c r="H29" t="s">
        <v>1019</v>
      </c>
      <c r="I29" s="75"/>
    </row>
    <row r="30" spans="1:9" ht="15">
      <c r="A30" s="64" t="s">
        <v>1020</v>
      </c>
      <c r="B30" s="78" t="s">
        <v>1021</v>
      </c>
      <c r="C30" s="64">
        <v>950</v>
      </c>
      <c r="D30" s="64">
        <f>C30*(1-D11)</f>
        <v>617.5</v>
      </c>
      <c r="E30" s="65">
        <v>0</v>
      </c>
      <c r="F30" s="64">
        <f t="shared" si="2"/>
        <v>0</v>
      </c>
      <c r="G30">
        <f t="shared" si="3"/>
        <v>0</v>
      </c>
      <c r="H30" t="s">
        <v>1022</v>
      </c>
      <c r="I30" s="75"/>
    </row>
    <row r="31" spans="1:9" ht="15">
      <c r="A31" s="64" t="s">
        <v>1023</v>
      </c>
      <c r="B31" s="78" t="s">
        <v>1024</v>
      </c>
      <c r="C31" s="64">
        <v>2490</v>
      </c>
      <c r="D31" s="64">
        <f>C31*(1-D11)</f>
        <v>1618.5</v>
      </c>
      <c r="E31" s="65">
        <v>0</v>
      </c>
      <c r="F31" s="64">
        <f t="shared" si="2"/>
        <v>0</v>
      </c>
      <c r="G31">
        <f t="shared" si="3"/>
        <v>0</v>
      </c>
      <c r="H31" t="s">
        <v>1025</v>
      </c>
      <c r="I31" s="75"/>
    </row>
    <row r="32" spans="1:9" ht="15">
      <c r="A32" s="57" t="s">
        <v>1026</v>
      </c>
      <c r="B32" s="76" t="s">
        <v>1027</v>
      </c>
      <c r="C32" s="57">
        <v>1490</v>
      </c>
      <c r="D32" s="57">
        <f>C32*(1-D11)</f>
        <v>968.5</v>
      </c>
      <c r="E32" s="60">
        <v>0</v>
      </c>
      <c r="F32" s="57">
        <f t="shared" si="2"/>
        <v>0</v>
      </c>
      <c r="G32">
        <f t="shared" si="3"/>
        <v>0</v>
      </c>
      <c r="H32" t="s">
        <v>1028</v>
      </c>
      <c r="I32" s="75"/>
    </row>
    <row r="33" spans="1:9" ht="15">
      <c r="A33" s="57" t="s">
        <v>1029</v>
      </c>
      <c r="B33" s="76" t="s">
        <v>1030</v>
      </c>
      <c r="C33" s="57">
        <v>1290</v>
      </c>
      <c r="D33" s="57">
        <f>C33*(1-D11)</f>
        <v>838.5</v>
      </c>
      <c r="E33" s="60">
        <v>0</v>
      </c>
      <c r="F33" s="57">
        <f t="shared" si="2"/>
        <v>0</v>
      </c>
      <c r="G33">
        <f t="shared" si="3"/>
        <v>0</v>
      </c>
      <c r="H33" t="s">
        <v>1031</v>
      </c>
      <c r="I33" s="75"/>
    </row>
    <row r="34" spans="1:9" ht="15">
      <c r="A34" s="56" t="s">
        <v>870</v>
      </c>
      <c r="B34" s="76"/>
      <c r="C34" s="57"/>
      <c r="D34" s="58">
        <f>прайс_лист!E40</f>
        <v>0.35</v>
      </c>
      <c r="E34" s="57">
        <f>SUM(E35:E57)</f>
        <v>0</v>
      </c>
      <c r="F34" s="57">
        <f>SUM(F35:F57)</f>
        <v>0</v>
      </c>
      <c r="G34">
        <f>SUM(G35:G57)</f>
        <v>0</v>
      </c>
      <c r="I34" s="75"/>
    </row>
    <row r="35" spans="1:9" ht="15">
      <c r="A35" s="57" t="s">
        <v>1032</v>
      </c>
      <c r="B35" s="76" t="s">
        <v>1033</v>
      </c>
      <c r="C35" s="57">
        <v>390</v>
      </c>
      <c r="D35" s="57">
        <f>C35*(1-D34)</f>
        <v>253.5</v>
      </c>
      <c r="E35" s="60">
        <v>0</v>
      </c>
      <c r="F35" s="57">
        <f aca="true" t="shared" si="4" ref="F35:F57">D35*E35</f>
        <v>0</v>
      </c>
      <c r="G35">
        <f aca="true" t="shared" si="5" ref="G35:G57">C35*E35</f>
        <v>0</v>
      </c>
      <c r="H35" t="s">
        <v>1034</v>
      </c>
      <c r="I35" s="75"/>
    </row>
    <row r="36" spans="1:9" ht="15">
      <c r="A36" s="57" t="s">
        <v>1035</v>
      </c>
      <c r="B36" s="76" t="s">
        <v>1036</v>
      </c>
      <c r="C36" s="57">
        <v>1090</v>
      </c>
      <c r="D36" s="57">
        <f>C36*(1-D34)</f>
        <v>708.5</v>
      </c>
      <c r="E36" s="60">
        <v>0</v>
      </c>
      <c r="F36" s="57">
        <f t="shared" si="4"/>
        <v>0</v>
      </c>
      <c r="G36">
        <f t="shared" si="5"/>
        <v>0</v>
      </c>
      <c r="H36" t="s">
        <v>1037</v>
      </c>
      <c r="I36" s="75"/>
    </row>
    <row r="37" spans="1:9" ht="15">
      <c r="A37" s="57" t="s">
        <v>1038</v>
      </c>
      <c r="B37" s="76" t="s">
        <v>1039</v>
      </c>
      <c r="C37" s="57">
        <v>1490</v>
      </c>
      <c r="D37" s="57">
        <f>C37*(1-D34)</f>
        <v>968.5</v>
      </c>
      <c r="E37" s="60">
        <v>0</v>
      </c>
      <c r="F37" s="57">
        <f t="shared" si="4"/>
        <v>0</v>
      </c>
      <c r="G37">
        <f t="shared" si="5"/>
        <v>0</v>
      </c>
      <c r="H37" t="s">
        <v>1040</v>
      </c>
      <c r="I37" s="75"/>
    </row>
    <row r="38" spans="1:9" ht="15">
      <c r="A38" s="57" t="s">
        <v>1041</v>
      </c>
      <c r="B38" s="76" t="s">
        <v>1042</v>
      </c>
      <c r="C38" s="57">
        <v>170</v>
      </c>
      <c r="D38" s="57">
        <f>C38*(1-D34)</f>
        <v>110.5</v>
      </c>
      <c r="E38" s="60">
        <v>0</v>
      </c>
      <c r="F38" s="57">
        <f t="shared" si="4"/>
        <v>0</v>
      </c>
      <c r="G38">
        <f t="shared" si="5"/>
        <v>0</v>
      </c>
      <c r="H38" t="s">
        <v>1043</v>
      </c>
      <c r="I38" s="75"/>
    </row>
    <row r="39" spans="1:9" ht="15">
      <c r="A39" s="57" t="s">
        <v>1044</v>
      </c>
      <c r="B39" s="76" t="s">
        <v>1045</v>
      </c>
      <c r="C39" s="57">
        <v>1190</v>
      </c>
      <c r="D39" s="57">
        <f>C39*(1-D34)</f>
        <v>773.5</v>
      </c>
      <c r="E39" s="60">
        <v>0</v>
      </c>
      <c r="F39" s="57">
        <f t="shared" si="4"/>
        <v>0</v>
      </c>
      <c r="G39">
        <f t="shared" si="5"/>
        <v>0</v>
      </c>
      <c r="H39" t="s">
        <v>1046</v>
      </c>
      <c r="I39" s="75"/>
    </row>
    <row r="40" spans="1:9" ht="15">
      <c r="A40" s="57" t="s">
        <v>1047</v>
      </c>
      <c r="B40" s="76" t="s">
        <v>1048</v>
      </c>
      <c r="C40" s="57">
        <v>990</v>
      </c>
      <c r="D40" s="57">
        <f>C40*(1-D34)</f>
        <v>643.5</v>
      </c>
      <c r="E40" s="60">
        <v>0</v>
      </c>
      <c r="F40" s="57">
        <f t="shared" si="4"/>
        <v>0</v>
      </c>
      <c r="G40">
        <f t="shared" si="5"/>
        <v>0</v>
      </c>
      <c r="H40" t="s">
        <v>1049</v>
      </c>
      <c r="I40" s="75"/>
    </row>
    <row r="41" spans="1:9" ht="15">
      <c r="A41" s="57" t="s">
        <v>1050</v>
      </c>
      <c r="B41" s="76" t="s">
        <v>1051</v>
      </c>
      <c r="C41" s="57">
        <v>1790</v>
      </c>
      <c r="D41" s="57">
        <f>C41*(1-D34)</f>
        <v>1163.5</v>
      </c>
      <c r="E41" s="60">
        <v>0</v>
      </c>
      <c r="F41" s="57">
        <f t="shared" si="4"/>
        <v>0</v>
      </c>
      <c r="G41">
        <f t="shared" si="5"/>
        <v>0</v>
      </c>
      <c r="H41" t="s">
        <v>1052</v>
      </c>
      <c r="I41" s="75"/>
    </row>
    <row r="42" spans="1:9" ht="15">
      <c r="A42" s="57" t="s">
        <v>1053</v>
      </c>
      <c r="B42" s="76" t="s">
        <v>1054</v>
      </c>
      <c r="C42" s="57">
        <v>650</v>
      </c>
      <c r="D42" s="57">
        <f>C42*(1-D34)</f>
        <v>422.5</v>
      </c>
      <c r="E42" s="60">
        <v>0</v>
      </c>
      <c r="F42" s="57">
        <f t="shared" si="4"/>
        <v>0</v>
      </c>
      <c r="G42">
        <f t="shared" si="5"/>
        <v>0</v>
      </c>
      <c r="H42" t="s">
        <v>1055</v>
      </c>
      <c r="I42" s="75"/>
    </row>
    <row r="43" spans="1:9" ht="15">
      <c r="A43" s="57" t="s">
        <v>1056</v>
      </c>
      <c r="B43" s="76" t="s">
        <v>1057</v>
      </c>
      <c r="C43" s="57">
        <v>1490</v>
      </c>
      <c r="D43" s="57">
        <f>C43*(1-D34)</f>
        <v>968.5</v>
      </c>
      <c r="E43" s="60">
        <v>0</v>
      </c>
      <c r="F43" s="57">
        <f t="shared" si="4"/>
        <v>0</v>
      </c>
      <c r="G43">
        <f t="shared" si="5"/>
        <v>0</v>
      </c>
      <c r="H43" t="s">
        <v>1058</v>
      </c>
      <c r="I43" s="75"/>
    </row>
    <row r="44" spans="1:9" ht="15">
      <c r="A44" s="57" t="s">
        <v>1059</v>
      </c>
      <c r="B44" s="76" t="s">
        <v>1060</v>
      </c>
      <c r="C44" s="57">
        <v>1490</v>
      </c>
      <c r="D44" s="57">
        <f>C44*(1-D34)</f>
        <v>968.5</v>
      </c>
      <c r="E44" s="60">
        <v>0</v>
      </c>
      <c r="F44" s="57">
        <f t="shared" si="4"/>
        <v>0</v>
      </c>
      <c r="G44">
        <f t="shared" si="5"/>
        <v>0</v>
      </c>
      <c r="H44" t="s">
        <v>1061</v>
      </c>
      <c r="I44" s="75"/>
    </row>
    <row r="45" spans="1:9" ht="15">
      <c r="A45" s="57" t="s">
        <v>1062</v>
      </c>
      <c r="B45" s="76" t="s">
        <v>1063</v>
      </c>
      <c r="C45" s="57">
        <v>790</v>
      </c>
      <c r="D45" s="57">
        <f>C45*(1-D34)</f>
        <v>513.5</v>
      </c>
      <c r="E45" s="60">
        <v>0</v>
      </c>
      <c r="F45" s="57">
        <f t="shared" si="4"/>
        <v>0</v>
      </c>
      <c r="G45">
        <f t="shared" si="5"/>
        <v>0</v>
      </c>
      <c r="H45" t="s">
        <v>1064</v>
      </c>
      <c r="I45" s="75"/>
    </row>
    <row r="46" spans="1:9" ht="15">
      <c r="A46" s="57" t="s">
        <v>1065</v>
      </c>
      <c r="B46" s="76" t="s">
        <v>1066</v>
      </c>
      <c r="C46" s="57">
        <v>490</v>
      </c>
      <c r="D46" s="57">
        <f>C46*(1-D34)</f>
        <v>318.5</v>
      </c>
      <c r="E46" s="60">
        <v>0</v>
      </c>
      <c r="F46" s="57">
        <f t="shared" si="4"/>
        <v>0</v>
      </c>
      <c r="G46">
        <f t="shared" si="5"/>
        <v>0</v>
      </c>
      <c r="H46" t="s">
        <v>1067</v>
      </c>
      <c r="I46" s="75"/>
    </row>
    <row r="47" spans="1:9" ht="15">
      <c r="A47" s="57" t="s">
        <v>1068</v>
      </c>
      <c r="B47" s="76" t="s">
        <v>1069</v>
      </c>
      <c r="C47" s="57">
        <v>990</v>
      </c>
      <c r="D47" s="57">
        <f>C47*(1-D34)</f>
        <v>643.5</v>
      </c>
      <c r="E47" s="60">
        <v>0</v>
      </c>
      <c r="F47" s="57">
        <f t="shared" si="4"/>
        <v>0</v>
      </c>
      <c r="G47">
        <f t="shared" si="5"/>
        <v>0</v>
      </c>
      <c r="H47" t="s">
        <v>1070</v>
      </c>
      <c r="I47" s="75"/>
    </row>
    <row r="48" spans="1:9" ht="15">
      <c r="A48" s="57" t="s">
        <v>1071</v>
      </c>
      <c r="B48" s="76" t="s">
        <v>1072</v>
      </c>
      <c r="C48" s="57">
        <v>1490</v>
      </c>
      <c r="D48" s="57">
        <f>C48*(1-D34)</f>
        <v>968.5</v>
      </c>
      <c r="E48" s="60">
        <v>0</v>
      </c>
      <c r="F48" s="57">
        <f t="shared" si="4"/>
        <v>0</v>
      </c>
      <c r="G48">
        <f t="shared" si="5"/>
        <v>0</v>
      </c>
      <c r="H48" t="s">
        <v>1073</v>
      </c>
      <c r="I48" s="75"/>
    </row>
    <row r="49" spans="1:9" ht="15">
      <c r="A49" s="57" t="s">
        <v>1074</v>
      </c>
      <c r="B49" s="76" t="s">
        <v>1075</v>
      </c>
      <c r="C49" s="57">
        <v>170</v>
      </c>
      <c r="D49" s="57">
        <f>C49*(1-D34)</f>
        <v>110.5</v>
      </c>
      <c r="E49" s="60">
        <v>0</v>
      </c>
      <c r="F49" s="57">
        <f t="shared" si="4"/>
        <v>0</v>
      </c>
      <c r="G49">
        <f t="shared" si="5"/>
        <v>0</v>
      </c>
      <c r="H49" t="s">
        <v>1076</v>
      </c>
      <c r="I49" s="75"/>
    </row>
    <row r="50" spans="1:9" ht="15">
      <c r="A50" s="57" t="s">
        <v>1077</v>
      </c>
      <c r="B50" s="76" t="s">
        <v>1078</v>
      </c>
      <c r="C50" s="57">
        <v>170</v>
      </c>
      <c r="D50" s="57">
        <f>C50*(1-D34)</f>
        <v>110.5</v>
      </c>
      <c r="E50" s="60">
        <v>0</v>
      </c>
      <c r="F50" s="57">
        <f t="shared" si="4"/>
        <v>0</v>
      </c>
      <c r="G50">
        <f t="shared" si="5"/>
        <v>0</v>
      </c>
      <c r="H50" t="s">
        <v>1079</v>
      </c>
      <c r="I50" s="75"/>
    </row>
    <row r="51" spans="1:9" ht="15">
      <c r="A51" s="57" t="s">
        <v>1080</v>
      </c>
      <c r="B51" s="76" t="s">
        <v>1081</v>
      </c>
      <c r="C51" s="57">
        <v>990</v>
      </c>
      <c r="D51" s="57">
        <f>C51*(1-D34)</f>
        <v>643.5</v>
      </c>
      <c r="E51" s="60">
        <v>0</v>
      </c>
      <c r="F51" s="57">
        <f t="shared" si="4"/>
        <v>0</v>
      </c>
      <c r="G51">
        <f t="shared" si="5"/>
        <v>0</v>
      </c>
      <c r="H51" t="s">
        <v>1082</v>
      </c>
      <c r="I51" s="75"/>
    </row>
    <row r="52" spans="1:9" ht="15">
      <c r="A52" s="57" t="s">
        <v>1083</v>
      </c>
      <c r="B52" s="76" t="s">
        <v>1084</v>
      </c>
      <c r="C52" s="57">
        <v>4990</v>
      </c>
      <c r="D52" s="57">
        <f>C52*(1-D34)</f>
        <v>3243.5</v>
      </c>
      <c r="E52" s="60">
        <v>0</v>
      </c>
      <c r="F52" s="57">
        <f t="shared" si="4"/>
        <v>0</v>
      </c>
      <c r="G52">
        <f t="shared" si="5"/>
        <v>0</v>
      </c>
      <c r="H52" t="s">
        <v>1085</v>
      </c>
      <c r="I52" s="75"/>
    </row>
    <row r="53" spans="1:9" ht="15">
      <c r="A53" s="57" t="s">
        <v>1086</v>
      </c>
      <c r="B53" s="76" t="s">
        <v>1087</v>
      </c>
      <c r="C53" s="57">
        <v>890</v>
      </c>
      <c r="D53" s="57">
        <f>C53*(1-D34)</f>
        <v>578.5</v>
      </c>
      <c r="E53" s="60">
        <v>0</v>
      </c>
      <c r="F53" s="57">
        <f t="shared" si="4"/>
        <v>0</v>
      </c>
      <c r="G53">
        <f t="shared" si="5"/>
        <v>0</v>
      </c>
      <c r="H53" t="s">
        <v>1088</v>
      </c>
      <c r="I53" s="75"/>
    </row>
    <row r="54" spans="1:9" ht="15">
      <c r="A54" s="57" t="s">
        <v>1089</v>
      </c>
      <c r="B54" s="76" t="s">
        <v>1090</v>
      </c>
      <c r="C54" s="57">
        <v>170</v>
      </c>
      <c r="D54" s="57">
        <f>C54*(1-D34)</f>
        <v>110.5</v>
      </c>
      <c r="E54" s="60">
        <v>0</v>
      </c>
      <c r="F54" s="57">
        <f t="shared" si="4"/>
        <v>0</v>
      </c>
      <c r="G54">
        <f t="shared" si="5"/>
        <v>0</v>
      </c>
      <c r="H54" t="s">
        <v>1091</v>
      </c>
      <c r="I54" s="75"/>
    </row>
    <row r="55" spans="1:9" ht="15">
      <c r="A55" s="57" t="s">
        <v>1092</v>
      </c>
      <c r="B55" s="76" t="s">
        <v>1093</v>
      </c>
      <c r="C55" s="57">
        <v>990</v>
      </c>
      <c r="D55" s="57">
        <f>C55*(1-D34)</f>
        <v>643.5</v>
      </c>
      <c r="E55" s="60">
        <v>0</v>
      </c>
      <c r="F55" s="57">
        <f t="shared" si="4"/>
        <v>0</v>
      </c>
      <c r="G55">
        <f t="shared" si="5"/>
        <v>0</v>
      </c>
      <c r="H55" t="s">
        <v>1094</v>
      </c>
      <c r="I55" s="75"/>
    </row>
    <row r="56" spans="1:9" ht="15">
      <c r="A56" s="57" t="s">
        <v>1095</v>
      </c>
      <c r="B56" s="76" t="s">
        <v>1096</v>
      </c>
      <c r="C56" s="57">
        <v>170</v>
      </c>
      <c r="D56" s="57">
        <f>C56*(1-D34)</f>
        <v>110.5</v>
      </c>
      <c r="E56" s="60">
        <v>0</v>
      </c>
      <c r="F56" s="57">
        <f t="shared" si="4"/>
        <v>0</v>
      </c>
      <c r="G56">
        <f t="shared" si="5"/>
        <v>0</v>
      </c>
      <c r="H56" t="s">
        <v>1097</v>
      </c>
      <c r="I56" s="75"/>
    </row>
    <row r="57" spans="1:9" ht="15">
      <c r="A57" s="57" t="s">
        <v>1098</v>
      </c>
      <c r="B57" s="76" t="s">
        <v>1099</v>
      </c>
      <c r="C57" s="57">
        <v>990</v>
      </c>
      <c r="D57" s="57">
        <f>C57*(1-D34)</f>
        <v>643.5</v>
      </c>
      <c r="E57" s="60">
        <v>0</v>
      </c>
      <c r="F57" s="57">
        <f t="shared" si="4"/>
        <v>0</v>
      </c>
      <c r="G57">
        <f t="shared" si="5"/>
        <v>0</v>
      </c>
      <c r="H57" t="s">
        <v>1100</v>
      </c>
      <c r="I57" s="75"/>
    </row>
    <row r="58" spans="1:9" ht="15">
      <c r="A58" s="56" t="s">
        <v>871</v>
      </c>
      <c r="B58" s="76"/>
      <c r="C58" s="57"/>
      <c r="D58" s="58">
        <f>прайс_лист!E41</f>
        <v>0.3</v>
      </c>
      <c r="E58" s="57">
        <f>SUM(E59:E80)</f>
        <v>0</v>
      </c>
      <c r="F58" s="57">
        <f>SUM(F59:F80)</f>
        <v>0</v>
      </c>
      <c r="G58">
        <f>SUM(G59:G80)</f>
        <v>0</v>
      </c>
      <c r="I58" s="75"/>
    </row>
    <row r="59" spans="1:9" ht="15">
      <c r="A59" s="57" t="s">
        <v>1101</v>
      </c>
      <c r="B59" s="76" t="s">
        <v>1102</v>
      </c>
      <c r="C59" s="57">
        <v>70</v>
      </c>
      <c r="D59" s="57">
        <f>C59*(1-D58)</f>
        <v>49</v>
      </c>
      <c r="E59" s="60">
        <v>0</v>
      </c>
      <c r="F59" s="57">
        <f aca="true" t="shared" si="6" ref="F59:F80">D59*E59</f>
        <v>0</v>
      </c>
      <c r="G59">
        <f aca="true" t="shared" si="7" ref="G59:G80">C59*E59</f>
        <v>0</v>
      </c>
      <c r="H59">
        <v>6935</v>
      </c>
      <c r="I59" s="75"/>
    </row>
    <row r="60" spans="1:9" ht="15">
      <c r="A60" s="57" t="s">
        <v>1103</v>
      </c>
      <c r="B60" s="76" t="s">
        <v>1104</v>
      </c>
      <c r="C60" s="57">
        <v>990</v>
      </c>
      <c r="D60" s="57">
        <f>C60*(1-D58)</f>
        <v>693</v>
      </c>
      <c r="E60" s="60">
        <v>0</v>
      </c>
      <c r="F60" s="57">
        <f t="shared" si="6"/>
        <v>0</v>
      </c>
      <c r="G60">
        <f t="shared" si="7"/>
        <v>0</v>
      </c>
      <c r="H60" t="s">
        <v>1105</v>
      </c>
      <c r="I60" s="75"/>
    </row>
    <row r="61" spans="1:9" ht="15">
      <c r="A61" s="57" t="s">
        <v>1106</v>
      </c>
      <c r="B61" s="76" t="s">
        <v>1107</v>
      </c>
      <c r="C61" s="57">
        <v>5250</v>
      </c>
      <c r="D61" s="57">
        <f>C61*(1-D58)</f>
        <v>3674.9999999999995</v>
      </c>
      <c r="E61" s="60">
        <v>0</v>
      </c>
      <c r="F61" s="57">
        <f t="shared" si="6"/>
        <v>0</v>
      </c>
      <c r="G61">
        <f t="shared" si="7"/>
        <v>0</v>
      </c>
      <c r="H61" t="s">
        <v>1108</v>
      </c>
      <c r="I61" s="75"/>
    </row>
    <row r="62" spans="1:9" ht="15">
      <c r="A62" s="57" t="s">
        <v>1109</v>
      </c>
      <c r="B62" s="76" t="s">
        <v>1110</v>
      </c>
      <c r="C62" s="57">
        <v>27</v>
      </c>
      <c r="D62" s="57">
        <f>C62*(1-D58)</f>
        <v>18.9</v>
      </c>
      <c r="E62" s="60">
        <v>0</v>
      </c>
      <c r="F62" s="57">
        <f t="shared" si="6"/>
        <v>0</v>
      </c>
      <c r="G62">
        <f t="shared" si="7"/>
        <v>0</v>
      </c>
      <c r="H62">
        <v>6800</v>
      </c>
      <c r="I62" s="75"/>
    </row>
    <row r="63" spans="1:9" ht="15">
      <c r="A63" s="57" t="s">
        <v>1111</v>
      </c>
      <c r="B63" s="76" t="s">
        <v>1112</v>
      </c>
      <c r="C63" s="57">
        <v>150</v>
      </c>
      <c r="D63" s="57">
        <f>C63*(1-D58)</f>
        <v>105</v>
      </c>
      <c r="E63" s="60">
        <v>0</v>
      </c>
      <c r="F63" s="57">
        <f t="shared" si="6"/>
        <v>0</v>
      </c>
      <c r="G63">
        <f t="shared" si="7"/>
        <v>0</v>
      </c>
      <c r="H63" t="s">
        <v>1113</v>
      </c>
      <c r="I63" s="75"/>
    </row>
    <row r="64" spans="1:9" ht="15">
      <c r="A64" s="62" t="s">
        <v>1114</v>
      </c>
      <c r="B64" s="77" t="s">
        <v>1115</v>
      </c>
      <c r="C64" s="62">
        <v>70</v>
      </c>
      <c r="D64" s="62">
        <f>C64*(1-D58)</f>
        <v>49</v>
      </c>
      <c r="E64" s="63">
        <v>0</v>
      </c>
      <c r="F64" s="62">
        <f t="shared" si="6"/>
        <v>0</v>
      </c>
      <c r="G64">
        <f t="shared" si="7"/>
        <v>0</v>
      </c>
      <c r="H64">
        <v>7383</v>
      </c>
      <c r="I64" s="75"/>
    </row>
    <row r="65" spans="1:9" ht="15">
      <c r="A65" s="57" t="s">
        <v>1116</v>
      </c>
      <c r="B65" s="76" t="s">
        <v>1117</v>
      </c>
      <c r="C65" s="57">
        <v>70</v>
      </c>
      <c r="D65" s="57">
        <f>C65*(1-D58)</f>
        <v>49</v>
      </c>
      <c r="E65" s="60">
        <v>0</v>
      </c>
      <c r="F65" s="57">
        <f t="shared" si="6"/>
        <v>0</v>
      </c>
      <c r="G65">
        <f t="shared" si="7"/>
        <v>0</v>
      </c>
      <c r="H65" t="s">
        <v>1118</v>
      </c>
      <c r="I65" s="75"/>
    </row>
    <row r="66" spans="1:9" ht="15">
      <c r="A66" s="57" t="s">
        <v>1119</v>
      </c>
      <c r="B66" s="76" t="s">
        <v>1120</v>
      </c>
      <c r="C66" s="57">
        <v>125</v>
      </c>
      <c r="D66" s="57">
        <f>C66*(1-D58)</f>
        <v>87.5</v>
      </c>
      <c r="E66" s="60">
        <v>0</v>
      </c>
      <c r="F66" s="57">
        <f t="shared" si="6"/>
        <v>0</v>
      </c>
      <c r="G66">
        <f t="shared" si="7"/>
        <v>0</v>
      </c>
      <c r="H66" t="s">
        <v>1121</v>
      </c>
      <c r="I66" s="75"/>
    </row>
    <row r="67" spans="1:9" ht="15">
      <c r="A67" s="57" t="s">
        <v>1122</v>
      </c>
      <c r="B67" s="76" t="s">
        <v>1123</v>
      </c>
      <c r="C67" s="57">
        <v>3120</v>
      </c>
      <c r="D67" s="57">
        <f>C67*(1-D58)</f>
        <v>2184</v>
      </c>
      <c r="E67" s="60">
        <v>0</v>
      </c>
      <c r="F67" s="57">
        <f t="shared" si="6"/>
        <v>0</v>
      </c>
      <c r="G67">
        <f t="shared" si="7"/>
        <v>0</v>
      </c>
      <c r="H67" t="s">
        <v>1124</v>
      </c>
      <c r="I67" s="75"/>
    </row>
    <row r="68" spans="1:9" ht="15">
      <c r="A68" s="57" t="s">
        <v>1125</v>
      </c>
      <c r="B68" s="76" t="s">
        <v>1126</v>
      </c>
      <c r="C68" s="57">
        <v>70</v>
      </c>
      <c r="D68" s="57">
        <f>C68*(1-D58)</f>
        <v>49</v>
      </c>
      <c r="E68" s="60">
        <v>0</v>
      </c>
      <c r="F68" s="57">
        <f t="shared" si="6"/>
        <v>0</v>
      </c>
      <c r="G68">
        <f t="shared" si="7"/>
        <v>0</v>
      </c>
      <c r="H68" t="s">
        <v>1127</v>
      </c>
      <c r="I68" s="75"/>
    </row>
    <row r="69" spans="1:9" ht="15">
      <c r="A69" s="57" t="s">
        <v>1128</v>
      </c>
      <c r="B69" s="76" t="s">
        <v>1129</v>
      </c>
      <c r="C69" s="57">
        <v>125</v>
      </c>
      <c r="D69" s="57">
        <f>C69*(1-D58)</f>
        <v>87.5</v>
      </c>
      <c r="E69" s="60">
        <v>0</v>
      </c>
      <c r="F69" s="57">
        <f t="shared" si="6"/>
        <v>0</v>
      </c>
      <c r="G69">
        <f t="shared" si="7"/>
        <v>0</v>
      </c>
      <c r="H69" t="s">
        <v>1130</v>
      </c>
      <c r="I69" s="75"/>
    </row>
    <row r="70" spans="1:9" ht="15">
      <c r="A70" s="57" t="s">
        <v>1131</v>
      </c>
      <c r="B70" s="76" t="s">
        <v>1132</v>
      </c>
      <c r="C70" s="57">
        <v>4500</v>
      </c>
      <c r="D70" s="57">
        <f>C70*(1-D58)</f>
        <v>3150</v>
      </c>
      <c r="E70" s="60">
        <v>0</v>
      </c>
      <c r="F70" s="57">
        <f t="shared" si="6"/>
        <v>0</v>
      </c>
      <c r="G70">
        <f t="shared" si="7"/>
        <v>0</v>
      </c>
      <c r="H70" t="s">
        <v>1133</v>
      </c>
      <c r="I70" s="75"/>
    </row>
    <row r="71" spans="1:9" ht="15">
      <c r="A71" s="57" t="s">
        <v>1134</v>
      </c>
      <c r="B71" s="76" t="s">
        <v>1135</v>
      </c>
      <c r="C71" s="57">
        <v>70</v>
      </c>
      <c r="D71" s="57">
        <f>C71*(1-D58)</f>
        <v>49</v>
      </c>
      <c r="E71" s="60">
        <v>0</v>
      </c>
      <c r="F71" s="57">
        <f t="shared" si="6"/>
        <v>0</v>
      </c>
      <c r="G71">
        <f t="shared" si="7"/>
        <v>0</v>
      </c>
      <c r="H71">
        <v>7577</v>
      </c>
      <c r="I71" s="75"/>
    </row>
    <row r="72" spans="1:9" ht="15">
      <c r="A72" s="57" t="s">
        <v>1136</v>
      </c>
      <c r="B72" s="76" t="s">
        <v>1137</v>
      </c>
      <c r="C72" s="57">
        <v>125</v>
      </c>
      <c r="D72" s="57">
        <f>C72*(1-D58)</f>
        <v>87.5</v>
      </c>
      <c r="E72" s="60">
        <v>0</v>
      </c>
      <c r="F72" s="57">
        <f t="shared" si="6"/>
        <v>0</v>
      </c>
      <c r="G72">
        <f t="shared" si="7"/>
        <v>0</v>
      </c>
      <c r="H72">
        <v>7578</v>
      </c>
      <c r="I72" s="75"/>
    </row>
    <row r="73" spans="1:9" ht="15">
      <c r="A73" s="57" t="s">
        <v>1138</v>
      </c>
      <c r="B73" s="76" t="s">
        <v>1139</v>
      </c>
      <c r="C73" s="57">
        <v>125</v>
      </c>
      <c r="D73" s="57">
        <f>C73*(1-D58)</f>
        <v>87.5</v>
      </c>
      <c r="E73" s="60">
        <v>0</v>
      </c>
      <c r="F73" s="57">
        <f t="shared" si="6"/>
        <v>0</v>
      </c>
      <c r="G73">
        <f t="shared" si="7"/>
        <v>0</v>
      </c>
      <c r="H73" t="s">
        <v>1140</v>
      </c>
      <c r="I73" s="75"/>
    </row>
    <row r="74" spans="1:9" ht="15">
      <c r="A74" s="57" t="s">
        <v>1141</v>
      </c>
      <c r="B74" s="76" t="s">
        <v>1142</v>
      </c>
      <c r="C74" s="57">
        <v>300</v>
      </c>
      <c r="D74" s="57">
        <f>C74*(1-D58)</f>
        <v>210</v>
      </c>
      <c r="E74" s="60">
        <v>0</v>
      </c>
      <c r="F74" s="57">
        <f t="shared" si="6"/>
        <v>0</v>
      </c>
      <c r="G74">
        <f t="shared" si="7"/>
        <v>0</v>
      </c>
      <c r="H74">
        <v>4417</v>
      </c>
      <c r="I74" s="75"/>
    </row>
    <row r="75" spans="1:9" ht="15">
      <c r="A75" s="57" t="s">
        <v>1143</v>
      </c>
      <c r="B75" s="76" t="s">
        <v>1144</v>
      </c>
      <c r="C75" s="57">
        <v>27</v>
      </c>
      <c r="D75" s="57">
        <f>C75*(1-D58)</f>
        <v>18.9</v>
      </c>
      <c r="E75" s="60">
        <v>0</v>
      </c>
      <c r="F75" s="57">
        <f t="shared" si="6"/>
        <v>0</v>
      </c>
      <c r="G75">
        <f t="shared" si="7"/>
        <v>0</v>
      </c>
      <c r="H75">
        <v>6801</v>
      </c>
      <c r="I75" s="75"/>
    </row>
    <row r="76" spans="1:9" ht="15">
      <c r="A76" s="57" t="s">
        <v>1145</v>
      </c>
      <c r="B76" s="76" t="s">
        <v>1146</v>
      </c>
      <c r="C76" s="57">
        <v>6860</v>
      </c>
      <c r="D76" s="57">
        <f>C76*(1-D58)</f>
        <v>4802</v>
      </c>
      <c r="E76" s="60">
        <v>0</v>
      </c>
      <c r="F76" s="57">
        <f t="shared" si="6"/>
        <v>0</v>
      </c>
      <c r="G76">
        <f t="shared" si="7"/>
        <v>0</v>
      </c>
      <c r="H76" t="s">
        <v>1147</v>
      </c>
      <c r="I76" s="75"/>
    </row>
    <row r="77" spans="1:9" ht="15">
      <c r="A77" s="57" t="s">
        <v>1148</v>
      </c>
      <c r="B77" s="76" t="s">
        <v>1149</v>
      </c>
      <c r="C77" s="57">
        <v>150</v>
      </c>
      <c r="D77" s="57">
        <f>C77*(1-D58)</f>
        <v>105</v>
      </c>
      <c r="E77" s="60">
        <v>0</v>
      </c>
      <c r="F77" s="57">
        <f t="shared" si="6"/>
        <v>0</v>
      </c>
      <c r="G77">
        <f t="shared" si="7"/>
        <v>0</v>
      </c>
      <c r="H77" t="s">
        <v>1150</v>
      </c>
      <c r="I77" s="75"/>
    </row>
    <row r="78" spans="1:9" ht="15">
      <c r="A78" s="57" t="s">
        <v>1151</v>
      </c>
      <c r="B78" s="76" t="s">
        <v>1152</v>
      </c>
      <c r="C78" s="57">
        <v>4800</v>
      </c>
      <c r="D78" s="57">
        <f>C78*(1-D58)</f>
        <v>3360</v>
      </c>
      <c r="E78" s="60">
        <v>0</v>
      </c>
      <c r="F78" s="57">
        <f t="shared" si="6"/>
        <v>0</v>
      </c>
      <c r="G78">
        <f t="shared" si="7"/>
        <v>0</v>
      </c>
      <c r="H78" t="s">
        <v>1153</v>
      </c>
      <c r="I78" s="75"/>
    </row>
    <row r="79" spans="1:9" ht="15">
      <c r="A79" s="57" t="s">
        <v>1154</v>
      </c>
      <c r="B79" s="76" t="s">
        <v>1155</v>
      </c>
      <c r="C79" s="57">
        <v>4800</v>
      </c>
      <c r="D79" s="57">
        <f>C79*(1-D58)</f>
        <v>3360</v>
      </c>
      <c r="E79" s="60">
        <v>0</v>
      </c>
      <c r="F79" s="57">
        <f t="shared" si="6"/>
        <v>0</v>
      </c>
      <c r="G79">
        <f t="shared" si="7"/>
        <v>0</v>
      </c>
      <c r="H79" t="s">
        <v>1156</v>
      </c>
      <c r="I79" s="75"/>
    </row>
    <row r="80" spans="1:9" ht="15">
      <c r="A80" s="57" t="s">
        <v>1157</v>
      </c>
      <c r="B80" s="76" t="s">
        <v>1158</v>
      </c>
      <c r="C80" s="57">
        <v>110</v>
      </c>
      <c r="D80" s="57">
        <f>C80*(1-D58)</f>
        <v>77</v>
      </c>
      <c r="E80" s="60">
        <v>0</v>
      </c>
      <c r="F80" s="57">
        <f t="shared" si="6"/>
        <v>0</v>
      </c>
      <c r="G80">
        <f t="shared" si="7"/>
        <v>0</v>
      </c>
      <c r="H80">
        <v>6901</v>
      </c>
      <c r="I80" s="75"/>
    </row>
    <row r="81" spans="1:9" ht="15">
      <c r="A81" s="56" t="s">
        <v>1159</v>
      </c>
      <c r="B81" s="76"/>
      <c r="C81" s="57"/>
      <c r="D81" s="58">
        <f>прайс_лист!E42</f>
        <v>0.3</v>
      </c>
      <c r="E81" s="57">
        <f>SUM(E82:E88)</f>
        <v>0</v>
      </c>
      <c r="F81" s="57">
        <f>SUM(F82:F88)</f>
        <v>0</v>
      </c>
      <c r="G81">
        <f>SUM(G82:G88)</f>
        <v>0</v>
      </c>
      <c r="I81" s="75"/>
    </row>
    <row r="82" spans="1:9" ht="15">
      <c r="A82" s="59" t="s">
        <v>1160</v>
      </c>
      <c r="B82" s="76" t="s">
        <v>1161</v>
      </c>
      <c r="C82" s="57">
        <v>490</v>
      </c>
      <c r="D82" s="57">
        <f>C82*(1-D81)</f>
        <v>343</v>
      </c>
      <c r="E82" s="60">
        <v>0</v>
      </c>
      <c r="F82" s="57">
        <f aca="true" t="shared" si="8" ref="F82:F88">D82*E82</f>
        <v>0</v>
      </c>
      <c r="G82">
        <f aca="true" t="shared" si="9" ref="G82:G88">C82*E82</f>
        <v>0</v>
      </c>
      <c r="H82" t="s">
        <v>1162</v>
      </c>
      <c r="I82" s="75"/>
    </row>
    <row r="83" spans="1:9" ht="15">
      <c r="A83" s="59" t="s">
        <v>1163</v>
      </c>
      <c r="B83" s="76" t="s">
        <v>1164</v>
      </c>
      <c r="C83" s="57">
        <v>490</v>
      </c>
      <c r="D83" s="57">
        <f>C83*(1-D81)</f>
        <v>343</v>
      </c>
      <c r="E83" s="60">
        <v>0</v>
      </c>
      <c r="F83" s="57">
        <f t="shared" si="8"/>
        <v>0</v>
      </c>
      <c r="G83">
        <f t="shared" si="9"/>
        <v>0</v>
      </c>
      <c r="H83" t="s">
        <v>1165</v>
      </c>
      <c r="I83" s="75"/>
    </row>
    <row r="84" spans="1:9" ht="15">
      <c r="A84" s="59" t="s">
        <v>1166</v>
      </c>
      <c r="B84" s="76" t="s">
        <v>1167</v>
      </c>
      <c r="C84" s="57">
        <v>490</v>
      </c>
      <c r="D84" s="57">
        <f>C84*(1-D81)</f>
        <v>343</v>
      </c>
      <c r="E84" s="60">
        <v>0</v>
      </c>
      <c r="F84" s="57">
        <f t="shared" si="8"/>
        <v>0</v>
      </c>
      <c r="G84">
        <f t="shared" si="9"/>
        <v>0</v>
      </c>
      <c r="H84" t="s">
        <v>1168</v>
      </c>
      <c r="I84" s="75"/>
    </row>
    <row r="85" spans="1:9" ht="15">
      <c r="A85" s="59" t="s">
        <v>1169</v>
      </c>
      <c r="B85" s="76" t="s">
        <v>1170</v>
      </c>
      <c r="C85" s="57">
        <v>490</v>
      </c>
      <c r="D85" s="57">
        <f>C85*(1-D81)</f>
        <v>343</v>
      </c>
      <c r="E85" s="60">
        <v>0</v>
      </c>
      <c r="F85" s="57">
        <f t="shared" si="8"/>
        <v>0</v>
      </c>
      <c r="G85">
        <f t="shared" si="9"/>
        <v>0</v>
      </c>
      <c r="H85" t="s">
        <v>1171</v>
      </c>
      <c r="I85" s="75"/>
    </row>
    <row r="86" spans="1:9" ht="15">
      <c r="A86" s="59" t="s">
        <v>1172</v>
      </c>
      <c r="B86" s="76" t="s">
        <v>1173</v>
      </c>
      <c r="C86" s="57">
        <v>490</v>
      </c>
      <c r="D86" s="57">
        <f>C86*(1-D81)</f>
        <v>343</v>
      </c>
      <c r="E86" s="60">
        <v>0</v>
      </c>
      <c r="F86" s="57">
        <f t="shared" si="8"/>
        <v>0</v>
      </c>
      <c r="G86">
        <f t="shared" si="9"/>
        <v>0</v>
      </c>
      <c r="H86" t="s">
        <v>1174</v>
      </c>
      <c r="I86" s="75"/>
    </row>
    <row r="87" spans="1:9" ht="15">
      <c r="A87" s="61" t="s">
        <v>1175</v>
      </c>
      <c r="B87" s="77" t="s">
        <v>1176</v>
      </c>
      <c r="C87" s="62">
        <v>150</v>
      </c>
      <c r="D87" s="62">
        <f>C87*(1-D81)</f>
        <v>105</v>
      </c>
      <c r="E87" s="63">
        <v>0</v>
      </c>
      <c r="F87" s="62">
        <f t="shared" si="8"/>
        <v>0</v>
      </c>
      <c r="G87">
        <f t="shared" si="9"/>
        <v>0</v>
      </c>
      <c r="H87" t="s">
        <v>1177</v>
      </c>
      <c r="I87" s="75"/>
    </row>
    <row r="88" spans="1:9" ht="15">
      <c r="A88" s="64" t="s">
        <v>1178</v>
      </c>
      <c r="B88" s="78" t="s">
        <v>1179</v>
      </c>
      <c r="C88" s="64">
        <v>150</v>
      </c>
      <c r="D88" s="64">
        <f>C88*(1-D81)</f>
        <v>105</v>
      </c>
      <c r="E88" s="65">
        <v>0</v>
      </c>
      <c r="F88" s="64">
        <f t="shared" si="8"/>
        <v>0</v>
      </c>
      <c r="G88">
        <f t="shared" si="9"/>
        <v>0</v>
      </c>
      <c r="H88" t="s">
        <v>1180</v>
      </c>
      <c r="I88" s="75"/>
    </row>
    <row r="89" spans="1:9" ht="15">
      <c r="A89" s="56" t="s">
        <v>1181</v>
      </c>
      <c r="B89" s="76"/>
      <c r="C89" s="57"/>
      <c r="D89" s="58">
        <f>прайс_лист!E43</f>
        <v>0</v>
      </c>
      <c r="E89" s="57">
        <f>SUM(E90:E90)</f>
        <v>0</v>
      </c>
      <c r="F89" s="57">
        <f>SUM(F90:F90)</f>
        <v>0</v>
      </c>
      <c r="G89">
        <f>SUM(G90:G90)</f>
        <v>0</v>
      </c>
      <c r="I89" s="75"/>
    </row>
    <row r="90" spans="1:9" ht="15">
      <c r="A90" s="57" t="s">
        <v>1182</v>
      </c>
      <c r="B90" s="76" t="s">
        <v>1183</v>
      </c>
      <c r="C90" s="57">
        <v>990</v>
      </c>
      <c r="D90" s="57">
        <f>C90*(1-D89)</f>
        <v>990</v>
      </c>
      <c r="E90" s="60">
        <v>0</v>
      </c>
      <c r="F90" s="57">
        <f>D90*E90</f>
        <v>0</v>
      </c>
      <c r="G90">
        <f>C90*E90</f>
        <v>0</v>
      </c>
      <c r="H90" t="s">
        <v>1184</v>
      </c>
      <c r="I90" s="75"/>
    </row>
    <row r="91" spans="1:9" ht="15">
      <c r="A91" s="56" t="s">
        <v>874</v>
      </c>
      <c r="B91" s="76"/>
      <c r="C91" s="57"/>
      <c r="D91" s="58">
        <f>прайс_лист!E44</f>
        <v>0.3</v>
      </c>
      <c r="E91" s="57">
        <f>SUM(E92:E95)</f>
        <v>0</v>
      </c>
      <c r="F91" s="57">
        <f>SUM(F92:F95)</f>
        <v>0</v>
      </c>
      <c r="G91">
        <f>SUM(G92:G95)</f>
        <v>0</v>
      </c>
      <c r="I91" s="75"/>
    </row>
    <row r="92" spans="1:9" ht="15">
      <c r="A92" s="57" t="s">
        <v>1185</v>
      </c>
      <c r="B92" s="76" t="s">
        <v>1186</v>
      </c>
      <c r="C92" s="57">
        <v>420</v>
      </c>
      <c r="D92" s="57">
        <f>C92*(1-D91)</f>
        <v>294</v>
      </c>
      <c r="E92" s="60">
        <v>0</v>
      </c>
      <c r="F92" s="57">
        <f>D92*E92</f>
        <v>0</v>
      </c>
      <c r="G92">
        <f>C92*E92</f>
        <v>0</v>
      </c>
      <c r="H92">
        <v>1934</v>
      </c>
      <c r="I92" s="75"/>
    </row>
    <row r="93" spans="1:9" ht="15">
      <c r="A93" s="57" t="s">
        <v>1187</v>
      </c>
      <c r="B93" s="76" t="s">
        <v>1188</v>
      </c>
      <c r="C93" s="57">
        <v>420</v>
      </c>
      <c r="D93" s="57">
        <f>C93*(1-D91)</f>
        <v>294</v>
      </c>
      <c r="E93" s="60">
        <v>0</v>
      </c>
      <c r="F93" s="57">
        <f>D93*E93</f>
        <v>0</v>
      </c>
      <c r="G93">
        <f>C93*E93</f>
        <v>0</v>
      </c>
      <c r="H93">
        <v>1935</v>
      </c>
      <c r="I93" s="75"/>
    </row>
    <row r="94" spans="1:9" ht="15">
      <c r="A94" s="57" t="s">
        <v>1189</v>
      </c>
      <c r="B94" s="76" t="s">
        <v>1190</v>
      </c>
      <c r="C94" s="57">
        <v>280</v>
      </c>
      <c r="D94" s="57">
        <f>C94*(1-D91)</f>
        <v>196</v>
      </c>
      <c r="E94" s="60">
        <v>0</v>
      </c>
      <c r="F94" s="57">
        <f>D94*E94</f>
        <v>0</v>
      </c>
      <c r="G94">
        <f>C94*E94</f>
        <v>0</v>
      </c>
      <c r="H94" t="s">
        <v>1191</v>
      </c>
      <c r="I94" s="75"/>
    </row>
    <row r="95" spans="1:9" ht="15">
      <c r="A95" s="57" t="s">
        <v>1192</v>
      </c>
      <c r="B95" s="76" t="s">
        <v>1193</v>
      </c>
      <c r="C95" s="57">
        <v>160</v>
      </c>
      <c r="D95" s="57">
        <f>C95*(1-D91)</f>
        <v>112</v>
      </c>
      <c r="E95" s="60">
        <v>0</v>
      </c>
      <c r="F95" s="57">
        <f>D95*E95</f>
        <v>0</v>
      </c>
      <c r="G95">
        <f>C95*E95</f>
        <v>0</v>
      </c>
      <c r="H95">
        <v>7036</v>
      </c>
      <c r="I95" s="75"/>
    </row>
    <row r="96" spans="1:9" ht="15">
      <c r="A96" s="56" t="s">
        <v>875</v>
      </c>
      <c r="B96" s="76"/>
      <c r="C96" s="57"/>
      <c r="D96" s="58">
        <f>прайс_лист!E45</f>
        <v>0.2</v>
      </c>
      <c r="E96" s="57">
        <f>SUM(E97:E101)</f>
        <v>0</v>
      </c>
      <c r="F96" s="57">
        <f>SUM(F97:F101)</f>
        <v>0</v>
      </c>
      <c r="G96">
        <f>SUM(G97:G101)</f>
        <v>0</v>
      </c>
      <c r="I96" s="75"/>
    </row>
    <row r="97" spans="1:9" ht="15">
      <c r="A97" s="57" t="s">
        <v>1194</v>
      </c>
      <c r="B97" s="76" t="s">
        <v>1195</v>
      </c>
      <c r="C97" s="57">
        <v>105</v>
      </c>
      <c r="D97" s="57">
        <f>C97*(1-D96)</f>
        <v>84</v>
      </c>
      <c r="E97" s="60">
        <v>0</v>
      </c>
      <c r="F97" s="57">
        <f>D97*E97</f>
        <v>0</v>
      </c>
      <c r="G97">
        <f>C97*E97</f>
        <v>0</v>
      </c>
      <c r="H97">
        <v>5008</v>
      </c>
      <c r="I97" s="75"/>
    </row>
    <row r="98" spans="1:9" ht="15">
      <c r="A98" s="57" t="s">
        <v>1196</v>
      </c>
      <c r="B98" s="76" t="s">
        <v>1197</v>
      </c>
      <c r="C98" s="57">
        <v>105</v>
      </c>
      <c r="D98" s="57">
        <f>C98*(1-D96)</f>
        <v>84</v>
      </c>
      <c r="E98" s="60">
        <v>0</v>
      </c>
      <c r="F98" s="57">
        <f>D98*E98</f>
        <v>0</v>
      </c>
      <c r="G98">
        <f>C98*E98</f>
        <v>0</v>
      </c>
      <c r="H98">
        <v>4282</v>
      </c>
      <c r="I98" s="75"/>
    </row>
    <row r="99" spans="1:9" ht="15">
      <c r="A99" s="57" t="s">
        <v>1198</v>
      </c>
      <c r="B99" s="76" t="s">
        <v>1199</v>
      </c>
      <c r="C99" s="57">
        <v>105</v>
      </c>
      <c r="D99" s="57">
        <f>C99*(1-D96)</f>
        <v>84</v>
      </c>
      <c r="E99" s="60">
        <v>0</v>
      </c>
      <c r="F99" s="57">
        <f>D99*E99</f>
        <v>0</v>
      </c>
      <c r="G99">
        <f>C99*E99</f>
        <v>0</v>
      </c>
      <c r="H99">
        <v>4287</v>
      </c>
      <c r="I99" s="75"/>
    </row>
    <row r="100" spans="1:9" ht="15">
      <c r="A100" s="57" t="s">
        <v>1200</v>
      </c>
      <c r="B100" s="76" t="s">
        <v>1201</v>
      </c>
      <c r="C100" s="57">
        <v>105</v>
      </c>
      <c r="D100" s="57">
        <f>C100*(1-D96)</f>
        <v>84</v>
      </c>
      <c r="E100" s="60">
        <v>0</v>
      </c>
      <c r="F100" s="57">
        <f>D100*E100</f>
        <v>0</v>
      </c>
      <c r="G100">
        <f>C100*E100</f>
        <v>0</v>
      </c>
      <c r="H100">
        <v>4281</v>
      </c>
      <c r="I100" s="75"/>
    </row>
    <row r="101" spans="1:9" ht="15">
      <c r="A101" s="66" t="s">
        <v>1202</v>
      </c>
      <c r="B101" s="79" t="s">
        <v>1203</v>
      </c>
      <c r="C101" s="66">
        <v>105</v>
      </c>
      <c r="D101" s="66">
        <f>C101*(1-D96)</f>
        <v>84</v>
      </c>
      <c r="E101" s="67">
        <v>0</v>
      </c>
      <c r="F101" s="66">
        <f>D101*E101</f>
        <v>0</v>
      </c>
      <c r="G101">
        <f>C101*E101</f>
        <v>0</v>
      </c>
      <c r="H101">
        <v>4286</v>
      </c>
      <c r="I101" s="75"/>
    </row>
    <row r="102" spans="1:9" ht="15">
      <c r="A102" s="56" t="s">
        <v>876</v>
      </c>
      <c r="B102" s="79"/>
      <c r="C102" s="66"/>
      <c r="D102" s="58">
        <f>прайс_лист!E46</f>
        <v>0.3</v>
      </c>
      <c r="E102" s="66">
        <f>SUM(E103:E316)</f>
        <v>0</v>
      </c>
      <c r="F102" s="66">
        <f>SUM(F103:F316)</f>
        <v>0</v>
      </c>
      <c r="G102">
        <f>SUM(G103:G316)</f>
        <v>0</v>
      </c>
      <c r="I102" s="75"/>
    </row>
    <row r="103" spans="1:9" ht="15">
      <c r="A103" s="66" t="s">
        <v>1204</v>
      </c>
      <c r="B103" s="79" t="s">
        <v>1205</v>
      </c>
      <c r="C103" s="66">
        <v>2990</v>
      </c>
      <c r="D103" s="66">
        <f>C103*(1-D102)</f>
        <v>2093</v>
      </c>
      <c r="E103" s="67">
        <v>0</v>
      </c>
      <c r="F103" s="66">
        <f aca="true" t="shared" si="10" ref="F103:F166">D103*E103</f>
        <v>0</v>
      </c>
      <c r="G103">
        <f aca="true" t="shared" si="11" ref="G103:G166">C103*E103</f>
        <v>0</v>
      </c>
      <c r="H103" t="s">
        <v>1206</v>
      </c>
      <c r="I103" s="75"/>
    </row>
    <row r="104" spans="1:9" ht="15">
      <c r="A104" s="66" t="s">
        <v>1207</v>
      </c>
      <c r="B104" s="79" t="s">
        <v>1208</v>
      </c>
      <c r="C104" s="66">
        <v>2990</v>
      </c>
      <c r="D104" s="66">
        <f>C104*(1-D102)</f>
        <v>2093</v>
      </c>
      <c r="E104" s="67">
        <v>0</v>
      </c>
      <c r="F104" s="66">
        <f t="shared" si="10"/>
        <v>0</v>
      </c>
      <c r="G104">
        <f t="shared" si="11"/>
        <v>0</v>
      </c>
      <c r="H104" t="s">
        <v>1209</v>
      </c>
      <c r="I104" s="75"/>
    </row>
    <row r="105" spans="1:9" ht="15">
      <c r="A105" s="22" t="s">
        <v>1210</v>
      </c>
      <c r="B105" s="81" t="s">
        <v>1211</v>
      </c>
      <c r="C105" s="22">
        <v>2990</v>
      </c>
      <c r="D105" s="22">
        <f>C105*(1-D102)</f>
        <v>2093</v>
      </c>
      <c r="E105" s="70">
        <v>0</v>
      </c>
      <c r="F105" s="22">
        <f t="shared" si="10"/>
        <v>0</v>
      </c>
      <c r="G105">
        <f t="shared" si="11"/>
        <v>0</v>
      </c>
      <c r="H105" t="s">
        <v>1212</v>
      </c>
      <c r="I105" s="75"/>
    </row>
    <row r="106" spans="1:9" ht="15">
      <c r="A106" s="66" t="s">
        <v>1213</v>
      </c>
      <c r="B106" s="79" t="s">
        <v>1214</v>
      </c>
      <c r="C106" s="66">
        <v>2990</v>
      </c>
      <c r="D106" s="66">
        <f>C106*(1-D102)</f>
        <v>2093</v>
      </c>
      <c r="E106" s="67">
        <v>0</v>
      </c>
      <c r="F106" s="66">
        <f t="shared" si="10"/>
        <v>0</v>
      </c>
      <c r="G106">
        <f t="shared" si="11"/>
        <v>0</v>
      </c>
      <c r="H106" t="s">
        <v>1215</v>
      </c>
      <c r="I106" s="75"/>
    </row>
    <row r="107" spans="1:9" ht="15">
      <c r="A107" s="66" t="s">
        <v>1216</v>
      </c>
      <c r="B107" s="79" t="s">
        <v>1217</v>
      </c>
      <c r="C107" s="66">
        <v>2990</v>
      </c>
      <c r="D107" s="66">
        <f>C107*(1-D102)</f>
        <v>2093</v>
      </c>
      <c r="E107" s="67">
        <v>0</v>
      </c>
      <c r="F107" s="66">
        <f t="shared" si="10"/>
        <v>0</v>
      </c>
      <c r="G107">
        <f t="shared" si="11"/>
        <v>0</v>
      </c>
      <c r="H107" t="s">
        <v>1218</v>
      </c>
      <c r="I107" s="75"/>
    </row>
    <row r="108" spans="1:9" ht="15">
      <c r="A108" s="66" t="s">
        <v>1219</v>
      </c>
      <c r="B108" s="79" t="s">
        <v>1220</v>
      </c>
      <c r="C108" s="66">
        <v>2990</v>
      </c>
      <c r="D108" s="66">
        <f>C108*(1-D102)</f>
        <v>2093</v>
      </c>
      <c r="E108" s="67">
        <v>0</v>
      </c>
      <c r="F108" s="66">
        <f t="shared" si="10"/>
        <v>0</v>
      </c>
      <c r="G108">
        <f t="shared" si="11"/>
        <v>0</v>
      </c>
      <c r="H108" t="s">
        <v>1221</v>
      </c>
      <c r="I108" s="75"/>
    </row>
    <row r="109" spans="1:9" ht="15">
      <c r="A109" s="22" t="s">
        <v>1222</v>
      </c>
      <c r="B109" s="81" t="s">
        <v>1223</v>
      </c>
      <c r="C109" s="22">
        <v>2990</v>
      </c>
      <c r="D109" s="22">
        <f>C109*(1-D102)</f>
        <v>2093</v>
      </c>
      <c r="E109" s="70">
        <v>0</v>
      </c>
      <c r="F109" s="22">
        <f t="shared" si="10"/>
        <v>0</v>
      </c>
      <c r="G109">
        <f t="shared" si="11"/>
        <v>0</v>
      </c>
      <c r="H109" t="s">
        <v>1224</v>
      </c>
      <c r="I109" s="75"/>
    </row>
    <row r="110" spans="1:9" ht="15">
      <c r="A110" s="22" t="s">
        <v>1225</v>
      </c>
      <c r="B110" s="81" t="s">
        <v>1226</v>
      </c>
      <c r="C110" s="22">
        <v>1890</v>
      </c>
      <c r="D110" s="22">
        <f>C110*(1-D102)</f>
        <v>1323</v>
      </c>
      <c r="E110" s="70">
        <v>0</v>
      </c>
      <c r="F110" s="22">
        <f t="shared" si="10"/>
        <v>0</v>
      </c>
      <c r="G110">
        <f t="shared" si="11"/>
        <v>0</v>
      </c>
      <c r="H110" t="s">
        <v>1227</v>
      </c>
      <c r="I110" s="75"/>
    </row>
    <row r="111" spans="1:9" ht="15">
      <c r="A111" s="66" t="s">
        <v>1228</v>
      </c>
      <c r="B111" s="79" t="s">
        <v>1229</v>
      </c>
      <c r="C111" s="66">
        <v>850</v>
      </c>
      <c r="D111" s="66">
        <f>C111*(1-D102)</f>
        <v>595</v>
      </c>
      <c r="E111" s="67">
        <v>0</v>
      </c>
      <c r="F111" s="66">
        <f t="shared" si="10"/>
        <v>0</v>
      </c>
      <c r="G111">
        <f t="shared" si="11"/>
        <v>0</v>
      </c>
      <c r="H111" t="s">
        <v>1230</v>
      </c>
      <c r="I111" s="75"/>
    </row>
    <row r="112" spans="1:9" ht="15">
      <c r="A112" s="66" t="s">
        <v>1231</v>
      </c>
      <c r="B112" s="79" t="s">
        <v>1232</v>
      </c>
      <c r="C112" s="66">
        <v>1190</v>
      </c>
      <c r="D112" s="66">
        <f>C112*(1-D102)</f>
        <v>833</v>
      </c>
      <c r="E112" s="67">
        <v>0</v>
      </c>
      <c r="F112" s="66">
        <f t="shared" si="10"/>
        <v>0</v>
      </c>
      <c r="G112">
        <f t="shared" si="11"/>
        <v>0</v>
      </c>
      <c r="H112" t="s">
        <v>1233</v>
      </c>
      <c r="I112" s="75"/>
    </row>
    <row r="113" spans="1:9" ht="15">
      <c r="A113" s="66" t="s">
        <v>1234</v>
      </c>
      <c r="B113" s="79" t="s">
        <v>1235</v>
      </c>
      <c r="C113" s="66">
        <v>1190</v>
      </c>
      <c r="D113" s="66">
        <f>C113*(1-D102)</f>
        <v>833</v>
      </c>
      <c r="E113" s="67">
        <v>0</v>
      </c>
      <c r="F113" s="66">
        <f t="shared" si="10"/>
        <v>0</v>
      </c>
      <c r="G113">
        <f t="shared" si="11"/>
        <v>0</v>
      </c>
      <c r="H113" t="s">
        <v>1236</v>
      </c>
      <c r="I113" s="75"/>
    </row>
    <row r="114" spans="1:9" ht="15">
      <c r="A114" s="66" t="s">
        <v>1237</v>
      </c>
      <c r="B114" s="79" t="s">
        <v>1238</v>
      </c>
      <c r="C114" s="66">
        <v>1190</v>
      </c>
      <c r="D114" s="66">
        <f>C114*(1-D102)</f>
        <v>833</v>
      </c>
      <c r="E114" s="67">
        <v>0</v>
      </c>
      <c r="F114" s="66">
        <f t="shared" si="10"/>
        <v>0</v>
      </c>
      <c r="G114">
        <f t="shared" si="11"/>
        <v>0</v>
      </c>
      <c r="H114" t="s">
        <v>1239</v>
      </c>
      <c r="I114" s="75"/>
    </row>
    <row r="115" spans="1:9" ht="15">
      <c r="A115" s="22" t="s">
        <v>1240</v>
      </c>
      <c r="B115" s="81" t="s">
        <v>1241</v>
      </c>
      <c r="C115" s="22">
        <v>1190</v>
      </c>
      <c r="D115" s="22">
        <f>C115*(1-D102)</f>
        <v>833</v>
      </c>
      <c r="E115" s="70">
        <v>0</v>
      </c>
      <c r="F115" s="22">
        <f t="shared" si="10"/>
        <v>0</v>
      </c>
      <c r="G115">
        <f t="shared" si="11"/>
        <v>0</v>
      </c>
      <c r="H115" t="s">
        <v>1242</v>
      </c>
      <c r="I115" s="75"/>
    </row>
    <row r="116" spans="1:9" ht="15">
      <c r="A116" s="22" t="s">
        <v>1243</v>
      </c>
      <c r="B116" s="81" t="s">
        <v>1244</v>
      </c>
      <c r="C116" s="22">
        <v>1405</v>
      </c>
      <c r="D116" s="22">
        <f>C116*(1-D102)</f>
        <v>983.4999999999999</v>
      </c>
      <c r="E116" s="70">
        <v>0</v>
      </c>
      <c r="F116" s="22">
        <f t="shared" si="10"/>
        <v>0</v>
      </c>
      <c r="G116">
        <f t="shared" si="11"/>
        <v>0</v>
      </c>
      <c r="H116" t="s">
        <v>1245</v>
      </c>
      <c r="I116" s="75"/>
    </row>
    <row r="117" spans="1:9" ht="15">
      <c r="A117" s="22" t="s">
        <v>1246</v>
      </c>
      <c r="B117" s="81" t="s">
        <v>1247</v>
      </c>
      <c r="C117" s="22">
        <v>1405</v>
      </c>
      <c r="D117" s="22">
        <f>C117*(1-D102)</f>
        <v>983.4999999999999</v>
      </c>
      <c r="E117" s="70">
        <v>0</v>
      </c>
      <c r="F117" s="22">
        <f t="shared" si="10"/>
        <v>0</v>
      </c>
      <c r="G117">
        <f t="shared" si="11"/>
        <v>0</v>
      </c>
      <c r="H117" t="s">
        <v>1248</v>
      </c>
      <c r="I117" s="75"/>
    </row>
    <row r="118" spans="1:9" ht="15">
      <c r="A118" s="22" t="s">
        <v>1249</v>
      </c>
      <c r="B118" s="81" t="s">
        <v>1250</v>
      </c>
      <c r="C118" s="22">
        <v>2190</v>
      </c>
      <c r="D118" s="22">
        <f>C118*(1-D102)</f>
        <v>1533</v>
      </c>
      <c r="E118" s="70">
        <v>0</v>
      </c>
      <c r="F118" s="22">
        <f t="shared" si="10"/>
        <v>0</v>
      </c>
      <c r="G118">
        <f t="shared" si="11"/>
        <v>0</v>
      </c>
      <c r="H118" t="s">
        <v>1251</v>
      </c>
      <c r="I118" s="75"/>
    </row>
    <row r="119" spans="1:9" ht="15">
      <c r="A119" s="22" t="s">
        <v>1249</v>
      </c>
      <c r="B119" s="81" t="s">
        <v>1252</v>
      </c>
      <c r="C119" s="22">
        <v>2190</v>
      </c>
      <c r="D119" s="22">
        <f>C119*(1-D102)</f>
        <v>1533</v>
      </c>
      <c r="E119" s="70">
        <v>0</v>
      </c>
      <c r="F119" s="22">
        <f t="shared" si="10"/>
        <v>0</v>
      </c>
      <c r="G119">
        <f t="shared" si="11"/>
        <v>0</v>
      </c>
      <c r="H119">
        <v>7566</v>
      </c>
      <c r="I119" s="75"/>
    </row>
    <row r="120" spans="1:9" ht="15">
      <c r="A120" s="22" t="s">
        <v>1253</v>
      </c>
      <c r="B120" s="81" t="s">
        <v>1254</v>
      </c>
      <c r="C120" s="22">
        <v>2190</v>
      </c>
      <c r="D120" s="22">
        <f>C120*(1-D102)</f>
        <v>1533</v>
      </c>
      <c r="E120" s="70">
        <v>0</v>
      </c>
      <c r="F120" s="22">
        <f t="shared" si="10"/>
        <v>0</v>
      </c>
      <c r="G120">
        <f t="shared" si="11"/>
        <v>0</v>
      </c>
      <c r="H120">
        <v>7553</v>
      </c>
      <c r="I120" s="75"/>
    </row>
    <row r="121" spans="1:9" ht="15">
      <c r="A121" s="66" t="s">
        <v>1255</v>
      </c>
      <c r="B121" s="79" t="s">
        <v>1256</v>
      </c>
      <c r="C121" s="66">
        <v>2190</v>
      </c>
      <c r="D121" s="66">
        <f>C121*(1-D102)</f>
        <v>1533</v>
      </c>
      <c r="E121" s="67">
        <v>0</v>
      </c>
      <c r="F121" s="66">
        <f t="shared" si="10"/>
        <v>0</v>
      </c>
      <c r="G121">
        <f t="shared" si="11"/>
        <v>0</v>
      </c>
      <c r="H121" t="s">
        <v>1257</v>
      </c>
      <c r="I121" s="75"/>
    </row>
    <row r="122" spans="1:9" ht="15">
      <c r="A122" s="22" t="s">
        <v>1258</v>
      </c>
      <c r="B122" s="81" t="s">
        <v>1259</v>
      </c>
      <c r="C122" s="22">
        <v>2190</v>
      </c>
      <c r="D122" s="22">
        <f>C122*(1-D102)</f>
        <v>1533</v>
      </c>
      <c r="E122" s="70">
        <v>0</v>
      </c>
      <c r="F122" s="22">
        <f t="shared" si="10"/>
        <v>0</v>
      </c>
      <c r="G122">
        <f t="shared" si="11"/>
        <v>0</v>
      </c>
      <c r="H122" t="s">
        <v>1260</v>
      </c>
      <c r="I122" s="75"/>
    </row>
    <row r="123" spans="1:9" ht="15">
      <c r="A123" s="22" t="s">
        <v>1261</v>
      </c>
      <c r="B123" s="81" t="s">
        <v>1262</v>
      </c>
      <c r="C123" s="22">
        <v>2190</v>
      </c>
      <c r="D123" s="22">
        <f>C123*(1-D102)</f>
        <v>1533</v>
      </c>
      <c r="E123" s="70">
        <v>0</v>
      </c>
      <c r="F123" s="22">
        <f t="shared" si="10"/>
        <v>0</v>
      </c>
      <c r="G123">
        <f t="shared" si="11"/>
        <v>0</v>
      </c>
      <c r="H123" t="s">
        <v>1263</v>
      </c>
      <c r="I123" s="75"/>
    </row>
    <row r="124" spans="1:9" ht="15">
      <c r="A124" s="66" t="s">
        <v>1264</v>
      </c>
      <c r="B124" s="79" t="s">
        <v>1265</v>
      </c>
      <c r="C124" s="66">
        <v>2190</v>
      </c>
      <c r="D124" s="66">
        <f>C124*(1-D102)</f>
        <v>1533</v>
      </c>
      <c r="E124" s="67">
        <v>0</v>
      </c>
      <c r="F124" s="66">
        <f t="shared" si="10"/>
        <v>0</v>
      </c>
      <c r="G124">
        <f t="shared" si="11"/>
        <v>0</v>
      </c>
      <c r="H124" t="s">
        <v>1266</v>
      </c>
      <c r="I124" s="75"/>
    </row>
    <row r="125" spans="1:9" ht="15">
      <c r="A125" s="66" t="s">
        <v>1267</v>
      </c>
      <c r="B125" s="79" t="s">
        <v>1268</v>
      </c>
      <c r="C125" s="66">
        <v>2190</v>
      </c>
      <c r="D125" s="66">
        <f>C125*(1-D102)</f>
        <v>1533</v>
      </c>
      <c r="E125" s="67">
        <v>0</v>
      </c>
      <c r="F125" s="66">
        <f t="shared" si="10"/>
        <v>0</v>
      </c>
      <c r="G125">
        <f t="shared" si="11"/>
        <v>0</v>
      </c>
      <c r="H125" t="s">
        <v>1269</v>
      </c>
      <c r="I125" s="75"/>
    </row>
    <row r="126" spans="1:9" ht="15">
      <c r="A126" s="22" t="s">
        <v>1270</v>
      </c>
      <c r="B126" s="81" t="s">
        <v>1271</v>
      </c>
      <c r="C126" s="22">
        <v>2190</v>
      </c>
      <c r="D126" s="22">
        <f>C126*(1-D102)</f>
        <v>1533</v>
      </c>
      <c r="E126" s="70">
        <v>0</v>
      </c>
      <c r="F126" s="22">
        <f t="shared" si="10"/>
        <v>0</v>
      </c>
      <c r="G126">
        <f t="shared" si="11"/>
        <v>0</v>
      </c>
      <c r="H126" t="s">
        <v>1272</v>
      </c>
      <c r="I126" s="75"/>
    </row>
    <row r="127" spans="1:9" ht="15">
      <c r="A127" s="22" t="s">
        <v>1273</v>
      </c>
      <c r="B127" s="81" t="s">
        <v>1274</v>
      </c>
      <c r="C127" s="22">
        <v>2190</v>
      </c>
      <c r="D127" s="22">
        <f>C127*(1-D102)</f>
        <v>1533</v>
      </c>
      <c r="E127" s="70">
        <v>0</v>
      </c>
      <c r="F127" s="22">
        <f t="shared" si="10"/>
        <v>0</v>
      </c>
      <c r="G127">
        <f t="shared" si="11"/>
        <v>0</v>
      </c>
      <c r="H127">
        <v>7565</v>
      </c>
      <c r="I127" s="75"/>
    </row>
    <row r="128" spans="1:9" ht="15">
      <c r="A128" s="66" t="s">
        <v>1275</v>
      </c>
      <c r="B128" s="79" t="s">
        <v>1276</v>
      </c>
      <c r="C128" s="66">
        <v>2490</v>
      </c>
      <c r="D128" s="66">
        <f>C128*(1-D102)</f>
        <v>1743</v>
      </c>
      <c r="E128" s="67">
        <v>0</v>
      </c>
      <c r="F128" s="66">
        <f t="shared" si="10"/>
        <v>0</v>
      </c>
      <c r="G128">
        <f t="shared" si="11"/>
        <v>0</v>
      </c>
      <c r="H128" t="s">
        <v>1277</v>
      </c>
      <c r="I128" s="75"/>
    </row>
    <row r="129" spans="1:9" ht="15">
      <c r="A129" s="66" t="s">
        <v>1278</v>
      </c>
      <c r="B129" s="79" t="s">
        <v>1279</v>
      </c>
      <c r="C129" s="66">
        <v>2490</v>
      </c>
      <c r="D129" s="66">
        <f>C129*(1-D102)</f>
        <v>1743</v>
      </c>
      <c r="E129" s="67">
        <v>0</v>
      </c>
      <c r="F129" s="66">
        <f t="shared" si="10"/>
        <v>0</v>
      </c>
      <c r="G129">
        <f t="shared" si="11"/>
        <v>0</v>
      </c>
      <c r="H129" t="s">
        <v>1280</v>
      </c>
      <c r="I129" s="75"/>
    </row>
    <row r="130" spans="1:9" ht="15">
      <c r="A130" s="66" t="s">
        <v>1281</v>
      </c>
      <c r="B130" s="79" t="s">
        <v>1282</v>
      </c>
      <c r="C130" s="66">
        <v>2490</v>
      </c>
      <c r="D130" s="66">
        <f>C130*(1-D102)</f>
        <v>1743</v>
      </c>
      <c r="E130" s="67">
        <v>0</v>
      </c>
      <c r="F130" s="66">
        <f t="shared" si="10"/>
        <v>0</v>
      </c>
      <c r="G130">
        <f t="shared" si="11"/>
        <v>0</v>
      </c>
      <c r="H130" t="s">
        <v>1283</v>
      </c>
      <c r="I130" s="75"/>
    </row>
    <row r="131" spans="1:9" ht="15">
      <c r="A131" s="66" t="s">
        <v>1284</v>
      </c>
      <c r="B131" s="79" t="s">
        <v>1285</v>
      </c>
      <c r="C131" s="66">
        <v>2490</v>
      </c>
      <c r="D131" s="66">
        <f>C131*(1-D102)</f>
        <v>1743</v>
      </c>
      <c r="E131" s="67">
        <v>0</v>
      </c>
      <c r="F131" s="66">
        <f t="shared" si="10"/>
        <v>0</v>
      </c>
      <c r="G131">
        <f t="shared" si="11"/>
        <v>0</v>
      </c>
      <c r="H131" t="s">
        <v>1286</v>
      </c>
      <c r="I131" s="75"/>
    </row>
    <row r="132" spans="1:9" ht="15">
      <c r="A132" s="66" t="s">
        <v>1287</v>
      </c>
      <c r="B132" s="79" t="s">
        <v>1288</v>
      </c>
      <c r="C132" s="66">
        <v>2190</v>
      </c>
      <c r="D132" s="66">
        <f>C132*(1-D102)</f>
        <v>1533</v>
      </c>
      <c r="E132" s="67">
        <v>0</v>
      </c>
      <c r="F132" s="66">
        <f t="shared" si="10"/>
        <v>0</v>
      </c>
      <c r="G132">
        <f t="shared" si="11"/>
        <v>0</v>
      </c>
      <c r="H132" t="s">
        <v>1289</v>
      </c>
      <c r="I132" s="75"/>
    </row>
    <row r="133" spans="1:9" ht="15">
      <c r="A133" s="66" t="s">
        <v>1290</v>
      </c>
      <c r="B133" s="79" t="s">
        <v>1291</v>
      </c>
      <c r="C133" s="66">
        <v>2190</v>
      </c>
      <c r="D133" s="66">
        <f>C133*(1-D102)</f>
        <v>1533</v>
      </c>
      <c r="E133" s="67">
        <v>0</v>
      </c>
      <c r="F133" s="66">
        <f t="shared" si="10"/>
        <v>0</v>
      </c>
      <c r="G133">
        <f t="shared" si="11"/>
        <v>0</v>
      </c>
      <c r="H133" t="s">
        <v>1292</v>
      </c>
      <c r="I133" s="75"/>
    </row>
    <row r="134" spans="1:9" ht="15">
      <c r="A134" s="22" t="s">
        <v>1293</v>
      </c>
      <c r="B134" s="81" t="s">
        <v>1294</v>
      </c>
      <c r="C134" s="22">
        <v>785</v>
      </c>
      <c r="D134" s="22">
        <f>C134*(1-D102)</f>
        <v>549.5</v>
      </c>
      <c r="E134" s="70">
        <v>0</v>
      </c>
      <c r="F134" s="22">
        <f t="shared" si="10"/>
        <v>0</v>
      </c>
      <c r="G134">
        <f t="shared" si="11"/>
        <v>0</v>
      </c>
      <c r="H134" t="s">
        <v>1295</v>
      </c>
      <c r="I134" s="75"/>
    </row>
    <row r="135" spans="1:9" ht="15">
      <c r="A135" s="66" t="s">
        <v>1296</v>
      </c>
      <c r="B135" s="79" t="s">
        <v>1297</v>
      </c>
      <c r="C135" s="66">
        <v>1390</v>
      </c>
      <c r="D135" s="66">
        <f>C135*(1-D102)</f>
        <v>972.9999999999999</v>
      </c>
      <c r="E135" s="67">
        <v>0</v>
      </c>
      <c r="F135" s="66">
        <f t="shared" si="10"/>
        <v>0</v>
      </c>
      <c r="G135">
        <f t="shared" si="11"/>
        <v>0</v>
      </c>
      <c r="H135" t="s">
        <v>1298</v>
      </c>
      <c r="I135" s="75"/>
    </row>
    <row r="136" spans="1:9" ht="15">
      <c r="A136" s="66" t="s">
        <v>1299</v>
      </c>
      <c r="B136" s="79" t="s">
        <v>1300</v>
      </c>
      <c r="C136" s="66">
        <v>1490</v>
      </c>
      <c r="D136" s="66">
        <f>C136*(1-D102)</f>
        <v>1043</v>
      </c>
      <c r="E136" s="67">
        <v>0</v>
      </c>
      <c r="F136" s="66">
        <f t="shared" si="10"/>
        <v>0</v>
      </c>
      <c r="G136">
        <f t="shared" si="11"/>
        <v>0</v>
      </c>
      <c r="H136">
        <v>4705</v>
      </c>
      <c r="I136" s="75"/>
    </row>
    <row r="137" spans="1:9" ht="15">
      <c r="A137" s="66" t="s">
        <v>1301</v>
      </c>
      <c r="B137" s="79" t="s">
        <v>1302</v>
      </c>
      <c r="C137" s="66">
        <v>1150</v>
      </c>
      <c r="D137" s="66">
        <f>C137*(1-D102)</f>
        <v>805</v>
      </c>
      <c r="E137" s="67">
        <v>0</v>
      </c>
      <c r="F137" s="66">
        <f t="shared" si="10"/>
        <v>0</v>
      </c>
      <c r="G137">
        <f t="shared" si="11"/>
        <v>0</v>
      </c>
      <c r="H137">
        <v>624</v>
      </c>
      <c r="I137" s="75"/>
    </row>
    <row r="138" spans="1:9" ht="15">
      <c r="A138" s="66" t="s">
        <v>1303</v>
      </c>
      <c r="B138" s="79" t="s">
        <v>1304</v>
      </c>
      <c r="C138" s="66">
        <v>1150</v>
      </c>
      <c r="D138" s="66">
        <f>C138*(1-D102)</f>
        <v>805</v>
      </c>
      <c r="E138" s="67">
        <v>0</v>
      </c>
      <c r="F138" s="66">
        <f t="shared" si="10"/>
        <v>0</v>
      </c>
      <c r="G138">
        <f t="shared" si="11"/>
        <v>0</v>
      </c>
      <c r="H138">
        <v>623</v>
      </c>
      <c r="I138" s="75"/>
    </row>
    <row r="139" spans="1:9" ht="15">
      <c r="A139" s="66" t="s">
        <v>1305</v>
      </c>
      <c r="B139" s="79" t="s">
        <v>1306</v>
      </c>
      <c r="C139" s="66">
        <v>690</v>
      </c>
      <c r="D139" s="66">
        <f>C139*(1-D102)</f>
        <v>482.99999999999994</v>
      </c>
      <c r="E139" s="67">
        <v>0</v>
      </c>
      <c r="F139" s="66">
        <f t="shared" si="10"/>
        <v>0</v>
      </c>
      <c r="G139">
        <f t="shared" si="11"/>
        <v>0</v>
      </c>
      <c r="H139">
        <v>3435</v>
      </c>
      <c r="I139" s="75"/>
    </row>
    <row r="140" spans="1:9" ht="15">
      <c r="A140" s="22" t="s">
        <v>1307</v>
      </c>
      <c r="B140" s="81" t="s">
        <v>1308</v>
      </c>
      <c r="C140" s="22">
        <v>520</v>
      </c>
      <c r="D140" s="22">
        <f>C140*(1-D102)</f>
        <v>364</v>
      </c>
      <c r="E140" s="70">
        <v>0</v>
      </c>
      <c r="F140" s="22">
        <f t="shared" si="10"/>
        <v>0</v>
      </c>
      <c r="G140">
        <f t="shared" si="11"/>
        <v>0</v>
      </c>
      <c r="H140">
        <v>636</v>
      </c>
      <c r="I140" s="75"/>
    </row>
    <row r="141" spans="1:9" ht="15">
      <c r="A141" s="66" t="s">
        <v>1309</v>
      </c>
      <c r="B141" s="79" t="s">
        <v>1310</v>
      </c>
      <c r="C141" s="66">
        <v>520</v>
      </c>
      <c r="D141" s="66">
        <f>C141*(1-D102)</f>
        <v>364</v>
      </c>
      <c r="E141" s="67">
        <v>0</v>
      </c>
      <c r="F141" s="66">
        <f t="shared" si="10"/>
        <v>0</v>
      </c>
      <c r="G141">
        <f t="shared" si="11"/>
        <v>0</v>
      </c>
      <c r="H141">
        <v>635</v>
      </c>
      <c r="I141" s="75"/>
    </row>
    <row r="142" spans="1:9" ht="15">
      <c r="A142" s="66" t="s">
        <v>1311</v>
      </c>
      <c r="B142" s="79" t="s">
        <v>1312</v>
      </c>
      <c r="C142" s="66">
        <v>750</v>
      </c>
      <c r="D142" s="66">
        <f>C142*(1-D102)</f>
        <v>525</v>
      </c>
      <c r="E142" s="67">
        <v>0</v>
      </c>
      <c r="F142" s="66">
        <f t="shared" si="10"/>
        <v>0</v>
      </c>
      <c r="G142">
        <f t="shared" si="11"/>
        <v>0</v>
      </c>
      <c r="H142">
        <v>633</v>
      </c>
      <c r="I142" s="75"/>
    </row>
    <row r="143" spans="1:9" ht="15">
      <c r="A143" s="66" t="s">
        <v>1313</v>
      </c>
      <c r="B143" s="79" t="s">
        <v>1314</v>
      </c>
      <c r="C143" s="66">
        <v>750</v>
      </c>
      <c r="D143" s="66">
        <f>C143*(1-D102)</f>
        <v>525</v>
      </c>
      <c r="E143" s="67">
        <v>0</v>
      </c>
      <c r="F143" s="66">
        <f t="shared" si="10"/>
        <v>0</v>
      </c>
      <c r="G143">
        <f t="shared" si="11"/>
        <v>0</v>
      </c>
      <c r="H143">
        <v>632</v>
      </c>
      <c r="I143" s="75"/>
    </row>
    <row r="144" spans="1:9" ht="15">
      <c r="A144" s="66" t="s">
        <v>1315</v>
      </c>
      <c r="B144" s="79" t="s">
        <v>1316</v>
      </c>
      <c r="C144" s="66">
        <v>750</v>
      </c>
      <c r="D144" s="66">
        <f>C144*(1-D102)</f>
        <v>525</v>
      </c>
      <c r="E144" s="67">
        <v>0</v>
      </c>
      <c r="F144" s="66">
        <f t="shared" si="10"/>
        <v>0</v>
      </c>
      <c r="G144">
        <f t="shared" si="11"/>
        <v>0</v>
      </c>
      <c r="H144">
        <v>634</v>
      </c>
      <c r="I144" s="75"/>
    </row>
    <row r="145" spans="1:9" ht="15">
      <c r="A145" s="66" t="s">
        <v>1317</v>
      </c>
      <c r="B145" s="79" t="s">
        <v>1318</v>
      </c>
      <c r="C145" s="66">
        <v>850</v>
      </c>
      <c r="D145" s="66">
        <f>C145*(1-D102)</f>
        <v>595</v>
      </c>
      <c r="E145" s="67">
        <v>0</v>
      </c>
      <c r="F145" s="66">
        <f t="shared" si="10"/>
        <v>0</v>
      </c>
      <c r="G145">
        <f t="shared" si="11"/>
        <v>0</v>
      </c>
      <c r="H145" t="s">
        <v>1319</v>
      </c>
      <c r="I145" s="75"/>
    </row>
    <row r="146" spans="1:9" ht="15">
      <c r="A146" s="22" t="s">
        <v>1320</v>
      </c>
      <c r="B146" s="81" t="s">
        <v>1321</v>
      </c>
      <c r="C146" s="22">
        <v>1750</v>
      </c>
      <c r="D146" s="22">
        <f>C146*(1-D102)</f>
        <v>1225</v>
      </c>
      <c r="E146" s="70">
        <v>0</v>
      </c>
      <c r="F146" s="22">
        <f t="shared" si="10"/>
        <v>0</v>
      </c>
      <c r="G146">
        <f t="shared" si="11"/>
        <v>0</v>
      </c>
      <c r="H146" t="s">
        <v>1322</v>
      </c>
      <c r="I146" s="75"/>
    </row>
    <row r="147" spans="1:9" ht="15">
      <c r="A147" s="22" t="s">
        <v>1323</v>
      </c>
      <c r="B147" s="81" t="s">
        <v>1324</v>
      </c>
      <c r="C147" s="22">
        <v>2690</v>
      </c>
      <c r="D147" s="22">
        <f>C147*(1-D102)</f>
        <v>1882.9999999999998</v>
      </c>
      <c r="E147" s="70">
        <v>0</v>
      </c>
      <c r="F147" s="22">
        <f t="shared" si="10"/>
        <v>0</v>
      </c>
      <c r="G147">
        <f t="shared" si="11"/>
        <v>0</v>
      </c>
      <c r="H147" t="s">
        <v>1325</v>
      </c>
      <c r="I147" s="75"/>
    </row>
    <row r="148" spans="1:9" ht="15">
      <c r="A148" s="66" t="s">
        <v>1326</v>
      </c>
      <c r="B148" s="79" t="s">
        <v>1327</v>
      </c>
      <c r="C148" s="66">
        <v>1195</v>
      </c>
      <c r="D148" s="66">
        <f>C148*(1-D102)</f>
        <v>836.5</v>
      </c>
      <c r="E148" s="67">
        <v>0</v>
      </c>
      <c r="F148" s="66">
        <f t="shared" si="10"/>
        <v>0</v>
      </c>
      <c r="G148">
        <f t="shared" si="11"/>
        <v>0</v>
      </c>
      <c r="H148" t="s">
        <v>1328</v>
      </c>
      <c r="I148" s="75"/>
    </row>
    <row r="149" spans="1:9" ht="15">
      <c r="A149" s="66" t="s">
        <v>1329</v>
      </c>
      <c r="B149" s="79" t="s">
        <v>1330</v>
      </c>
      <c r="C149" s="66">
        <v>1990</v>
      </c>
      <c r="D149" s="66">
        <f>C149*(1-D102)</f>
        <v>1393</v>
      </c>
      <c r="E149" s="67">
        <v>0</v>
      </c>
      <c r="F149" s="66">
        <f t="shared" si="10"/>
        <v>0</v>
      </c>
      <c r="G149">
        <f t="shared" si="11"/>
        <v>0</v>
      </c>
      <c r="H149" t="s">
        <v>1331</v>
      </c>
      <c r="I149" s="75"/>
    </row>
    <row r="150" spans="1:9" ht="15">
      <c r="A150" s="66" t="s">
        <v>1332</v>
      </c>
      <c r="B150" s="79" t="s">
        <v>1333</v>
      </c>
      <c r="C150" s="66">
        <v>2350</v>
      </c>
      <c r="D150" s="66">
        <f>C150*(1-D102)</f>
        <v>1645</v>
      </c>
      <c r="E150" s="67">
        <v>0</v>
      </c>
      <c r="F150" s="66">
        <f t="shared" si="10"/>
        <v>0</v>
      </c>
      <c r="G150">
        <f t="shared" si="11"/>
        <v>0</v>
      </c>
      <c r="H150" t="s">
        <v>1334</v>
      </c>
      <c r="I150" s="75"/>
    </row>
    <row r="151" spans="1:9" ht="15">
      <c r="A151" s="66" t="s">
        <v>1335</v>
      </c>
      <c r="B151" s="79" t="s">
        <v>1336</v>
      </c>
      <c r="C151" s="66">
        <v>1990</v>
      </c>
      <c r="D151" s="66">
        <f>C151*(1-D102)</f>
        <v>1393</v>
      </c>
      <c r="E151" s="67">
        <v>0</v>
      </c>
      <c r="F151" s="66">
        <f t="shared" si="10"/>
        <v>0</v>
      </c>
      <c r="G151">
        <f t="shared" si="11"/>
        <v>0</v>
      </c>
      <c r="H151" t="s">
        <v>1337</v>
      </c>
      <c r="I151" s="75"/>
    </row>
    <row r="152" spans="1:9" ht="15">
      <c r="A152" s="66" t="s">
        <v>1338</v>
      </c>
      <c r="B152" s="79" t="s">
        <v>1339</v>
      </c>
      <c r="C152" s="66">
        <v>1990</v>
      </c>
      <c r="D152" s="66">
        <f>C152*(1-D102)</f>
        <v>1393</v>
      </c>
      <c r="E152" s="67">
        <v>0</v>
      </c>
      <c r="F152" s="66">
        <f t="shared" si="10"/>
        <v>0</v>
      </c>
      <c r="G152">
        <f t="shared" si="11"/>
        <v>0</v>
      </c>
      <c r="H152" t="s">
        <v>1340</v>
      </c>
      <c r="I152" s="75"/>
    </row>
    <row r="153" spans="1:9" ht="15">
      <c r="A153" s="66" t="s">
        <v>1341</v>
      </c>
      <c r="B153" s="79" t="s">
        <v>1342</v>
      </c>
      <c r="C153" s="66">
        <v>2350</v>
      </c>
      <c r="D153" s="66">
        <f>C153*(1-D102)</f>
        <v>1645</v>
      </c>
      <c r="E153" s="67">
        <v>0</v>
      </c>
      <c r="F153" s="66">
        <f t="shared" si="10"/>
        <v>0</v>
      </c>
      <c r="G153">
        <f t="shared" si="11"/>
        <v>0</v>
      </c>
      <c r="H153" t="s">
        <v>1343</v>
      </c>
      <c r="I153" s="75"/>
    </row>
    <row r="154" spans="1:9" ht="15">
      <c r="A154" s="66" t="s">
        <v>1344</v>
      </c>
      <c r="B154" s="79" t="s">
        <v>1345</v>
      </c>
      <c r="C154" s="66">
        <v>2350</v>
      </c>
      <c r="D154" s="66">
        <f>C154*(1-D102)</f>
        <v>1645</v>
      </c>
      <c r="E154" s="67">
        <v>0</v>
      </c>
      <c r="F154" s="66">
        <f t="shared" si="10"/>
        <v>0</v>
      </c>
      <c r="G154">
        <f t="shared" si="11"/>
        <v>0</v>
      </c>
      <c r="H154" t="s">
        <v>1346</v>
      </c>
      <c r="I154" s="75"/>
    </row>
    <row r="155" spans="1:9" ht="15">
      <c r="A155" s="66" t="s">
        <v>1347</v>
      </c>
      <c r="B155" s="79" t="s">
        <v>1348</v>
      </c>
      <c r="C155" s="66">
        <v>2350</v>
      </c>
      <c r="D155" s="66">
        <f>C155*(1-D102)</f>
        <v>1645</v>
      </c>
      <c r="E155" s="67">
        <v>0</v>
      </c>
      <c r="F155" s="66">
        <f t="shared" si="10"/>
        <v>0</v>
      </c>
      <c r="G155">
        <f t="shared" si="11"/>
        <v>0</v>
      </c>
      <c r="H155" t="s">
        <v>1349</v>
      </c>
      <c r="I155" s="75"/>
    </row>
    <row r="156" spans="1:9" ht="15">
      <c r="A156" s="66" t="s">
        <v>1350</v>
      </c>
      <c r="B156" s="79" t="s">
        <v>1351</v>
      </c>
      <c r="C156" s="66">
        <v>2350</v>
      </c>
      <c r="D156" s="66">
        <f>C156*(1-D102)</f>
        <v>1645</v>
      </c>
      <c r="E156" s="67">
        <v>0</v>
      </c>
      <c r="F156" s="66">
        <f t="shared" si="10"/>
        <v>0</v>
      </c>
      <c r="G156">
        <f t="shared" si="11"/>
        <v>0</v>
      </c>
      <c r="H156" t="s">
        <v>1352</v>
      </c>
      <c r="I156" s="75"/>
    </row>
    <row r="157" spans="1:9" ht="15">
      <c r="A157" s="66" t="s">
        <v>1353</v>
      </c>
      <c r="B157" s="79" t="s">
        <v>1354</v>
      </c>
      <c r="C157" s="66">
        <v>2350</v>
      </c>
      <c r="D157" s="66">
        <f>C157*(1-D102)</f>
        <v>1645</v>
      </c>
      <c r="E157" s="67">
        <v>0</v>
      </c>
      <c r="F157" s="66">
        <f t="shared" si="10"/>
        <v>0</v>
      </c>
      <c r="G157">
        <f t="shared" si="11"/>
        <v>0</v>
      </c>
      <c r="H157" t="s">
        <v>1355</v>
      </c>
      <c r="I157" s="75"/>
    </row>
    <row r="158" spans="1:9" ht="15">
      <c r="A158" s="66" t="s">
        <v>1356</v>
      </c>
      <c r="B158" s="79" t="s">
        <v>1357</v>
      </c>
      <c r="C158" s="66">
        <v>1990</v>
      </c>
      <c r="D158" s="66">
        <f>C158*(1-D102)</f>
        <v>1393</v>
      </c>
      <c r="E158" s="67">
        <v>0</v>
      </c>
      <c r="F158" s="66">
        <f t="shared" si="10"/>
        <v>0</v>
      </c>
      <c r="G158">
        <f t="shared" si="11"/>
        <v>0</v>
      </c>
      <c r="H158" t="s">
        <v>1358</v>
      </c>
      <c r="I158" s="75"/>
    </row>
    <row r="159" spans="1:9" ht="15">
      <c r="A159" s="66" t="s">
        <v>1359</v>
      </c>
      <c r="B159" s="79" t="s">
        <v>1360</v>
      </c>
      <c r="C159" s="66">
        <v>2350</v>
      </c>
      <c r="D159" s="66">
        <f>C159*(1-D102)</f>
        <v>1645</v>
      </c>
      <c r="E159" s="67">
        <v>0</v>
      </c>
      <c r="F159" s="66">
        <f t="shared" si="10"/>
        <v>0</v>
      </c>
      <c r="G159">
        <f t="shared" si="11"/>
        <v>0</v>
      </c>
      <c r="H159" t="s">
        <v>1361</v>
      </c>
      <c r="I159" s="75"/>
    </row>
    <row r="160" spans="1:9" ht="15">
      <c r="A160" s="66" t="s">
        <v>1362</v>
      </c>
      <c r="B160" s="79" t="s">
        <v>1363</v>
      </c>
      <c r="C160" s="66">
        <v>2350</v>
      </c>
      <c r="D160" s="66">
        <f>C160*(1-D102)</f>
        <v>1645</v>
      </c>
      <c r="E160" s="67">
        <v>0</v>
      </c>
      <c r="F160" s="66">
        <f t="shared" si="10"/>
        <v>0</v>
      </c>
      <c r="G160">
        <f t="shared" si="11"/>
        <v>0</v>
      </c>
      <c r="H160" t="s">
        <v>1364</v>
      </c>
      <c r="I160" s="75"/>
    </row>
    <row r="161" spans="1:9" ht="15">
      <c r="A161" s="66" t="s">
        <v>1365</v>
      </c>
      <c r="B161" s="79" t="s">
        <v>1366</v>
      </c>
      <c r="C161" s="66">
        <v>1990</v>
      </c>
      <c r="D161" s="66">
        <f>C161*(1-D102)</f>
        <v>1393</v>
      </c>
      <c r="E161" s="67">
        <v>0</v>
      </c>
      <c r="F161" s="66">
        <f t="shared" si="10"/>
        <v>0</v>
      </c>
      <c r="G161">
        <f t="shared" si="11"/>
        <v>0</v>
      </c>
      <c r="H161" t="s">
        <v>1367</v>
      </c>
      <c r="I161" s="75"/>
    </row>
    <row r="162" spans="1:9" ht="15">
      <c r="A162" s="66" t="s">
        <v>1368</v>
      </c>
      <c r="B162" s="79" t="s">
        <v>1369</v>
      </c>
      <c r="C162" s="66">
        <v>1990</v>
      </c>
      <c r="D162" s="66">
        <f>C162*(1-D102)</f>
        <v>1393</v>
      </c>
      <c r="E162" s="67">
        <v>0</v>
      </c>
      <c r="F162" s="66">
        <f t="shared" si="10"/>
        <v>0</v>
      </c>
      <c r="G162">
        <f t="shared" si="11"/>
        <v>0</v>
      </c>
      <c r="H162" t="s">
        <v>1370</v>
      </c>
      <c r="I162" s="75"/>
    </row>
    <row r="163" spans="1:9" ht="15">
      <c r="A163" s="66" t="s">
        <v>1371</v>
      </c>
      <c r="B163" s="79" t="s">
        <v>1372</v>
      </c>
      <c r="C163" s="66">
        <v>1990</v>
      </c>
      <c r="D163" s="66">
        <f>C163*(1-D102)</f>
        <v>1393</v>
      </c>
      <c r="E163" s="67">
        <v>0</v>
      </c>
      <c r="F163" s="66">
        <f t="shared" si="10"/>
        <v>0</v>
      </c>
      <c r="G163">
        <f t="shared" si="11"/>
        <v>0</v>
      </c>
      <c r="H163" t="s">
        <v>1373</v>
      </c>
      <c r="I163" s="75"/>
    </row>
    <row r="164" spans="1:9" ht="15">
      <c r="A164" s="66" t="s">
        <v>1374</v>
      </c>
      <c r="B164" s="79" t="s">
        <v>1375</v>
      </c>
      <c r="C164" s="66">
        <v>1490</v>
      </c>
      <c r="D164" s="66">
        <f>C164*(1-D102)</f>
        <v>1043</v>
      </c>
      <c r="E164" s="67">
        <v>0</v>
      </c>
      <c r="F164" s="66">
        <f t="shared" si="10"/>
        <v>0</v>
      </c>
      <c r="G164">
        <f t="shared" si="11"/>
        <v>0</v>
      </c>
      <c r="H164" t="s">
        <v>1376</v>
      </c>
      <c r="I164" s="75"/>
    </row>
    <row r="165" spans="1:9" ht="15">
      <c r="A165" s="66" t="s">
        <v>1377</v>
      </c>
      <c r="B165" s="79" t="s">
        <v>1378</v>
      </c>
      <c r="C165" s="66">
        <v>1490</v>
      </c>
      <c r="D165" s="66">
        <f>C165*(1-D102)</f>
        <v>1043</v>
      </c>
      <c r="E165" s="67">
        <v>0</v>
      </c>
      <c r="F165" s="66">
        <f t="shared" si="10"/>
        <v>0</v>
      </c>
      <c r="G165">
        <f t="shared" si="11"/>
        <v>0</v>
      </c>
      <c r="H165" t="s">
        <v>1379</v>
      </c>
      <c r="I165" s="75"/>
    </row>
    <row r="166" spans="1:9" ht="15">
      <c r="A166" s="66" t="s">
        <v>1380</v>
      </c>
      <c r="B166" s="79" t="s">
        <v>1381</v>
      </c>
      <c r="C166" s="66">
        <v>1490</v>
      </c>
      <c r="D166" s="66">
        <f>C166*(1-D102)</f>
        <v>1043</v>
      </c>
      <c r="E166" s="67">
        <v>0</v>
      </c>
      <c r="F166" s="66">
        <f t="shared" si="10"/>
        <v>0</v>
      </c>
      <c r="G166">
        <f t="shared" si="11"/>
        <v>0</v>
      </c>
      <c r="H166" t="s">
        <v>1382</v>
      </c>
      <c r="I166" s="75"/>
    </row>
    <row r="167" spans="1:9" ht="15">
      <c r="A167" s="66" t="s">
        <v>1383</v>
      </c>
      <c r="B167" s="79" t="s">
        <v>1384</v>
      </c>
      <c r="C167" s="66">
        <v>1490</v>
      </c>
      <c r="D167" s="66">
        <f>C167*(1-D102)</f>
        <v>1043</v>
      </c>
      <c r="E167" s="67">
        <v>0</v>
      </c>
      <c r="F167" s="66">
        <f aca="true" t="shared" si="12" ref="F167:F230">D167*E167</f>
        <v>0</v>
      </c>
      <c r="G167">
        <f aca="true" t="shared" si="13" ref="G167:G230">C167*E167</f>
        <v>0</v>
      </c>
      <c r="H167" t="s">
        <v>1385</v>
      </c>
      <c r="I167" s="75"/>
    </row>
    <row r="168" spans="1:9" ht="15">
      <c r="A168" s="66" t="s">
        <v>1386</v>
      </c>
      <c r="B168" s="79" t="s">
        <v>1387</v>
      </c>
      <c r="C168" s="66">
        <v>1490</v>
      </c>
      <c r="D168" s="66">
        <f>C168*(1-D102)</f>
        <v>1043</v>
      </c>
      <c r="E168" s="67">
        <v>0</v>
      </c>
      <c r="F168" s="66">
        <f t="shared" si="12"/>
        <v>0</v>
      </c>
      <c r="G168">
        <f t="shared" si="13"/>
        <v>0</v>
      </c>
      <c r="H168" t="s">
        <v>1388</v>
      </c>
      <c r="I168" s="75"/>
    </row>
    <row r="169" spans="1:9" ht="15">
      <c r="A169" s="22" t="s">
        <v>1389</v>
      </c>
      <c r="B169" s="81" t="s">
        <v>1390</v>
      </c>
      <c r="C169" s="22">
        <v>1490</v>
      </c>
      <c r="D169" s="22">
        <f>C169*(1-D102)</f>
        <v>1043</v>
      </c>
      <c r="E169" s="70">
        <v>0</v>
      </c>
      <c r="F169" s="22">
        <f t="shared" si="12"/>
        <v>0</v>
      </c>
      <c r="G169">
        <f t="shared" si="13"/>
        <v>0</v>
      </c>
      <c r="H169" t="s">
        <v>1391</v>
      </c>
      <c r="I169" s="75"/>
    </row>
    <row r="170" spans="1:9" ht="15">
      <c r="A170" s="66" t="s">
        <v>1392</v>
      </c>
      <c r="B170" s="79" t="s">
        <v>1393</v>
      </c>
      <c r="C170" s="66">
        <v>1490</v>
      </c>
      <c r="D170" s="66">
        <f>C170*(1-D102)</f>
        <v>1043</v>
      </c>
      <c r="E170" s="67">
        <v>0</v>
      </c>
      <c r="F170" s="66">
        <f t="shared" si="12"/>
        <v>0</v>
      </c>
      <c r="G170">
        <f t="shared" si="13"/>
        <v>0</v>
      </c>
      <c r="H170" t="s">
        <v>1394</v>
      </c>
      <c r="I170" s="75"/>
    </row>
    <row r="171" spans="1:9" ht="15">
      <c r="A171" s="22" t="s">
        <v>1395</v>
      </c>
      <c r="B171" s="81" t="s">
        <v>1396</v>
      </c>
      <c r="C171" s="22">
        <v>730</v>
      </c>
      <c r="D171" s="22">
        <f>C171*(1-D102)</f>
        <v>510.99999999999994</v>
      </c>
      <c r="E171" s="70">
        <v>0</v>
      </c>
      <c r="F171" s="22">
        <f t="shared" si="12"/>
        <v>0</v>
      </c>
      <c r="G171">
        <f t="shared" si="13"/>
        <v>0</v>
      </c>
      <c r="H171" t="s">
        <v>1397</v>
      </c>
      <c r="I171" s="75"/>
    </row>
    <row r="172" spans="1:9" ht="15">
      <c r="A172" s="66" t="s">
        <v>1398</v>
      </c>
      <c r="B172" s="79" t="s">
        <v>1399</v>
      </c>
      <c r="C172" s="66">
        <v>290</v>
      </c>
      <c r="D172" s="66">
        <f>C172*(1-D102)</f>
        <v>203</v>
      </c>
      <c r="E172" s="67">
        <v>0</v>
      </c>
      <c r="F172" s="66">
        <f t="shared" si="12"/>
        <v>0</v>
      </c>
      <c r="G172">
        <f t="shared" si="13"/>
        <v>0</v>
      </c>
      <c r="H172" t="s">
        <v>1400</v>
      </c>
      <c r="I172" s="75"/>
    </row>
    <row r="173" spans="1:9" ht="15">
      <c r="A173" s="66" t="s">
        <v>1401</v>
      </c>
      <c r="B173" s="79" t="s">
        <v>1402</v>
      </c>
      <c r="C173" s="66">
        <v>290</v>
      </c>
      <c r="D173" s="66">
        <f>C173*(1-D102)</f>
        <v>203</v>
      </c>
      <c r="E173" s="67">
        <v>0</v>
      </c>
      <c r="F173" s="66">
        <f t="shared" si="12"/>
        <v>0</v>
      </c>
      <c r="G173">
        <f t="shared" si="13"/>
        <v>0</v>
      </c>
      <c r="H173" t="s">
        <v>1403</v>
      </c>
      <c r="I173" s="75"/>
    </row>
    <row r="174" spans="1:9" ht="15">
      <c r="A174" s="66" t="s">
        <v>1404</v>
      </c>
      <c r="B174" s="79" t="s">
        <v>1405</v>
      </c>
      <c r="C174" s="66">
        <v>290</v>
      </c>
      <c r="D174" s="66">
        <f>C174*(1-D102)</f>
        <v>203</v>
      </c>
      <c r="E174" s="67">
        <v>0</v>
      </c>
      <c r="F174" s="66">
        <f t="shared" si="12"/>
        <v>0</v>
      </c>
      <c r="G174">
        <f t="shared" si="13"/>
        <v>0</v>
      </c>
      <c r="H174" t="s">
        <v>1406</v>
      </c>
      <c r="I174" s="75"/>
    </row>
    <row r="175" spans="1:9" ht="15">
      <c r="A175" s="66" t="s">
        <v>1407</v>
      </c>
      <c r="B175" s="79" t="s">
        <v>1408</v>
      </c>
      <c r="C175" s="66">
        <v>290</v>
      </c>
      <c r="D175" s="66">
        <f>C175*(1-D102)</f>
        <v>203</v>
      </c>
      <c r="E175" s="67">
        <v>0</v>
      </c>
      <c r="F175" s="66">
        <f t="shared" si="12"/>
        <v>0</v>
      </c>
      <c r="G175">
        <f t="shared" si="13"/>
        <v>0</v>
      </c>
      <c r="H175" t="s">
        <v>1409</v>
      </c>
      <c r="I175" s="75"/>
    </row>
    <row r="176" spans="1:9" ht="15">
      <c r="A176" s="66" t="s">
        <v>1410</v>
      </c>
      <c r="B176" s="79" t="s">
        <v>1411</v>
      </c>
      <c r="C176" s="66">
        <v>290</v>
      </c>
      <c r="D176" s="66">
        <f>C176*(1-D102)</f>
        <v>203</v>
      </c>
      <c r="E176" s="67">
        <v>0</v>
      </c>
      <c r="F176" s="66">
        <f t="shared" si="12"/>
        <v>0</v>
      </c>
      <c r="G176">
        <f t="shared" si="13"/>
        <v>0</v>
      </c>
      <c r="H176" t="s">
        <v>1412</v>
      </c>
      <c r="I176" s="75"/>
    </row>
    <row r="177" spans="1:9" ht="15">
      <c r="A177" s="66" t="s">
        <v>1413</v>
      </c>
      <c r="B177" s="79" t="s">
        <v>1414</v>
      </c>
      <c r="C177" s="66">
        <v>290</v>
      </c>
      <c r="D177" s="66">
        <f>C177*(1-D102)</f>
        <v>203</v>
      </c>
      <c r="E177" s="67">
        <v>0</v>
      </c>
      <c r="F177" s="66">
        <f t="shared" si="12"/>
        <v>0</v>
      </c>
      <c r="G177">
        <f t="shared" si="13"/>
        <v>0</v>
      </c>
      <c r="H177" t="s">
        <v>1415</v>
      </c>
      <c r="I177" s="75"/>
    </row>
    <row r="178" spans="1:9" ht="15">
      <c r="A178" s="66" t="s">
        <v>1416</v>
      </c>
      <c r="B178" s="79" t="s">
        <v>1417</v>
      </c>
      <c r="C178" s="66">
        <v>290</v>
      </c>
      <c r="D178" s="66">
        <f>C178*(1-D102)</f>
        <v>203</v>
      </c>
      <c r="E178" s="67">
        <v>0</v>
      </c>
      <c r="F178" s="66">
        <f t="shared" si="12"/>
        <v>0</v>
      </c>
      <c r="G178">
        <f t="shared" si="13"/>
        <v>0</v>
      </c>
      <c r="H178" t="s">
        <v>1418</v>
      </c>
      <c r="I178" s="75"/>
    </row>
    <row r="179" spans="1:9" ht="15">
      <c r="A179" s="66" t="s">
        <v>1419</v>
      </c>
      <c r="B179" s="79" t="s">
        <v>1420</v>
      </c>
      <c r="C179" s="66">
        <v>290</v>
      </c>
      <c r="D179" s="66">
        <f>C179*(1-D102)</f>
        <v>203</v>
      </c>
      <c r="E179" s="67">
        <v>0</v>
      </c>
      <c r="F179" s="66">
        <f t="shared" si="12"/>
        <v>0</v>
      </c>
      <c r="G179">
        <f t="shared" si="13"/>
        <v>0</v>
      </c>
      <c r="H179" t="s">
        <v>1421</v>
      </c>
      <c r="I179" s="75"/>
    </row>
    <row r="180" spans="1:9" ht="15">
      <c r="A180" s="66" t="s">
        <v>1422</v>
      </c>
      <c r="B180" s="79" t="s">
        <v>1423</v>
      </c>
      <c r="C180" s="66">
        <v>290</v>
      </c>
      <c r="D180" s="66">
        <f>C180*(1-D102)</f>
        <v>203</v>
      </c>
      <c r="E180" s="67">
        <v>0</v>
      </c>
      <c r="F180" s="66">
        <f t="shared" si="12"/>
        <v>0</v>
      </c>
      <c r="G180">
        <f t="shared" si="13"/>
        <v>0</v>
      </c>
      <c r="H180" t="s">
        <v>1424</v>
      </c>
      <c r="I180" s="75"/>
    </row>
    <row r="181" spans="1:9" ht="15">
      <c r="A181" s="66" t="s">
        <v>1425</v>
      </c>
      <c r="B181" s="79" t="s">
        <v>1426</v>
      </c>
      <c r="C181" s="66">
        <v>390</v>
      </c>
      <c r="D181" s="66">
        <f>C181*(1-D102)</f>
        <v>273</v>
      </c>
      <c r="E181" s="67">
        <v>0</v>
      </c>
      <c r="F181" s="66">
        <f t="shared" si="12"/>
        <v>0</v>
      </c>
      <c r="G181">
        <f t="shared" si="13"/>
        <v>0</v>
      </c>
      <c r="H181" t="s">
        <v>0</v>
      </c>
      <c r="I181" s="75"/>
    </row>
    <row r="182" spans="1:9" ht="15">
      <c r="A182" s="66" t="s">
        <v>1</v>
      </c>
      <c r="B182" s="79" t="s">
        <v>2</v>
      </c>
      <c r="C182" s="66">
        <v>390</v>
      </c>
      <c r="D182" s="66">
        <f>C182*(1-D102)</f>
        <v>273</v>
      </c>
      <c r="E182" s="67">
        <v>0</v>
      </c>
      <c r="F182" s="66">
        <f t="shared" si="12"/>
        <v>0</v>
      </c>
      <c r="G182">
        <f t="shared" si="13"/>
        <v>0</v>
      </c>
      <c r="H182" t="s">
        <v>3</v>
      </c>
      <c r="I182" s="75"/>
    </row>
    <row r="183" spans="1:9" ht="15">
      <c r="A183" s="66" t="s">
        <v>4</v>
      </c>
      <c r="B183" s="79" t="s">
        <v>5</v>
      </c>
      <c r="C183" s="66">
        <v>420</v>
      </c>
      <c r="D183" s="66">
        <f>C183*(1-D102)</f>
        <v>294</v>
      </c>
      <c r="E183" s="67">
        <v>0</v>
      </c>
      <c r="F183" s="66">
        <f t="shared" si="12"/>
        <v>0</v>
      </c>
      <c r="G183">
        <f t="shared" si="13"/>
        <v>0</v>
      </c>
      <c r="H183" t="s">
        <v>6</v>
      </c>
      <c r="I183" s="75"/>
    </row>
    <row r="184" spans="1:9" ht="15">
      <c r="A184" s="66" t="s">
        <v>7</v>
      </c>
      <c r="B184" s="79" t="s">
        <v>8</v>
      </c>
      <c r="C184" s="66">
        <v>420</v>
      </c>
      <c r="D184" s="66">
        <f>C184*(1-D102)</f>
        <v>294</v>
      </c>
      <c r="E184" s="67">
        <v>0</v>
      </c>
      <c r="F184" s="66">
        <f t="shared" si="12"/>
        <v>0</v>
      </c>
      <c r="G184">
        <f t="shared" si="13"/>
        <v>0</v>
      </c>
      <c r="H184" t="s">
        <v>9</v>
      </c>
      <c r="I184" s="75"/>
    </row>
    <row r="185" spans="1:9" ht="15">
      <c r="A185" s="66" t="s">
        <v>10</v>
      </c>
      <c r="B185" s="79" t="s">
        <v>11</v>
      </c>
      <c r="C185" s="66">
        <v>420</v>
      </c>
      <c r="D185" s="66">
        <f>C185*(1-D102)</f>
        <v>294</v>
      </c>
      <c r="E185" s="67">
        <v>0</v>
      </c>
      <c r="F185" s="66">
        <f t="shared" si="12"/>
        <v>0</v>
      </c>
      <c r="G185">
        <f t="shared" si="13"/>
        <v>0</v>
      </c>
      <c r="H185" t="s">
        <v>12</v>
      </c>
      <c r="I185" s="75"/>
    </row>
    <row r="186" spans="1:9" ht="15">
      <c r="A186" s="66" t="s">
        <v>13</v>
      </c>
      <c r="B186" s="79" t="s">
        <v>14</v>
      </c>
      <c r="C186" s="66">
        <v>420</v>
      </c>
      <c r="D186" s="66">
        <f>C186*(1-D102)</f>
        <v>294</v>
      </c>
      <c r="E186" s="67">
        <v>0</v>
      </c>
      <c r="F186" s="66">
        <f t="shared" si="12"/>
        <v>0</v>
      </c>
      <c r="G186">
        <f t="shared" si="13"/>
        <v>0</v>
      </c>
      <c r="H186" t="s">
        <v>15</v>
      </c>
      <c r="I186" s="75"/>
    </row>
    <row r="187" spans="1:9" ht="15">
      <c r="A187" s="66" t="s">
        <v>16</v>
      </c>
      <c r="B187" s="79" t="s">
        <v>17</v>
      </c>
      <c r="C187" s="66">
        <v>420</v>
      </c>
      <c r="D187" s="66">
        <f>C187*(1-D102)</f>
        <v>294</v>
      </c>
      <c r="E187" s="67">
        <v>0</v>
      </c>
      <c r="F187" s="66">
        <f t="shared" si="12"/>
        <v>0</v>
      </c>
      <c r="G187">
        <f t="shared" si="13"/>
        <v>0</v>
      </c>
      <c r="H187" t="s">
        <v>18</v>
      </c>
      <c r="I187" s="75"/>
    </row>
    <row r="188" spans="1:9" ht="15">
      <c r="A188" s="66" t="s">
        <v>19</v>
      </c>
      <c r="B188" s="79" t="s">
        <v>20</v>
      </c>
      <c r="C188" s="66">
        <v>390</v>
      </c>
      <c r="D188" s="66">
        <f>C188*(1-D102)</f>
        <v>273</v>
      </c>
      <c r="E188" s="67">
        <v>0</v>
      </c>
      <c r="F188" s="66">
        <f t="shared" si="12"/>
        <v>0</v>
      </c>
      <c r="G188">
        <f t="shared" si="13"/>
        <v>0</v>
      </c>
      <c r="H188" t="s">
        <v>21</v>
      </c>
      <c r="I188" s="75"/>
    </row>
    <row r="189" spans="1:9" ht="15">
      <c r="A189" s="66" t="s">
        <v>22</v>
      </c>
      <c r="B189" s="79" t="s">
        <v>23</v>
      </c>
      <c r="C189" s="66">
        <v>750</v>
      </c>
      <c r="D189" s="66">
        <f>C189*(1-D102)</f>
        <v>525</v>
      </c>
      <c r="E189" s="67">
        <v>0</v>
      </c>
      <c r="F189" s="66">
        <f t="shared" si="12"/>
        <v>0</v>
      </c>
      <c r="G189">
        <f t="shared" si="13"/>
        <v>0</v>
      </c>
      <c r="H189" t="s">
        <v>24</v>
      </c>
      <c r="I189" s="75"/>
    </row>
    <row r="190" spans="1:9" ht="15">
      <c r="A190" s="66" t="s">
        <v>25</v>
      </c>
      <c r="B190" s="79" t="s">
        <v>26</v>
      </c>
      <c r="C190" s="66">
        <v>290</v>
      </c>
      <c r="D190" s="66">
        <f>C190*(1-D102)</f>
        <v>203</v>
      </c>
      <c r="E190" s="67">
        <v>0</v>
      </c>
      <c r="F190" s="66">
        <f t="shared" si="12"/>
        <v>0</v>
      </c>
      <c r="G190">
        <f t="shared" si="13"/>
        <v>0</v>
      </c>
      <c r="H190" t="s">
        <v>27</v>
      </c>
      <c r="I190" s="75"/>
    </row>
    <row r="191" spans="1:9" ht="15">
      <c r="A191" s="66" t="s">
        <v>28</v>
      </c>
      <c r="B191" s="79" t="s">
        <v>29</v>
      </c>
      <c r="C191" s="66">
        <v>250</v>
      </c>
      <c r="D191" s="66">
        <f>C191*(1-D102)</f>
        <v>175</v>
      </c>
      <c r="E191" s="67">
        <v>0</v>
      </c>
      <c r="F191" s="66">
        <f t="shared" si="12"/>
        <v>0</v>
      </c>
      <c r="G191">
        <f t="shared" si="13"/>
        <v>0</v>
      </c>
      <c r="H191" t="s">
        <v>30</v>
      </c>
      <c r="I191" s="75"/>
    </row>
    <row r="192" spans="1:9" ht="15">
      <c r="A192" s="66" t="s">
        <v>31</v>
      </c>
      <c r="B192" s="79" t="s">
        <v>32</v>
      </c>
      <c r="C192" s="66">
        <v>250</v>
      </c>
      <c r="D192" s="66">
        <f>C192*(1-D102)</f>
        <v>175</v>
      </c>
      <c r="E192" s="67">
        <v>0</v>
      </c>
      <c r="F192" s="66">
        <f t="shared" si="12"/>
        <v>0</v>
      </c>
      <c r="G192">
        <f t="shared" si="13"/>
        <v>0</v>
      </c>
      <c r="H192" t="s">
        <v>33</v>
      </c>
      <c r="I192" s="75"/>
    </row>
    <row r="193" spans="1:9" ht="15">
      <c r="A193" s="66" t="s">
        <v>34</v>
      </c>
      <c r="B193" s="79" t="s">
        <v>35</v>
      </c>
      <c r="C193" s="66">
        <v>250</v>
      </c>
      <c r="D193" s="66">
        <f>C193*(1-D102)</f>
        <v>175</v>
      </c>
      <c r="E193" s="67">
        <v>0</v>
      </c>
      <c r="F193" s="66">
        <f t="shared" si="12"/>
        <v>0</v>
      </c>
      <c r="G193">
        <f t="shared" si="13"/>
        <v>0</v>
      </c>
      <c r="H193" t="s">
        <v>36</v>
      </c>
      <c r="I193" s="75"/>
    </row>
    <row r="194" spans="1:9" ht="15">
      <c r="A194" s="66" t="s">
        <v>37</v>
      </c>
      <c r="B194" s="79" t="s">
        <v>38</v>
      </c>
      <c r="C194" s="66">
        <v>250</v>
      </c>
      <c r="D194" s="66">
        <f>C194*(1-D102)</f>
        <v>175</v>
      </c>
      <c r="E194" s="67">
        <v>0</v>
      </c>
      <c r="F194" s="66">
        <f t="shared" si="12"/>
        <v>0</v>
      </c>
      <c r="G194">
        <f t="shared" si="13"/>
        <v>0</v>
      </c>
      <c r="H194" t="s">
        <v>39</v>
      </c>
      <c r="I194" s="75"/>
    </row>
    <row r="195" spans="1:9" ht="15">
      <c r="A195" s="66" t="s">
        <v>40</v>
      </c>
      <c r="B195" s="79" t="s">
        <v>41</v>
      </c>
      <c r="C195" s="66">
        <v>250</v>
      </c>
      <c r="D195" s="66">
        <f>C195*(1-D102)</f>
        <v>175</v>
      </c>
      <c r="E195" s="67">
        <v>0</v>
      </c>
      <c r="F195" s="66">
        <f t="shared" si="12"/>
        <v>0</v>
      </c>
      <c r="G195">
        <f t="shared" si="13"/>
        <v>0</v>
      </c>
      <c r="H195" t="s">
        <v>42</v>
      </c>
      <c r="I195" s="75"/>
    </row>
    <row r="196" spans="1:9" ht="15">
      <c r="A196" s="66" t="s">
        <v>43</v>
      </c>
      <c r="B196" s="79" t="s">
        <v>44</v>
      </c>
      <c r="C196" s="66">
        <v>250</v>
      </c>
      <c r="D196" s="66">
        <f>C196*(1-D102)</f>
        <v>175</v>
      </c>
      <c r="E196" s="67">
        <v>0</v>
      </c>
      <c r="F196" s="66">
        <f t="shared" si="12"/>
        <v>0</v>
      </c>
      <c r="G196">
        <f t="shared" si="13"/>
        <v>0</v>
      </c>
      <c r="H196" t="s">
        <v>45</v>
      </c>
      <c r="I196" s="75"/>
    </row>
    <row r="197" spans="1:9" ht="15">
      <c r="A197" s="66" t="s">
        <v>46</v>
      </c>
      <c r="B197" s="79" t="s">
        <v>47</v>
      </c>
      <c r="C197" s="66">
        <v>250</v>
      </c>
      <c r="D197" s="66">
        <f>C197*(1-D102)</f>
        <v>175</v>
      </c>
      <c r="E197" s="67">
        <v>0</v>
      </c>
      <c r="F197" s="66">
        <f t="shared" si="12"/>
        <v>0</v>
      </c>
      <c r="G197">
        <f t="shared" si="13"/>
        <v>0</v>
      </c>
      <c r="H197" t="s">
        <v>48</v>
      </c>
      <c r="I197" s="75"/>
    </row>
    <row r="198" spans="1:9" ht="15">
      <c r="A198" s="66" t="s">
        <v>49</v>
      </c>
      <c r="B198" s="79" t="s">
        <v>50</v>
      </c>
      <c r="C198" s="66">
        <v>250</v>
      </c>
      <c r="D198" s="66">
        <f>C198*(1-D102)</f>
        <v>175</v>
      </c>
      <c r="E198" s="67">
        <v>0</v>
      </c>
      <c r="F198" s="66">
        <f t="shared" si="12"/>
        <v>0</v>
      </c>
      <c r="G198">
        <f t="shared" si="13"/>
        <v>0</v>
      </c>
      <c r="H198" t="s">
        <v>51</v>
      </c>
      <c r="I198" s="75"/>
    </row>
    <row r="199" spans="1:9" ht="15">
      <c r="A199" s="66" t="s">
        <v>52</v>
      </c>
      <c r="B199" s="79" t="s">
        <v>53</v>
      </c>
      <c r="C199" s="66">
        <v>250</v>
      </c>
      <c r="D199" s="66">
        <f>C199*(1-D102)</f>
        <v>175</v>
      </c>
      <c r="E199" s="67">
        <v>0</v>
      </c>
      <c r="F199" s="66">
        <f t="shared" si="12"/>
        <v>0</v>
      </c>
      <c r="G199">
        <f t="shared" si="13"/>
        <v>0</v>
      </c>
      <c r="H199" t="s">
        <v>54</v>
      </c>
      <c r="I199" s="75"/>
    </row>
    <row r="200" spans="1:9" ht="15">
      <c r="A200" s="66" t="s">
        <v>55</v>
      </c>
      <c r="B200" s="79" t="s">
        <v>56</v>
      </c>
      <c r="C200" s="66">
        <v>190</v>
      </c>
      <c r="D200" s="66">
        <f>C200*(1-D102)</f>
        <v>133</v>
      </c>
      <c r="E200" s="67">
        <v>0</v>
      </c>
      <c r="F200" s="66">
        <f t="shared" si="12"/>
        <v>0</v>
      </c>
      <c r="G200">
        <f t="shared" si="13"/>
        <v>0</v>
      </c>
      <c r="H200" t="s">
        <v>57</v>
      </c>
      <c r="I200" s="75"/>
    </row>
    <row r="201" spans="1:9" ht="15">
      <c r="A201" s="66" t="s">
        <v>58</v>
      </c>
      <c r="B201" s="79" t="s">
        <v>59</v>
      </c>
      <c r="C201" s="66">
        <v>190</v>
      </c>
      <c r="D201" s="66">
        <f>C201*(1-D102)</f>
        <v>133</v>
      </c>
      <c r="E201" s="67">
        <v>0</v>
      </c>
      <c r="F201" s="66">
        <f t="shared" si="12"/>
        <v>0</v>
      </c>
      <c r="G201">
        <f t="shared" si="13"/>
        <v>0</v>
      </c>
      <c r="H201">
        <v>6336</v>
      </c>
      <c r="I201" s="75"/>
    </row>
    <row r="202" spans="1:9" ht="15">
      <c r="A202" s="66" t="s">
        <v>60</v>
      </c>
      <c r="B202" s="79" t="s">
        <v>61</v>
      </c>
      <c r="C202" s="66">
        <v>190</v>
      </c>
      <c r="D202" s="66">
        <f>C202*(1-D102)</f>
        <v>133</v>
      </c>
      <c r="E202" s="67">
        <v>0</v>
      </c>
      <c r="F202" s="66">
        <f t="shared" si="12"/>
        <v>0</v>
      </c>
      <c r="G202">
        <f t="shared" si="13"/>
        <v>0</v>
      </c>
      <c r="H202">
        <v>5635</v>
      </c>
      <c r="I202" s="75"/>
    </row>
    <row r="203" spans="1:9" ht="15">
      <c r="A203" s="66" t="s">
        <v>62</v>
      </c>
      <c r="B203" s="79" t="s">
        <v>63</v>
      </c>
      <c r="C203" s="66">
        <v>190</v>
      </c>
      <c r="D203" s="66">
        <f>C203*(1-D102)</f>
        <v>133</v>
      </c>
      <c r="E203" s="67">
        <v>0</v>
      </c>
      <c r="F203" s="66">
        <f t="shared" si="12"/>
        <v>0</v>
      </c>
      <c r="G203">
        <f t="shared" si="13"/>
        <v>0</v>
      </c>
      <c r="H203" t="s">
        <v>64</v>
      </c>
      <c r="I203" s="75"/>
    </row>
    <row r="204" spans="1:9" ht="15">
      <c r="A204" s="66" t="s">
        <v>65</v>
      </c>
      <c r="B204" s="79" t="s">
        <v>66</v>
      </c>
      <c r="C204" s="66">
        <v>190</v>
      </c>
      <c r="D204" s="66">
        <f>C204*(1-D102)</f>
        <v>133</v>
      </c>
      <c r="E204" s="67">
        <v>0</v>
      </c>
      <c r="F204" s="66">
        <f t="shared" si="12"/>
        <v>0</v>
      </c>
      <c r="G204">
        <f t="shared" si="13"/>
        <v>0</v>
      </c>
      <c r="H204">
        <v>5636</v>
      </c>
      <c r="I204" s="75"/>
    </row>
    <row r="205" spans="1:9" ht="15">
      <c r="A205" s="22" t="s">
        <v>67</v>
      </c>
      <c r="B205" s="81" t="s">
        <v>68</v>
      </c>
      <c r="C205" s="22">
        <v>190</v>
      </c>
      <c r="D205" s="22">
        <f>C205*(1-D102)</f>
        <v>133</v>
      </c>
      <c r="E205" s="70">
        <v>0</v>
      </c>
      <c r="F205" s="22">
        <f t="shared" si="12"/>
        <v>0</v>
      </c>
      <c r="G205">
        <f t="shared" si="13"/>
        <v>0</v>
      </c>
      <c r="H205">
        <v>671</v>
      </c>
      <c r="I205" s="75"/>
    </row>
    <row r="206" spans="1:9" ht="15">
      <c r="A206" s="66" t="s">
        <v>69</v>
      </c>
      <c r="B206" s="79" t="s">
        <v>70</v>
      </c>
      <c r="C206" s="66">
        <v>190</v>
      </c>
      <c r="D206" s="66">
        <f>C206*(1-D102)</f>
        <v>133</v>
      </c>
      <c r="E206" s="67">
        <v>0</v>
      </c>
      <c r="F206" s="66">
        <f t="shared" si="12"/>
        <v>0</v>
      </c>
      <c r="G206">
        <f t="shared" si="13"/>
        <v>0</v>
      </c>
      <c r="H206">
        <v>5710</v>
      </c>
      <c r="I206" s="75"/>
    </row>
    <row r="207" spans="1:9" ht="15">
      <c r="A207" s="22" t="s">
        <v>71</v>
      </c>
      <c r="B207" s="81" t="s">
        <v>72</v>
      </c>
      <c r="C207" s="22">
        <v>190</v>
      </c>
      <c r="D207" s="22">
        <f>C207*(1-D102)</f>
        <v>133</v>
      </c>
      <c r="E207" s="70">
        <v>0</v>
      </c>
      <c r="F207" s="22">
        <f t="shared" si="12"/>
        <v>0</v>
      </c>
      <c r="G207">
        <f t="shared" si="13"/>
        <v>0</v>
      </c>
      <c r="H207">
        <v>672</v>
      </c>
      <c r="I207" s="75"/>
    </row>
    <row r="208" spans="1:9" ht="15">
      <c r="A208" s="66" t="s">
        <v>73</v>
      </c>
      <c r="B208" s="79" t="s">
        <v>74</v>
      </c>
      <c r="C208" s="66">
        <v>190</v>
      </c>
      <c r="D208" s="66">
        <f>C208*(1-D102)</f>
        <v>133</v>
      </c>
      <c r="E208" s="67">
        <v>0</v>
      </c>
      <c r="F208" s="66">
        <f t="shared" si="12"/>
        <v>0</v>
      </c>
      <c r="G208">
        <f t="shared" si="13"/>
        <v>0</v>
      </c>
      <c r="H208" t="s">
        <v>75</v>
      </c>
      <c r="I208" s="75"/>
    </row>
    <row r="209" spans="1:9" ht="15">
      <c r="A209" s="66" t="s">
        <v>76</v>
      </c>
      <c r="B209" s="79" t="s">
        <v>77</v>
      </c>
      <c r="C209" s="66">
        <v>190</v>
      </c>
      <c r="D209" s="66">
        <f>C209*(1-D102)</f>
        <v>133</v>
      </c>
      <c r="E209" s="67">
        <v>0</v>
      </c>
      <c r="F209" s="66">
        <f t="shared" si="12"/>
        <v>0</v>
      </c>
      <c r="G209">
        <f t="shared" si="13"/>
        <v>0</v>
      </c>
      <c r="H209">
        <v>5634</v>
      </c>
      <c r="I209" s="75"/>
    </row>
    <row r="210" spans="1:9" ht="15">
      <c r="A210" s="66" t="s">
        <v>78</v>
      </c>
      <c r="B210" s="79" t="s">
        <v>79</v>
      </c>
      <c r="C210" s="66">
        <v>190</v>
      </c>
      <c r="D210" s="66">
        <f>C210*(1-D102)</f>
        <v>133</v>
      </c>
      <c r="E210" s="67">
        <v>0</v>
      </c>
      <c r="F210" s="66">
        <f t="shared" si="12"/>
        <v>0</v>
      </c>
      <c r="G210">
        <f t="shared" si="13"/>
        <v>0</v>
      </c>
      <c r="H210" t="s">
        <v>80</v>
      </c>
      <c r="I210" s="75"/>
    </row>
    <row r="211" spans="1:9" ht="15">
      <c r="A211" s="66" t="s">
        <v>81</v>
      </c>
      <c r="B211" s="79" t="s">
        <v>82</v>
      </c>
      <c r="C211" s="66">
        <v>190</v>
      </c>
      <c r="D211" s="66">
        <f>C211*(1-D102)</f>
        <v>133</v>
      </c>
      <c r="E211" s="67">
        <v>0</v>
      </c>
      <c r="F211" s="66">
        <f t="shared" si="12"/>
        <v>0</v>
      </c>
      <c r="G211">
        <f t="shared" si="13"/>
        <v>0</v>
      </c>
      <c r="H211">
        <v>674</v>
      </c>
      <c r="I211" s="75"/>
    </row>
    <row r="212" spans="1:9" ht="15">
      <c r="A212" s="22" t="s">
        <v>83</v>
      </c>
      <c r="B212" s="81" t="s">
        <v>84</v>
      </c>
      <c r="C212" s="22">
        <v>105</v>
      </c>
      <c r="D212" s="22">
        <f>C212*(1-D102)</f>
        <v>73.5</v>
      </c>
      <c r="E212" s="70">
        <v>0</v>
      </c>
      <c r="F212" s="22">
        <f t="shared" si="12"/>
        <v>0</v>
      </c>
      <c r="G212">
        <f t="shared" si="13"/>
        <v>0</v>
      </c>
      <c r="H212">
        <v>5633</v>
      </c>
      <c r="I212" s="75"/>
    </row>
    <row r="213" spans="1:9" ht="15">
      <c r="A213" s="66" t="s">
        <v>85</v>
      </c>
      <c r="B213" s="79" t="s">
        <v>86</v>
      </c>
      <c r="C213" s="66">
        <v>190</v>
      </c>
      <c r="D213" s="66">
        <f>C213*(1-D102)</f>
        <v>133</v>
      </c>
      <c r="E213" s="67">
        <v>0</v>
      </c>
      <c r="F213" s="66">
        <f t="shared" si="12"/>
        <v>0</v>
      </c>
      <c r="G213">
        <f t="shared" si="13"/>
        <v>0</v>
      </c>
      <c r="H213">
        <v>5638</v>
      </c>
      <c r="I213" s="75"/>
    </row>
    <row r="214" spans="1:9" ht="15">
      <c r="A214" s="22" t="s">
        <v>87</v>
      </c>
      <c r="B214" s="81" t="s">
        <v>88</v>
      </c>
      <c r="C214" s="22">
        <v>190</v>
      </c>
      <c r="D214" s="22">
        <f>C214*(1-D102)</f>
        <v>133</v>
      </c>
      <c r="E214" s="70">
        <v>0</v>
      </c>
      <c r="F214" s="22">
        <f t="shared" si="12"/>
        <v>0</v>
      </c>
      <c r="G214">
        <f t="shared" si="13"/>
        <v>0</v>
      </c>
      <c r="H214">
        <v>670</v>
      </c>
      <c r="I214" s="75"/>
    </row>
    <row r="215" spans="1:9" ht="15">
      <c r="A215" s="66" t="s">
        <v>89</v>
      </c>
      <c r="B215" s="79" t="s">
        <v>90</v>
      </c>
      <c r="C215" s="66">
        <v>190</v>
      </c>
      <c r="D215" s="66">
        <f>C215*(1-D102)</f>
        <v>133</v>
      </c>
      <c r="E215" s="67">
        <v>0</v>
      </c>
      <c r="F215" s="66">
        <f t="shared" si="12"/>
        <v>0</v>
      </c>
      <c r="G215">
        <f t="shared" si="13"/>
        <v>0</v>
      </c>
      <c r="H215">
        <v>5637</v>
      </c>
      <c r="I215" s="75"/>
    </row>
    <row r="216" spans="1:9" ht="15">
      <c r="A216" s="66" t="s">
        <v>91</v>
      </c>
      <c r="B216" s="79" t="s">
        <v>92</v>
      </c>
      <c r="C216" s="66">
        <v>190</v>
      </c>
      <c r="D216" s="66">
        <f>C216*(1-D102)</f>
        <v>133</v>
      </c>
      <c r="E216" s="67">
        <v>0</v>
      </c>
      <c r="F216" s="66">
        <f t="shared" si="12"/>
        <v>0</v>
      </c>
      <c r="G216">
        <f t="shared" si="13"/>
        <v>0</v>
      </c>
      <c r="H216" t="s">
        <v>93</v>
      </c>
      <c r="I216" s="75"/>
    </row>
    <row r="217" spans="1:9" ht="15">
      <c r="A217" s="66" t="s">
        <v>94</v>
      </c>
      <c r="B217" s="79" t="s">
        <v>95</v>
      </c>
      <c r="C217" s="66">
        <v>190</v>
      </c>
      <c r="D217" s="66">
        <f>C217*(1-D102)</f>
        <v>133</v>
      </c>
      <c r="E217" s="67">
        <v>0</v>
      </c>
      <c r="F217" s="66">
        <f t="shared" si="12"/>
        <v>0</v>
      </c>
      <c r="G217">
        <f t="shared" si="13"/>
        <v>0</v>
      </c>
      <c r="H217">
        <v>673</v>
      </c>
      <c r="I217" s="75"/>
    </row>
    <row r="218" spans="1:9" ht="15">
      <c r="A218" s="66" t="s">
        <v>96</v>
      </c>
      <c r="B218" s="79" t="s">
        <v>97</v>
      </c>
      <c r="C218" s="66">
        <v>190</v>
      </c>
      <c r="D218" s="66">
        <f>C218*(1-D102)</f>
        <v>133</v>
      </c>
      <c r="E218" s="67">
        <v>0</v>
      </c>
      <c r="F218" s="66">
        <f t="shared" si="12"/>
        <v>0</v>
      </c>
      <c r="G218">
        <f t="shared" si="13"/>
        <v>0</v>
      </c>
      <c r="H218" t="s">
        <v>98</v>
      </c>
      <c r="I218" s="75"/>
    </row>
    <row r="219" spans="1:9" ht="15">
      <c r="A219" s="66" t="s">
        <v>99</v>
      </c>
      <c r="B219" s="79" t="s">
        <v>100</v>
      </c>
      <c r="C219" s="66">
        <v>250</v>
      </c>
      <c r="D219" s="66">
        <f>C219*(1-D102)</f>
        <v>175</v>
      </c>
      <c r="E219" s="67">
        <v>0</v>
      </c>
      <c r="F219" s="66">
        <f t="shared" si="12"/>
        <v>0</v>
      </c>
      <c r="G219">
        <f t="shared" si="13"/>
        <v>0</v>
      </c>
      <c r="H219">
        <v>6927</v>
      </c>
      <c r="I219" s="75"/>
    </row>
    <row r="220" spans="1:9" ht="15">
      <c r="A220" s="66" t="s">
        <v>101</v>
      </c>
      <c r="B220" s="79" t="s">
        <v>102</v>
      </c>
      <c r="C220" s="66">
        <v>790</v>
      </c>
      <c r="D220" s="66">
        <f>C220*(1-D102)</f>
        <v>553</v>
      </c>
      <c r="E220" s="67">
        <v>0</v>
      </c>
      <c r="F220" s="66">
        <f t="shared" si="12"/>
        <v>0</v>
      </c>
      <c r="G220">
        <f t="shared" si="13"/>
        <v>0</v>
      </c>
      <c r="H220">
        <v>655</v>
      </c>
      <c r="I220" s="75"/>
    </row>
    <row r="221" spans="1:9" ht="15">
      <c r="A221" s="66" t="s">
        <v>103</v>
      </c>
      <c r="B221" s="79" t="s">
        <v>104</v>
      </c>
      <c r="C221" s="66">
        <v>290</v>
      </c>
      <c r="D221" s="66">
        <f>C221*(1-D102)</f>
        <v>203</v>
      </c>
      <c r="E221" s="67">
        <v>0</v>
      </c>
      <c r="F221" s="66">
        <f t="shared" si="12"/>
        <v>0</v>
      </c>
      <c r="G221">
        <f t="shared" si="13"/>
        <v>0</v>
      </c>
      <c r="H221" t="s">
        <v>105</v>
      </c>
      <c r="I221" s="75"/>
    </row>
    <row r="222" spans="1:9" ht="15">
      <c r="A222" s="66" t="s">
        <v>106</v>
      </c>
      <c r="B222" s="79" t="s">
        <v>107</v>
      </c>
      <c r="C222" s="66">
        <v>590</v>
      </c>
      <c r="D222" s="66">
        <f>C222*(1-D102)</f>
        <v>413</v>
      </c>
      <c r="E222" s="67">
        <v>0</v>
      </c>
      <c r="F222" s="66">
        <f t="shared" si="12"/>
        <v>0</v>
      </c>
      <c r="G222">
        <f t="shared" si="13"/>
        <v>0</v>
      </c>
      <c r="H222">
        <v>6931</v>
      </c>
      <c r="I222" s="75"/>
    </row>
    <row r="223" spans="1:9" ht="15">
      <c r="A223" s="66" t="s">
        <v>108</v>
      </c>
      <c r="B223" s="79" t="s">
        <v>109</v>
      </c>
      <c r="C223" s="66">
        <v>590</v>
      </c>
      <c r="D223" s="66">
        <f>C223*(1-D102)</f>
        <v>413</v>
      </c>
      <c r="E223" s="67">
        <v>0</v>
      </c>
      <c r="F223" s="66">
        <f t="shared" si="12"/>
        <v>0</v>
      </c>
      <c r="G223">
        <f t="shared" si="13"/>
        <v>0</v>
      </c>
      <c r="H223" t="s">
        <v>110</v>
      </c>
      <c r="I223" s="75"/>
    </row>
    <row r="224" spans="1:9" ht="15">
      <c r="A224" s="66" t="s">
        <v>111</v>
      </c>
      <c r="B224" s="79" t="s">
        <v>112</v>
      </c>
      <c r="C224" s="66">
        <v>590</v>
      </c>
      <c r="D224" s="66">
        <f>C224*(1-D102)</f>
        <v>413</v>
      </c>
      <c r="E224" s="67">
        <v>0</v>
      </c>
      <c r="F224" s="66">
        <f t="shared" si="12"/>
        <v>0</v>
      </c>
      <c r="G224">
        <f t="shared" si="13"/>
        <v>0</v>
      </c>
      <c r="H224" t="s">
        <v>113</v>
      </c>
      <c r="I224" s="75"/>
    </row>
    <row r="225" spans="1:9" ht="15">
      <c r="A225" s="66" t="s">
        <v>114</v>
      </c>
      <c r="B225" s="79" t="s">
        <v>115</v>
      </c>
      <c r="C225" s="66">
        <v>850</v>
      </c>
      <c r="D225" s="66">
        <f>C225*(1-D102)</f>
        <v>595</v>
      </c>
      <c r="E225" s="67">
        <v>0</v>
      </c>
      <c r="F225" s="66">
        <f t="shared" si="12"/>
        <v>0</v>
      </c>
      <c r="G225">
        <f t="shared" si="13"/>
        <v>0</v>
      </c>
      <c r="H225" t="s">
        <v>116</v>
      </c>
      <c r="I225" s="75"/>
    </row>
    <row r="226" spans="1:9" ht="15">
      <c r="A226" s="66" t="s">
        <v>117</v>
      </c>
      <c r="B226" s="79" t="s">
        <v>118</v>
      </c>
      <c r="C226" s="66">
        <v>320</v>
      </c>
      <c r="D226" s="66">
        <f>C226*(1-D102)</f>
        <v>224</v>
      </c>
      <c r="E226" s="67">
        <v>0</v>
      </c>
      <c r="F226" s="66">
        <f t="shared" si="12"/>
        <v>0</v>
      </c>
      <c r="G226">
        <f t="shared" si="13"/>
        <v>0</v>
      </c>
      <c r="H226" t="s">
        <v>119</v>
      </c>
      <c r="I226" s="75"/>
    </row>
    <row r="227" spans="1:9" ht="15">
      <c r="A227" s="66" t="s">
        <v>120</v>
      </c>
      <c r="B227" s="79" t="s">
        <v>121</v>
      </c>
      <c r="C227" s="66">
        <v>320</v>
      </c>
      <c r="D227" s="66">
        <f>C227*(1-D102)</f>
        <v>224</v>
      </c>
      <c r="E227" s="67">
        <v>0</v>
      </c>
      <c r="F227" s="66">
        <f t="shared" si="12"/>
        <v>0</v>
      </c>
      <c r="G227">
        <f t="shared" si="13"/>
        <v>0</v>
      </c>
      <c r="H227" t="s">
        <v>122</v>
      </c>
      <c r="I227" s="75"/>
    </row>
    <row r="228" spans="1:9" ht="15">
      <c r="A228" s="66" t="s">
        <v>123</v>
      </c>
      <c r="B228" s="79" t="s">
        <v>124</v>
      </c>
      <c r="C228" s="66">
        <v>320</v>
      </c>
      <c r="D228" s="66">
        <f>C228*(1-D102)</f>
        <v>224</v>
      </c>
      <c r="E228" s="67">
        <v>0</v>
      </c>
      <c r="F228" s="66">
        <f t="shared" si="12"/>
        <v>0</v>
      </c>
      <c r="G228">
        <f t="shared" si="13"/>
        <v>0</v>
      </c>
      <c r="H228" t="s">
        <v>125</v>
      </c>
      <c r="I228" s="75"/>
    </row>
    <row r="229" spans="1:9" ht="15">
      <c r="A229" s="66" t="s">
        <v>126</v>
      </c>
      <c r="B229" s="79" t="s">
        <v>127</v>
      </c>
      <c r="C229" s="66">
        <v>320</v>
      </c>
      <c r="D229" s="66">
        <f>C229*(1-D102)</f>
        <v>224</v>
      </c>
      <c r="E229" s="67">
        <v>0</v>
      </c>
      <c r="F229" s="66">
        <f t="shared" si="12"/>
        <v>0</v>
      </c>
      <c r="G229">
        <f t="shared" si="13"/>
        <v>0</v>
      </c>
      <c r="H229" t="s">
        <v>128</v>
      </c>
      <c r="I229" s="75"/>
    </row>
    <row r="230" spans="1:9" ht="15">
      <c r="A230" s="22" t="s">
        <v>129</v>
      </c>
      <c r="B230" s="81" t="s">
        <v>130</v>
      </c>
      <c r="C230" s="22">
        <v>320</v>
      </c>
      <c r="D230" s="22">
        <f>C230*(1-D102)</f>
        <v>224</v>
      </c>
      <c r="E230" s="70">
        <v>0</v>
      </c>
      <c r="F230" s="22">
        <f t="shared" si="12"/>
        <v>0</v>
      </c>
      <c r="G230">
        <f t="shared" si="13"/>
        <v>0</v>
      </c>
      <c r="H230" t="s">
        <v>131</v>
      </c>
      <c r="I230" s="75"/>
    </row>
    <row r="231" spans="1:9" ht="15">
      <c r="A231" s="66" t="s">
        <v>132</v>
      </c>
      <c r="B231" s="79" t="s">
        <v>133</v>
      </c>
      <c r="C231" s="66">
        <v>650</v>
      </c>
      <c r="D231" s="66">
        <f>C231*(1-D102)</f>
        <v>454.99999999999994</v>
      </c>
      <c r="E231" s="67">
        <v>0</v>
      </c>
      <c r="F231" s="66">
        <f aca="true" t="shared" si="14" ref="F231:F294">D231*E231</f>
        <v>0</v>
      </c>
      <c r="G231">
        <f aca="true" t="shared" si="15" ref="G231:G294">C231*E231</f>
        <v>0</v>
      </c>
      <c r="H231" t="s">
        <v>134</v>
      </c>
      <c r="I231" s="75"/>
    </row>
    <row r="232" spans="1:9" ht="15">
      <c r="A232" s="66" t="s">
        <v>135</v>
      </c>
      <c r="B232" s="79" t="s">
        <v>136</v>
      </c>
      <c r="C232" s="66">
        <v>650</v>
      </c>
      <c r="D232" s="66">
        <f>C232*(1-D102)</f>
        <v>454.99999999999994</v>
      </c>
      <c r="E232" s="67">
        <v>0</v>
      </c>
      <c r="F232" s="66">
        <f t="shared" si="14"/>
        <v>0</v>
      </c>
      <c r="G232">
        <f t="shared" si="15"/>
        <v>0</v>
      </c>
      <c r="H232" t="s">
        <v>137</v>
      </c>
      <c r="I232" s="75"/>
    </row>
    <row r="233" spans="1:9" ht="15">
      <c r="A233" s="66" t="s">
        <v>138</v>
      </c>
      <c r="B233" s="79" t="s">
        <v>139</v>
      </c>
      <c r="C233" s="66">
        <v>650</v>
      </c>
      <c r="D233" s="66">
        <f>C233*(1-D102)</f>
        <v>454.99999999999994</v>
      </c>
      <c r="E233" s="67">
        <v>0</v>
      </c>
      <c r="F233" s="66">
        <f t="shared" si="14"/>
        <v>0</v>
      </c>
      <c r="G233">
        <f t="shared" si="15"/>
        <v>0</v>
      </c>
      <c r="H233" t="s">
        <v>140</v>
      </c>
      <c r="I233" s="75"/>
    </row>
    <row r="234" spans="1:9" ht="15">
      <c r="A234" s="66" t="s">
        <v>141</v>
      </c>
      <c r="B234" s="79" t="s">
        <v>142</v>
      </c>
      <c r="C234" s="66">
        <v>850</v>
      </c>
      <c r="D234" s="66">
        <f>C234*(1-D102)</f>
        <v>595</v>
      </c>
      <c r="E234" s="67">
        <v>0</v>
      </c>
      <c r="F234" s="66">
        <f t="shared" si="14"/>
        <v>0</v>
      </c>
      <c r="G234">
        <f t="shared" si="15"/>
        <v>0</v>
      </c>
      <c r="H234" t="s">
        <v>143</v>
      </c>
      <c r="I234" s="75"/>
    </row>
    <row r="235" spans="1:9" ht="15">
      <c r="A235" s="66" t="s">
        <v>144</v>
      </c>
      <c r="B235" s="79" t="s">
        <v>145</v>
      </c>
      <c r="C235" s="66">
        <v>650</v>
      </c>
      <c r="D235" s="66">
        <f>C235*(1-D102)</f>
        <v>454.99999999999994</v>
      </c>
      <c r="E235" s="67">
        <v>0</v>
      </c>
      <c r="F235" s="66">
        <f t="shared" si="14"/>
        <v>0</v>
      </c>
      <c r="G235">
        <f t="shared" si="15"/>
        <v>0</v>
      </c>
      <c r="H235" t="s">
        <v>146</v>
      </c>
      <c r="I235" s="75"/>
    </row>
    <row r="236" spans="1:9" ht="15">
      <c r="A236" s="66" t="s">
        <v>147</v>
      </c>
      <c r="B236" s="79" t="s">
        <v>148</v>
      </c>
      <c r="C236" s="66">
        <v>650</v>
      </c>
      <c r="D236" s="66">
        <f>C236*(1-D102)</f>
        <v>454.99999999999994</v>
      </c>
      <c r="E236" s="67">
        <v>0</v>
      </c>
      <c r="F236" s="66">
        <f t="shared" si="14"/>
        <v>0</v>
      </c>
      <c r="G236">
        <f t="shared" si="15"/>
        <v>0</v>
      </c>
      <c r="H236" t="s">
        <v>149</v>
      </c>
      <c r="I236" s="75"/>
    </row>
    <row r="237" spans="1:9" ht="15">
      <c r="A237" s="66" t="s">
        <v>150</v>
      </c>
      <c r="B237" s="79" t="s">
        <v>151</v>
      </c>
      <c r="C237" s="66">
        <v>650</v>
      </c>
      <c r="D237" s="66">
        <f>C237*(1-D102)</f>
        <v>454.99999999999994</v>
      </c>
      <c r="E237" s="67">
        <v>0</v>
      </c>
      <c r="F237" s="66">
        <f t="shared" si="14"/>
        <v>0</v>
      </c>
      <c r="G237">
        <f t="shared" si="15"/>
        <v>0</v>
      </c>
      <c r="H237" t="s">
        <v>152</v>
      </c>
      <c r="I237" s="75"/>
    </row>
    <row r="238" spans="1:9" ht="15">
      <c r="A238" s="66" t="s">
        <v>153</v>
      </c>
      <c r="B238" s="79" t="s">
        <v>154</v>
      </c>
      <c r="C238" s="66">
        <v>320</v>
      </c>
      <c r="D238" s="66">
        <f>C238*(1-D102)</f>
        <v>224</v>
      </c>
      <c r="E238" s="67">
        <v>0</v>
      </c>
      <c r="F238" s="66">
        <f t="shared" si="14"/>
        <v>0</v>
      </c>
      <c r="G238">
        <f t="shared" si="15"/>
        <v>0</v>
      </c>
      <c r="H238" t="s">
        <v>155</v>
      </c>
      <c r="I238" s="75"/>
    </row>
    <row r="239" spans="1:9" ht="15">
      <c r="A239" s="22" t="s">
        <v>156</v>
      </c>
      <c r="B239" s="81" t="s">
        <v>157</v>
      </c>
      <c r="C239" s="22">
        <v>1290</v>
      </c>
      <c r="D239" s="22">
        <f>C239*(1-D102)</f>
        <v>902.9999999999999</v>
      </c>
      <c r="E239" s="70">
        <v>0</v>
      </c>
      <c r="F239" s="22">
        <f t="shared" si="14"/>
        <v>0</v>
      </c>
      <c r="G239">
        <f t="shared" si="15"/>
        <v>0</v>
      </c>
      <c r="H239" t="s">
        <v>158</v>
      </c>
      <c r="I239" s="75"/>
    </row>
    <row r="240" spans="1:9" ht="15">
      <c r="A240" s="66" t="s">
        <v>159</v>
      </c>
      <c r="B240" s="79" t="s">
        <v>160</v>
      </c>
      <c r="C240" s="66">
        <v>1290</v>
      </c>
      <c r="D240" s="66">
        <f>C240*(1-D102)</f>
        <v>902.9999999999999</v>
      </c>
      <c r="E240" s="67">
        <v>0</v>
      </c>
      <c r="F240" s="66">
        <f t="shared" si="14"/>
        <v>0</v>
      </c>
      <c r="G240">
        <f t="shared" si="15"/>
        <v>0</v>
      </c>
      <c r="H240" t="s">
        <v>161</v>
      </c>
      <c r="I240" s="75"/>
    </row>
    <row r="241" spans="1:9" ht="15">
      <c r="A241" s="66" t="s">
        <v>162</v>
      </c>
      <c r="B241" s="79" t="s">
        <v>163</v>
      </c>
      <c r="C241" s="66">
        <v>1290</v>
      </c>
      <c r="D241" s="66">
        <f>C241*(1-D102)</f>
        <v>902.9999999999999</v>
      </c>
      <c r="E241" s="67">
        <v>0</v>
      </c>
      <c r="F241" s="66">
        <f t="shared" si="14"/>
        <v>0</v>
      </c>
      <c r="G241">
        <f t="shared" si="15"/>
        <v>0</v>
      </c>
      <c r="H241" t="s">
        <v>164</v>
      </c>
      <c r="I241" s="75"/>
    </row>
    <row r="242" spans="1:9" ht="15">
      <c r="A242" s="22" t="s">
        <v>165</v>
      </c>
      <c r="B242" s="81" t="s">
        <v>166</v>
      </c>
      <c r="C242" s="22">
        <v>1290</v>
      </c>
      <c r="D242" s="22">
        <f>C242*(1-D102)</f>
        <v>902.9999999999999</v>
      </c>
      <c r="E242" s="70">
        <v>0</v>
      </c>
      <c r="F242" s="22">
        <f t="shared" si="14"/>
        <v>0</v>
      </c>
      <c r="G242">
        <f t="shared" si="15"/>
        <v>0</v>
      </c>
      <c r="H242" t="s">
        <v>167</v>
      </c>
      <c r="I242" s="75"/>
    </row>
    <row r="243" spans="1:9" ht="15">
      <c r="A243" s="22" t="s">
        <v>168</v>
      </c>
      <c r="B243" s="81" t="s">
        <v>169</v>
      </c>
      <c r="C243" s="22">
        <v>1290</v>
      </c>
      <c r="D243" s="22">
        <f>C243*(1-D102)</f>
        <v>902.9999999999999</v>
      </c>
      <c r="E243" s="70">
        <v>0</v>
      </c>
      <c r="F243" s="22">
        <f t="shared" si="14"/>
        <v>0</v>
      </c>
      <c r="G243">
        <f t="shared" si="15"/>
        <v>0</v>
      </c>
      <c r="H243" t="s">
        <v>170</v>
      </c>
      <c r="I243" s="75"/>
    </row>
    <row r="244" spans="1:9" ht="15">
      <c r="A244" s="66" t="s">
        <v>171</v>
      </c>
      <c r="B244" s="79" t="s">
        <v>172</v>
      </c>
      <c r="C244" s="66">
        <v>1290</v>
      </c>
      <c r="D244" s="66">
        <f>C244*(1-D102)</f>
        <v>902.9999999999999</v>
      </c>
      <c r="E244" s="67">
        <v>0</v>
      </c>
      <c r="F244" s="66">
        <f t="shared" si="14"/>
        <v>0</v>
      </c>
      <c r="G244">
        <f t="shared" si="15"/>
        <v>0</v>
      </c>
      <c r="H244" t="s">
        <v>173</v>
      </c>
      <c r="I244" s="75"/>
    </row>
    <row r="245" spans="1:9" ht="15">
      <c r="A245" s="22" t="s">
        <v>174</v>
      </c>
      <c r="B245" s="81" t="s">
        <v>175</v>
      </c>
      <c r="C245" s="22">
        <v>1290</v>
      </c>
      <c r="D245" s="22">
        <f>C245*(1-D102)</f>
        <v>902.9999999999999</v>
      </c>
      <c r="E245" s="70">
        <v>0</v>
      </c>
      <c r="F245" s="22">
        <f t="shared" si="14"/>
        <v>0</v>
      </c>
      <c r="G245">
        <f t="shared" si="15"/>
        <v>0</v>
      </c>
      <c r="H245" t="s">
        <v>176</v>
      </c>
      <c r="I245" s="75"/>
    </row>
    <row r="246" spans="1:9" ht="15">
      <c r="A246" s="66" t="s">
        <v>177</v>
      </c>
      <c r="B246" s="79" t="s">
        <v>178</v>
      </c>
      <c r="C246" s="66">
        <v>1290</v>
      </c>
      <c r="D246" s="66">
        <f>C246*(1-D102)</f>
        <v>902.9999999999999</v>
      </c>
      <c r="E246" s="67">
        <v>0</v>
      </c>
      <c r="F246" s="66">
        <f t="shared" si="14"/>
        <v>0</v>
      </c>
      <c r="G246">
        <f t="shared" si="15"/>
        <v>0</v>
      </c>
      <c r="H246" t="s">
        <v>179</v>
      </c>
      <c r="I246" s="75"/>
    </row>
    <row r="247" spans="1:9" ht="15">
      <c r="A247" s="22" t="s">
        <v>180</v>
      </c>
      <c r="B247" s="81" t="s">
        <v>181</v>
      </c>
      <c r="C247" s="22">
        <v>1290</v>
      </c>
      <c r="D247" s="22">
        <f>C247*(1-D102)</f>
        <v>902.9999999999999</v>
      </c>
      <c r="E247" s="70">
        <v>0</v>
      </c>
      <c r="F247" s="22">
        <f t="shared" si="14"/>
        <v>0</v>
      </c>
      <c r="G247">
        <f t="shared" si="15"/>
        <v>0</v>
      </c>
      <c r="H247" t="s">
        <v>182</v>
      </c>
      <c r="I247" s="75"/>
    </row>
    <row r="248" spans="1:9" ht="15">
      <c r="A248" s="22" t="s">
        <v>183</v>
      </c>
      <c r="B248" s="81" t="s">
        <v>184</v>
      </c>
      <c r="C248" s="22">
        <v>255</v>
      </c>
      <c r="D248" s="22">
        <f>C248*(1-D102)</f>
        <v>178.5</v>
      </c>
      <c r="E248" s="70">
        <v>0</v>
      </c>
      <c r="F248" s="22">
        <f t="shared" si="14"/>
        <v>0</v>
      </c>
      <c r="G248">
        <f t="shared" si="15"/>
        <v>0</v>
      </c>
      <c r="H248">
        <v>6353</v>
      </c>
      <c r="I248" s="75"/>
    </row>
    <row r="249" spans="1:9" ht="15">
      <c r="A249" s="66" t="s">
        <v>185</v>
      </c>
      <c r="B249" s="79" t="s">
        <v>186</v>
      </c>
      <c r="C249" s="66">
        <v>1890</v>
      </c>
      <c r="D249" s="66">
        <f>C249*(1-D102)</f>
        <v>1323</v>
      </c>
      <c r="E249" s="67">
        <v>0</v>
      </c>
      <c r="F249" s="66">
        <f t="shared" si="14"/>
        <v>0</v>
      </c>
      <c r="G249">
        <f t="shared" si="15"/>
        <v>0</v>
      </c>
      <c r="H249" t="s">
        <v>187</v>
      </c>
      <c r="I249" s="75"/>
    </row>
    <row r="250" spans="1:9" ht="15">
      <c r="A250" s="66" t="s">
        <v>188</v>
      </c>
      <c r="B250" s="79" t="s">
        <v>189</v>
      </c>
      <c r="C250" s="66">
        <v>750</v>
      </c>
      <c r="D250" s="66">
        <f>C250*(1-D102)</f>
        <v>525</v>
      </c>
      <c r="E250" s="67">
        <v>0</v>
      </c>
      <c r="F250" s="66">
        <f t="shared" si="14"/>
        <v>0</v>
      </c>
      <c r="G250">
        <f t="shared" si="15"/>
        <v>0</v>
      </c>
      <c r="H250">
        <v>7485</v>
      </c>
      <c r="I250" s="75"/>
    </row>
    <row r="251" spans="1:9" ht="15">
      <c r="A251" s="66" t="s">
        <v>190</v>
      </c>
      <c r="B251" s="79" t="s">
        <v>191</v>
      </c>
      <c r="C251" s="66">
        <v>750</v>
      </c>
      <c r="D251" s="66">
        <f>C251*(1-D102)</f>
        <v>525</v>
      </c>
      <c r="E251" s="67">
        <v>0</v>
      </c>
      <c r="F251" s="66">
        <f t="shared" si="14"/>
        <v>0</v>
      </c>
      <c r="G251">
        <f t="shared" si="15"/>
        <v>0</v>
      </c>
      <c r="H251">
        <v>7563</v>
      </c>
      <c r="I251" s="75"/>
    </row>
    <row r="252" spans="1:9" ht="15">
      <c r="A252" s="66" t="s">
        <v>192</v>
      </c>
      <c r="B252" s="79" t="s">
        <v>193</v>
      </c>
      <c r="C252" s="66">
        <v>995</v>
      </c>
      <c r="D252" s="66">
        <f>C252*(1-D102)</f>
        <v>696.5</v>
      </c>
      <c r="E252" s="67">
        <v>0</v>
      </c>
      <c r="F252" s="66">
        <f t="shared" si="14"/>
        <v>0</v>
      </c>
      <c r="G252">
        <f t="shared" si="15"/>
        <v>0</v>
      </c>
      <c r="H252" t="s">
        <v>194</v>
      </c>
      <c r="I252" s="75"/>
    </row>
    <row r="253" spans="1:9" ht="15">
      <c r="A253" s="66" t="s">
        <v>195</v>
      </c>
      <c r="B253" s="79" t="s">
        <v>196</v>
      </c>
      <c r="C253" s="66">
        <v>995</v>
      </c>
      <c r="D253" s="66">
        <f>C253*(1-D102)</f>
        <v>696.5</v>
      </c>
      <c r="E253" s="67">
        <v>0</v>
      </c>
      <c r="F253" s="66">
        <f t="shared" si="14"/>
        <v>0</v>
      </c>
      <c r="G253">
        <f t="shared" si="15"/>
        <v>0</v>
      </c>
      <c r="H253" t="s">
        <v>197</v>
      </c>
      <c r="I253" s="75"/>
    </row>
    <row r="254" spans="1:9" ht="15">
      <c r="A254" s="66" t="s">
        <v>198</v>
      </c>
      <c r="B254" s="79" t="s">
        <v>199</v>
      </c>
      <c r="C254" s="66">
        <v>995</v>
      </c>
      <c r="D254" s="66">
        <f>C254*(1-D102)</f>
        <v>696.5</v>
      </c>
      <c r="E254" s="67">
        <v>0</v>
      </c>
      <c r="F254" s="66">
        <f t="shared" si="14"/>
        <v>0</v>
      </c>
      <c r="G254">
        <f t="shared" si="15"/>
        <v>0</v>
      </c>
      <c r="H254" t="s">
        <v>200</v>
      </c>
      <c r="I254" s="75"/>
    </row>
    <row r="255" spans="1:9" ht="15">
      <c r="A255" s="66" t="s">
        <v>201</v>
      </c>
      <c r="B255" s="79" t="s">
        <v>202</v>
      </c>
      <c r="C255" s="66">
        <v>995</v>
      </c>
      <c r="D255" s="66">
        <f>C255*(1-D102)</f>
        <v>696.5</v>
      </c>
      <c r="E255" s="67">
        <v>0</v>
      </c>
      <c r="F255" s="66">
        <f t="shared" si="14"/>
        <v>0</v>
      </c>
      <c r="G255">
        <f t="shared" si="15"/>
        <v>0</v>
      </c>
      <c r="H255" t="s">
        <v>203</v>
      </c>
      <c r="I255" s="75"/>
    </row>
    <row r="256" spans="1:9" ht="15">
      <c r="A256" s="66" t="s">
        <v>204</v>
      </c>
      <c r="B256" s="79" t="s">
        <v>205</v>
      </c>
      <c r="C256" s="66">
        <v>330</v>
      </c>
      <c r="D256" s="66">
        <f>C256*(1-D102)</f>
        <v>230.99999999999997</v>
      </c>
      <c r="E256" s="67">
        <v>0</v>
      </c>
      <c r="F256" s="66">
        <f t="shared" si="14"/>
        <v>0</v>
      </c>
      <c r="G256">
        <f t="shared" si="15"/>
        <v>0</v>
      </c>
      <c r="H256" t="s">
        <v>206</v>
      </c>
      <c r="I256" s="75"/>
    </row>
    <row r="257" spans="1:9" ht="15">
      <c r="A257" s="22" t="s">
        <v>207</v>
      </c>
      <c r="B257" s="81" t="s">
        <v>208</v>
      </c>
      <c r="C257" s="22">
        <v>25</v>
      </c>
      <c r="D257" s="22">
        <f>C257*(1-D102)</f>
        <v>17.5</v>
      </c>
      <c r="E257" s="70">
        <v>0</v>
      </c>
      <c r="F257" s="22">
        <f t="shared" si="14"/>
        <v>0</v>
      </c>
      <c r="G257">
        <f t="shared" si="15"/>
        <v>0</v>
      </c>
      <c r="H257">
        <v>3346</v>
      </c>
      <c r="I257" s="75"/>
    </row>
    <row r="258" spans="1:9" ht="15">
      <c r="A258" s="22" t="s">
        <v>209</v>
      </c>
      <c r="B258" s="81" t="s">
        <v>210</v>
      </c>
      <c r="C258" s="22">
        <v>30</v>
      </c>
      <c r="D258" s="22">
        <f>C258*(1-D102)</f>
        <v>21</v>
      </c>
      <c r="E258" s="70">
        <v>0</v>
      </c>
      <c r="F258" s="22">
        <f t="shared" si="14"/>
        <v>0</v>
      </c>
      <c r="G258">
        <f t="shared" si="15"/>
        <v>0</v>
      </c>
      <c r="H258">
        <v>619</v>
      </c>
      <c r="I258" s="75"/>
    </row>
    <row r="259" spans="1:9" ht="15">
      <c r="A259" s="22" t="s">
        <v>211</v>
      </c>
      <c r="B259" s="81" t="s">
        <v>212</v>
      </c>
      <c r="C259" s="22">
        <v>25</v>
      </c>
      <c r="D259" s="22">
        <f>C259*(1-D102)</f>
        <v>17.5</v>
      </c>
      <c r="E259" s="70">
        <v>0</v>
      </c>
      <c r="F259" s="22">
        <f t="shared" si="14"/>
        <v>0</v>
      </c>
      <c r="G259">
        <f t="shared" si="15"/>
        <v>0</v>
      </c>
      <c r="H259">
        <v>621</v>
      </c>
      <c r="I259" s="75"/>
    </row>
    <row r="260" spans="1:9" ht="15">
      <c r="A260" s="66" t="s">
        <v>213</v>
      </c>
      <c r="B260" s="79" t="s">
        <v>214</v>
      </c>
      <c r="C260" s="66">
        <v>590</v>
      </c>
      <c r="D260" s="66">
        <f>C260*(1-D102)</f>
        <v>413</v>
      </c>
      <c r="E260" s="67">
        <v>0</v>
      </c>
      <c r="F260" s="66">
        <f t="shared" si="14"/>
        <v>0</v>
      </c>
      <c r="G260">
        <f t="shared" si="15"/>
        <v>0</v>
      </c>
      <c r="H260" t="s">
        <v>215</v>
      </c>
      <c r="I260" s="75"/>
    </row>
    <row r="261" spans="1:9" ht="15">
      <c r="A261" s="22" t="s">
        <v>216</v>
      </c>
      <c r="B261" s="81" t="s">
        <v>217</v>
      </c>
      <c r="C261" s="22">
        <v>195</v>
      </c>
      <c r="D261" s="22">
        <f>C261*(1-D102)</f>
        <v>136.5</v>
      </c>
      <c r="E261" s="70">
        <v>0</v>
      </c>
      <c r="F261" s="22">
        <f t="shared" si="14"/>
        <v>0</v>
      </c>
      <c r="G261">
        <f t="shared" si="15"/>
        <v>0</v>
      </c>
      <c r="H261">
        <v>5099</v>
      </c>
      <c r="I261" s="75"/>
    </row>
    <row r="262" spans="1:9" ht="15">
      <c r="A262" s="22" t="s">
        <v>218</v>
      </c>
      <c r="B262" s="81" t="s">
        <v>219</v>
      </c>
      <c r="C262" s="22">
        <v>350</v>
      </c>
      <c r="D262" s="22">
        <f>C262*(1-D102)</f>
        <v>244.99999999999997</v>
      </c>
      <c r="E262" s="70">
        <v>0</v>
      </c>
      <c r="F262" s="22">
        <f t="shared" si="14"/>
        <v>0</v>
      </c>
      <c r="G262">
        <f t="shared" si="15"/>
        <v>0</v>
      </c>
      <c r="H262">
        <v>1798</v>
      </c>
      <c r="I262" s="75"/>
    </row>
    <row r="263" spans="1:9" ht="15">
      <c r="A263" s="22" t="s">
        <v>220</v>
      </c>
      <c r="B263" s="81" t="s">
        <v>221</v>
      </c>
      <c r="C263" s="22">
        <v>650</v>
      </c>
      <c r="D263" s="22">
        <f>C263*(1-D102)</f>
        <v>454.99999999999994</v>
      </c>
      <c r="E263" s="70">
        <v>0</v>
      </c>
      <c r="F263" s="22">
        <f t="shared" si="14"/>
        <v>0</v>
      </c>
      <c r="G263">
        <f t="shared" si="15"/>
        <v>0</v>
      </c>
      <c r="H263" t="s">
        <v>222</v>
      </c>
      <c r="I263" s="75"/>
    </row>
    <row r="264" spans="1:9" ht="15">
      <c r="A264" s="66" t="s">
        <v>223</v>
      </c>
      <c r="B264" s="79" t="s">
        <v>224</v>
      </c>
      <c r="C264" s="66">
        <v>2990</v>
      </c>
      <c r="D264" s="66">
        <f>C264*(1-D102)</f>
        <v>2093</v>
      </c>
      <c r="E264" s="67">
        <v>0</v>
      </c>
      <c r="F264" s="66">
        <f t="shared" si="14"/>
        <v>0</v>
      </c>
      <c r="G264">
        <f t="shared" si="15"/>
        <v>0</v>
      </c>
      <c r="H264">
        <v>641</v>
      </c>
      <c r="I264" s="75"/>
    </row>
    <row r="265" spans="1:9" ht="15">
      <c r="A265" s="66" t="s">
        <v>225</v>
      </c>
      <c r="B265" s="79" t="s">
        <v>226</v>
      </c>
      <c r="C265" s="66">
        <v>250</v>
      </c>
      <c r="D265" s="66">
        <f>C265*(1-D102)</f>
        <v>175</v>
      </c>
      <c r="E265" s="67">
        <v>0</v>
      </c>
      <c r="F265" s="66">
        <f t="shared" si="14"/>
        <v>0</v>
      </c>
      <c r="G265">
        <f t="shared" si="15"/>
        <v>0</v>
      </c>
      <c r="H265">
        <v>537</v>
      </c>
      <c r="I265" s="75"/>
    </row>
    <row r="266" spans="1:9" ht="15">
      <c r="A266" s="66" t="s">
        <v>227</v>
      </c>
      <c r="B266" s="79" t="s">
        <v>228</v>
      </c>
      <c r="C266" s="66">
        <v>490</v>
      </c>
      <c r="D266" s="66">
        <f>C266*(1-D102)</f>
        <v>343</v>
      </c>
      <c r="E266" s="67">
        <v>0</v>
      </c>
      <c r="F266" s="66">
        <f t="shared" si="14"/>
        <v>0</v>
      </c>
      <c r="G266">
        <f t="shared" si="15"/>
        <v>0</v>
      </c>
      <c r="H266">
        <v>7595</v>
      </c>
      <c r="I266" s="75"/>
    </row>
    <row r="267" spans="1:9" ht="15">
      <c r="A267" s="66" t="s">
        <v>229</v>
      </c>
      <c r="B267" s="79" t="s">
        <v>230</v>
      </c>
      <c r="C267" s="66">
        <v>690</v>
      </c>
      <c r="D267" s="66">
        <f>C267*(1-D102)</f>
        <v>482.99999999999994</v>
      </c>
      <c r="E267" s="67">
        <v>0</v>
      </c>
      <c r="F267" s="66">
        <f t="shared" si="14"/>
        <v>0</v>
      </c>
      <c r="G267">
        <f t="shared" si="15"/>
        <v>0</v>
      </c>
      <c r="H267" t="s">
        <v>231</v>
      </c>
      <c r="I267" s="75"/>
    </row>
    <row r="268" spans="1:9" ht="15">
      <c r="A268" s="66" t="s">
        <v>232</v>
      </c>
      <c r="B268" s="79" t="s">
        <v>233</v>
      </c>
      <c r="C268" s="66">
        <v>690</v>
      </c>
      <c r="D268" s="66">
        <f>C268*(1-D102)</f>
        <v>482.99999999999994</v>
      </c>
      <c r="E268" s="67">
        <v>0</v>
      </c>
      <c r="F268" s="66">
        <f t="shared" si="14"/>
        <v>0</v>
      </c>
      <c r="G268">
        <f t="shared" si="15"/>
        <v>0</v>
      </c>
      <c r="H268" t="s">
        <v>234</v>
      </c>
      <c r="I268" s="75"/>
    </row>
    <row r="269" spans="1:9" ht="15">
      <c r="A269" s="66" t="s">
        <v>235</v>
      </c>
      <c r="B269" s="79" t="s">
        <v>236</v>
      </c>
      <c r="C269" s="66">
        <v>500</v>
      </c>
      <c r="D269" s="66">
        <f>C269*(1-D102)</f>
        <v>350</v>
      </c>
      <c r="E269" s="67">
        <v>0</v>
      </c>
      <c r="F269" s="66">
        <f t="shared" si="14"/>
        <v>0</v>
      </c>
      <c r="G269">
        <f t="shared" si="15"/>
        <v>0</v>
      </c>
      <c r="H269" t="s">
        <v>237</v>
      </c>
      <c r="I269" s="75"/>
    </row>
    <row r="270" spans="1:9" ht="15">
      <c r="A270" s="66" t="s">
        <v>238</v>
      </c>
      <c r="B270" s="79" t="s">
        <v>239</v>
      </c>
      <c r="C270" s="66">
        <v>690</v>
      </c>
      <c r="D270" s="66">
        <f>C270*(1-D102)</f>
        <v>482.99999999999994</v>
      </c>
      <c r="E270" s="67">
        <v>0</v>
      </c>
      <c r="F270" s="66">
        <f t="shared" si="14"/>
        <v>0</v>
      </c>
      <c r="G270">
        <f t="shared" si="15"/>
        <v>0</v>
      </c>
      <c r="H270">
        <v>7080</v>
      </c>
      <c r="I270" s="75"/>
    </row>
    <row r="271" spans="1:9" ht="15">
      <c r="A271" s="66" t="s">
        <v>240</v>
      </c>
      <c r="B271" s="79" t="s">
        <v>241</v>
      </c>
      <c r="C271" s="66">
        <v>690</v>
      </c>
      <c r="D271" s="66">
        <f>C271*(1-D102)</f>
        <v>482.99999999999994</v>
      </c>
      <c r="E271" s="67">
        <v>0</v>
      </c>
      <c r="F271" s="66">
        <f t="shared" si="14"/>
        <v>0</v>
      </c>
      <c r="G271">
        <f t="shared" si="15"/>
        <v>0</v>
      </c>
      <c r="H271" t="s">
        <v>242</v>
      </c>
      <c r="I271" s="75"/>
    </row>
    <row r="272" spans="1:9" ht="15">
      <c r="A272" s="66" t="s">
        <v>243</v>
      </c>
      <c r="B272" s="79" t="s">
        <v>244</v>
      </c>
      <c r="C272" s="66">
        <v>690</v>
      </c>
      <c r="D272" s="66">
        <f>C272*(1-D102)</f>
        <v>482.99999999999994</v>
      </c>
      <c r="E272" s="67">
        <v>0</v>
      </c>
      <c r="F272" s="66">
        <f t="shared" si="14"/>
        <v>0</v>
      </c>
      <c r="G272">
        <f t="shared" si="15"/>
        <v>0</v>
      </c>
      <c r="H272" t="s">
        <v>245</v>
      </c>
      <c r="I272" s="75"/>
    </row>
    <row r="273" spans="1:9" ht="15">
      <c r="A273" s="66" t="s">
        <v>246</v>
      </c>
      <c r="B273" s="79" t="s">
        <v>247</v>
      </c>
      <c r="C273" s="66">
        <v>690</v>
      </c>
      <c r="D273" s="66">
        <f>C273*(1-D102)</f>
        <v>482.99999999999994</v>
      </c>
      <c r="E273" s="67">
        <v>0</v>
      </c>
      <c r="F273" s="66">
        <f t="shared" si="14"/>
        <v>0</v>
      </c>
      <c r="G273">
        <f t="shared" si="15"/>
        <v>0</v>
      </c>
      <c r="H273" t="s">
        <v>248</v>
      </c>
      <c r="I273" s="75"/>
    </row>
    <row r="274" spans="1:9" ht="15">
      <c r="A274" s="66" t="s">
        <v>249</v>
      </c>
      <c r="B274" s="79" t="s">
        <v>250</v>
      </c>
      <c r="C274" s="66">
        <v>550</v>
      </c>
      <c r="D274" s="66">
        <f>C274*(1-D102)</f>
        <v>385</v>
      </c>
      <c r="E274" s="67">
        <v>0</v>
      </c>
      <c r="F274" s="66">
        <f t="shared" si="14"/>
        <v>0</v>
      </c>
      <c r="G274">
        <f t="shared" si="15"/>
        <v>0</v>
      </c>
      <c r="H274" t="s">
        <v>251</v>
      </c>
      <c r="I274" s="75"/>
    </row>
    <row r="275" spans="1:9" ht="15">
      <c r="A275" s="66" t="s">
        <v>252</v>
      </c>
      <c r="B275" s="79" t="s">
        <v>253</v>
      </c>
      <c r="C275" s="66">
        <v>550</v>
      </c>
      <c r="D275" s="66">
        <f>C275*(1-D102)</f>
        <v>385</v>
      </c>
      <c r="E275" s="67">
        <v>0</v>
      </c>
      <c r="F275" s="66">
        <f t="shared" si="14"/>
        <v>0</v>
      </c>
      <c r="G275">
        <f t="shared" si="15"/>
        <v>0</v>
      </c>
      <c r="H275" t="s">
        <v>254</v>
      </c>
      <c r="I275" s="75"/>
    </row>
    <row r="276" spans="1:9" ht="15">
      <c r="A276" s="66" t="s">
        <v>255</v>
      </c>
      <c r="B276" s="79" t="s">
        <v>256</v>
      </c>
      <c r="C276" s="66">
        <v>595</v>
      </c>
      <c r="D276" s="66">
        <f>C276*(1-D102)</f>
        <v>416.5</v>
      </c>
      <c r="E276" s="67">
        <v>0</v>
      </c>
      <c r="F276" s="66">
        <f t="shared" si="14"/>
        <v>0</v>
      </c>
      <c r="G276">
        <f t="shared" si="15"/>
        <v>0</v>
      </c>
      <c r="H276">
        <v>6918</v>
      </c>
      <c r="I276" s="75"/>
    </row>
    <row r="277" spans="1:9" ht="15">
      <c r="A277" s="66" t="s">
        <v>257</v>
      </c>
      <c r="B277" s="79" t="s">
        <v>258</v>
      </c>
      <c r="C277" s="66">
        <v>595</v>
      </c>
      <c r="D277" s="66">
        <f>C277*(1-D102)</f>
        <v>416.5</v>
      </c>
      <c r="E277" s="67">
        <v>0</v>
      </c>
      <c r="F277" s="66">
        <f t="shared" si="14"/>
        <v>0</v>
      </c>
      <c r="G277">
        <f t="shared" si="15"/>
        <v>0</v>
      </c>
      <c r="H277">
        <v>6913</v>
      </c>
      <c r="I277" s="75"/>
    </row>
    <row r="278" spans="1:9" ht="15">
      <c r="A278" s="22" t="s">
        <v>259</v>
      </c>
      <c r="B278" s="81" t="s">
        <v>260</v>
      </c>
      <c r="C278" s="22">
        <v>595</v>
      </c>
      <c r="D278" s="22">
        <f>C278*(1-D102)</f>
        <v>416.5</v>
      </c>
      <c r="E278" s="70">
        <v>0</v>
      </c>
      <c r="F278" s="22">
        <f t="shared" si="14"/>
        <v>0</v>
      </c>
      <c r="G278">
        <f t="shared" si="15"/>
        <v>0</v>
      </c>
      <c r="H278">
        <v>6916</v>
      </c>
      <c r="I278" s="75"/>
    </row>
    <row r="279" spans="1:9" ht="15">
      <c r="A279" s="22" t="s">
        <v>261</v>
      </c>
      <c r="B279" s="81" t="s">
        <v>262</v>
      </c>
      <c r="C279" s="22">
        <v>595</v>
      </c>
      <c r="D279" s="22">
        <f>C279*(1-D102)</f>
        <v>416.5</v>
      </c>
      <c r="E279" s="70">
        <v>0</v>
      </c>
      <c r="F279" s="22">
        <f t="shared" si="14"/>
        <v>0</v>
      </c>
      <c r="G279">
        <f t="shared" si="15"/>
        <v>0</v>
      </c>
      <c r="H279">
        <v>6917</v>
      </c>
      <c r="I279" s="75"/>
    </row>
    <row r="280" spans="1:9" ht="15">
      <c r="A280" s="22" t="s">
        <v>263</v>
      </c>
      <c r="B280" s="81" t="s">
        <v>264</v>
      </c>
      <c r="C280" s="22">
        <v>595</v>
      </c>
      <c r="D280" s="22">
        <f>C280*(1-D102)</f>
        <v>416.5</v>
      </c>
      <c r="E280" s="70">
        <v>0</v>
      </c>
      <c r="F280" s="22">
        <f t="shared" si="14"/>
        <v>0</v>
      </c>
      <c r="G280">
        <f t="shared" si="15"/>
        <v>0</v>
      </c>
      <c r="H280">
        <v>6914</v>
      </c>
      <c r="I280" s="75"/>
    </row>
    <row r="281" spans="1:9" ht="15">
      <c r="A281" s="22" t="s">
        <v>265</v>
      </c>
      <c r="B281" s="81" t="s">
        <v>266</v>
      </c>
      <c r="C281" s="22">
        <v>595</v>
      </c>
      <c r="D281" s="22">
        <f>C281*(1-D102)</f>
        <v>416.5</v>
      </c>
      <c r="E281" s="70">
        <v>0</v>
      </c>
      <c r="F281" s="22">
        <f t="shared" si="14"/>
        <v>0</v>
      </c>
      <c r="G281">
        <f t="shared" si="15"/>
        <v>0</v>
      </c>
      <c r="H281">
        <v>6915</v>
      </c>
      <c r="I281" s="75"/>
    </row>
    <row r="282" spans="1:9" ht="15">
      <c r="A282" s="66" t="s">
        <v>267</v>
      </c>
      <c r="B282" s="79" t="s">
        <v>268</v>
      </c>
      <c r="C282" s="66">
        <v>310</v>
      </c>
      <c r="D282" s="66">
        <f>C282*(1-D102)</f>
        <v>217</v>
      </c>
      <c r="E282" s="67">
        <v>0</v>
      </c>
      <c r="F282" s="66">
        <f t="shared" si="14"/>
        <v>0</v>
      </c>
      <c r="G282">
        <f t="shared" si="15"/>
        <v>0</v>
      </c>
      <c r="H282">
        <v>7068</v>
      </c>
      <c r="I282" s="75"/>
    </row>
    <row r="283" spans="1:9" ht="15">
      <c r="A283" s="22" t="s">
        <v>269</v>
      </c>
      <c r="B283" s="81" t="s">
        <v>270</v>
      </c>
      <c r="C283" s="22">
        <v>310</v>
      </c>
      <c r="D283" s="22">
        <f>C283*(1-D102)</f>
        <v>217</v>
      </c>
      <c r="E283" s="70">
        <v>0</v>
      </c>
      <c r="F283" s="22">
        <f t="shared" si="14"/>
        <v>0</v>
      </c>
      <c r="G283">
        <f t="shared" si="15"/>
        <v>0</v>
      </c>
      <c r="H283">
        <v>6860</v>
      </c>
      <c r="I283" s="75"/>
    </row>
    <row r="284" spans="1:9" ht="15">
      <c r="A284" s="22" t="s">
        <v>271</v>
      </c>
      <c r="B284" s="81" t="s">
        <v>272</v>
      </c>
      <c r="C284" s="22">
        <v>310</v>
      </c>
      <c r="D284" s="22">
        <f>C284*(1-D102)</f>
        <v>217</v>
      </c>
      <c r="E284" s="70">
        <v>0</v>
      </c>
      <c r="F284" s="22">
        <f t="shared" si="14"/>
        <v>0</v>
      </c>
      <c r="G284">
        <f t="shared" si="15"/>
        <v>0</v>
      </c>
      <c r="H284">
        <v>6857</v>
      </c>
      <c r="I284" s="75"/>
    </row>
    <row r="285" spans="1:9" ht="15">
      <c r="A285" s="66" t="s">
        <v>273</v>
      </c>
      <c r="B285" s="79" t="s">
        <v>274</v>
      </c>
      <c r="C285" s="66">
        <v>310</v>
      </c>
      <c r="D285" s="66">
        <f>C285*(1-D102)</f>
        <v>217</v>
      </c>
      <c r="E285" s="67">
        <v>0</v>
      </c>
      <c r="F285" s="66">
        <f t="shared" si="14"/>
        <v>0</v>
      </c>
      <c r="G285">
        <f t="shared" si="15"/>
        <v>0</v>
      </c>
      <c r="H285">
        <v>6859</v>
      </c>
      <c r="I285" s="75"/>
    </row>
    <row r="286" spans="1:9" ht="15">
      <c r="A286" s="22" t="s">
        <v>275</v>
      </c>
      <c r="B286" s="81" t="s">
        <v>276</v>
      </c>
      <c r="C286" s="22">
        <v>310</v>
      </c>
      <c r="D286" s="22">
        <f>C286*(1-D102)</f>
        <v>217</v>
      </c>
      <c r="E286" s="70">
        <v>0</v>
      </c>
      <c r="F286" s="22">
        <f t="shared" si="14"/>
        <v>0</v>
      </c>
      <c r="G286">
        <f t="shared" si="15"/>
        <v>0</v>
      </c>
      <c r="H286" t="s">
        <v>277</v>
      </c>
      <c r="I286" s="75"/>
    </row>
    <row r="287" spans="1:9" ht="15">
      <c r="A287" s="66" t="s">
        <v>278</v>
      </c>
      <c r="B287" s="79" t="s">
        <v>279</v>
      </c>
      <c r="C287" s="66">
        <v>310</v>
      </c>
      <c r="D287" s="66">
        <f>C287*(1-D102)</f>
        <v>217</v>
      </c>
      <c r="E287" s="67">
        <v>0</v>
      </c>
      <c r="F287" s="66">
        <f t="shared" si="14"/>
        <v>0</v>
      </c>
      <c r="G287">
        <f t="shared" si="15"/>
        <v>0</v>
      </c>
      <c r="H287">
        <v>6864</v>
      </c>
      <c r="I287" s="75"/>
    </row>
    <row r="288" spans="1:9" ht="15">
      <c r="A288" s="22" t="s">
        <v>280</v>
      </c>
      <c r="B288" s="81" t="s">
        <v>281</v>
      </c>
      <c r="C288" s="22">
        <v>310</v>
      </c>
      <c r="D288" s="22">
        <f>C288*(1-D102)</f>
        <v>217</v>
      </c>
      <c r="E288" s="70">
        <v>0</v>
      </c>
      <c r="F288" s="22">
        <f t="shared" si="14"/>
        <v>0</v>
      </c>
      <c r="G288">
        <f t="shared" si="15"/>
        <v>0</v>
      </c>
      <c r="H288" t="s">
        <v>282</v>
      </c>
      <c r="I288" s="75"/>
    </row>
    <row r="289" spans="1:9" ht="15">
      <c r="A289" s="66" t="s">
        <v>283</v>
      </c>
      <c r="B289" s="79" t="s">
        <v>284</v>
      </c>
      <c r="C289" s="66">
        <v>310</v>
      </c>
      <c r="D289" s="66">
        <f>C289*(1-D102)</f>
        <v>217</v>
      </c>
      <c r="E289" s="67">
        <v>0</v>
      </c>
      <c r="F289" s="66">
        <f t="shared" si="14"/>
        <v>0</v>
      </c>
      <c r="G289">
        <f t="shared" si="15"/>
        <v>0</v>
      </c>
      <c r="H289">
        <v>6861</v>
      </c>
      <c r="I289" s="75"/>
    </row>
    <row r="290" spans="1:9" ht="15">
      <c r="A290" s="22" t="s">
        <v>285</v>
      </c>
      <c r="B290" s="81" t="s">
        <v>286</v>
      </c>
      <c r="C290" s="22">
        <v>310</v>
      </c>
      <c r="D290" s="22">
        <f>C290*(1-D102)</f>
        <v>217</v>
      </c>
      <c r="E290" s="70">
        <v>0</v>
      </c>
      <c r="F290" s="22">
        <f t="shared" si="14"/>
        <v>0</v>
      </c>
      <c r="G290">
        <f t="shared" si="15"/>
        <v>0</v>
      </c>
      <c r="H290">
        <v>7483</v>
      </c>
      <c r="I290" s="75"/>
    </row>
    <row r="291" spans="1:9" ht="15">
      <c r="A291" s="22" t="s">
        <v>287</v>
      </c>
      <c r="B291" s="81" t="s">
        <v>288</v>
      </c>
      <c r="C291" s="22">
        <v>185</v>
      </c>
      <c r="D291" s="22">
        <f>C291*(1-D102)</f>
        <v>129.5</v>
      </c>
      <c r="E291" s="70">
        <v>0</v>
      </c>
      <c r="F291" s="22">
        <f t="shared" si="14"/>
        <v>0</v>
      </c>
      <c r="G291">
        <f t="shared" si="15"/>
        <v>0</v>
      </c>
      <c r="H291">
        <v>6919</v>
      </c>
      <c r="I291" s="75"/>
    </row>
    <row r="292" spans="1:9" ht="15">
      <c r="A292" s="66" t="s">
        <v>289</v>
      </c>
      <c r="B292" s="79" t="s">
        <v>290</v>
      </c>
      <c r="C292" s="66">
        <v>310</v>
      </c>
      <c r="D292" s="66">
        <f>C292*(1-D102)</f>
        <v>217</v>
      </c>
      <c r="E292" s="67">
        <v>0</v>
      </c>
      <c r="F292" s="66">
        <f t="shared" si="14"/>
        <v>0</v>
      </c>
      <c r="G292">
        <f t="shared" si="15"/>
        <v>0</v>
      </c>
      <c r="H292">
        <v>6863</v>
      </c>
      <c r="I292" s="75"/>
    </row>
    <row r="293" spans="1:9" ht="15">
      <c r="A293" s="66" t="s">
        <v>291</v>
      </c>
      <c r="B293" s="79" t="s">
        <v>292</v>
      </c>
      <c r="C293" s="66">
        <v>310</v>
      </c>
      <c r="D293" s="66">
        <f>C293*(1-D102)</f>
        <v>217</v>
      </c>
      <c r="E293" s="67">
        <v>0</v>
      </c>
      <c r="F293" s="66">
        <f t="shared" si="14"/>
        <v>0</v>
      </c>
      <c r="G293">
        <f t="shared" si="15"/>
        <v>0</v>
      </c>
      <c r="H293">
        <v>6862</v>
      </c>
      <c r="I293" s="75"/>
    </row>
    <row r="294" spans="1:9" ht="15">
      <c r="A294" s="66" t="s">
        <v>293</v>
      </c>
      <c r="B294" s="79" t="s">
        <v>294</v>
      </c>
      <c r="C294" s="66">
        <v>310</v>
      </c>
      <c r="D294" s="66">
        <f>C294*(1-D102)</f>
        <v>217</v>
      </c>
      <c r="E294" s="67">
        <v>0</v>
      </c>
      <c r="F294" s="66">
        <f t="shared" si="14"/>
        <v>0</v>
      </c>
      <c r="G294">
        <f t="shared" si="15"/>
        <v>0</v>
      </c>
      <c r="H294">
        <v>6858</v>
      </c>
      <c r="I294" s="75"/>
    </row>
    <row r="295" spans="1:9" ht="15">
      <c r="A295" s="66" t="s">
        <v>295</v>
      </c>
      <c r="B295" s="79" t="s">
        <v>296</v>
      </c>
      <c r="C295" s="66">
        <v>220</v>
      </c>
      <c r="D295" s="66">
        <f>C295*(1-D102)</f>
        <v>154</v>
      </c>
      <c r="E295" s="67">
        <v>0</v>
      </c>
      <c r="F295" s="66">
        <f aca="true" t="shared" si="16" ref="F295:F316">D295*E295</f>
        <v>0</v>
      </c>
      <c r="G295">
        <f aca="true" t="shared" si="17" ref="G295:G316">C295*E295</f>
        <v>0</v>
      </c>
      <c r="H295" t="s">
        <v>297</v>
      </c>
      <c r="I295" s="75"/>
    </row>
    <row r="296" spans="1:9" ht="15">
      <c r="A296" s="66" t="s">
        <v>298</v>
      </c>
      <c r="B296" s="79" t="s">
        <v>299</v>
      </c>
      <c r="C296" s="66">
        <v>220</v>
      </c>
      <c r="D296" s="66">
        <f>C296*(1-D102)</f>
        <v>154</v>
      </c>
      <c r="E296" s="67">
        <v>0</v>
      </c>
      <c r="F296" s="66">
        <f t="shared" si="16"/>
        <v>0</v>
      </c>
      <c r="G296">
        <f t="shared" si="17"/>
        <v>0</v>
      </c>
      <c r="H296" t="s">
        <v>300</v>
      </c>
      <c r="I296" s="75"/>
    </row>
    <row r="297" spans="1:9" ht="15">
      <c r="A297" s="66" t="s">
        <v>301</v>
      </c>
      <c r="B297" s="79" t="s">
        <v>302</v>
      </c>
      <c r="C297" s="66">
        <v>390</v>
      </c>
      <c r="D297" s="66">
        <f>C297*(1-D102)</f>
        <v>273</v>
      </c>
      <c r="E297" s="67">
        <v>0</v>
      </c>
      <c r="F297" s="66">
        <f t="shared" si="16"/>
        <v>0</v>
      </c>
      <c r="G297">
        <f t="shared" si="17"/>
        <v>0</v>
      </c>
      <c r="H297" t="s">
        <v>303</v>
      </c>
      <c r="I297" s="75"/>
    </row>
    <row r="298" spans="1:9" ht="15">
      <c r="A298" s="66" t="s">
        <v>304</v>
      </c>
      <c r="B298" s="79" t="s">
        <v>305</v>
      </c>
      <c r="C298" s="66">
        <v>390</v>
      </c>
      <c r="D298" s="66">
        <f>C298*(1-D102)</f>
        <v>273</v>
      </c>
      <c r="E298" s="67">
        <v>0</v>
      </c>
      <c r="F298" s="66">
        <f t="shared" si="16"/>
        <v>0</v>
      </c>
      <c r="G298">
        <f t="shared" si="17"/>
        <v>0</v>
      </c>
      <c r="H298" t="s">
        <v>306</v>
      </c>
      <c r="I298" s="75"/>
    </row>
    <row r="299" spans="1:9" ht="15">
      <c r="A299" s="66" t="s">
        <v>307</v>
      </c>
      <c r="B299" s="79" t="s">
        <v>308</v>
      </c>
      <c r="C299" s="66">
        <v>310</v>
      </c>
      <c r="D299" s="66">
        <f>C299*(1-D102)</f>
        <v>217</v>
      </c>
      <c r="E299" s="67">
        <v>0</v>
      </c>
      <c r="F299" s="66">
        <f t="shared" si="16"/>
        <v>0</v>
      </c>
      <c r="G299">
        <f t="shared" si="17"/>
        <v>0</v>
      </c>
      <c r="H299" t="s">
        <v>309</v>
      </c>
      <c r="I299" s="75"/>
    </row>
    <row r="300" spans="1:9" ht="15">
      <c r="A300" s="66" t="s">
        <v>310</v>
      </c>
      <c r="B300" s="79" t="s">
        <v>311</v>
      </c>
      <c r="C300" s="66">
        <v>350</v>
      </c>
      <c r="D300" s="66">
        <f>C300*(1-D102)</f>
        <v>244.99999999999997</v>
      </c>
      <c r="E300" s="67">
        <v>0</v>
      </c>
      <c r="F300" s="66">
        <f t="shared" si="16"/>
        <v>0</v>
      </c>
      <c r="G300">
        <f t="shared" si="17"/>
        <v>0</v>
      </c>
      <c r="H300" t="s">
        <v>312</v>
      </c>
      <c r="I300" s="75"/>
    </row>
    <row r="301" spans="1:9" ht="15">
      <c r="A301" s="22" t="s">
        <v>313</v>
      </c>
      <c r="B301" s="81" t="s">
        <v>314</v>
      </c>
      <c r="C301" s="22">
        <v>350</v>
      </c>
      <c r="D301" s="22">
        <f>C301*(1-D102)</f>
        <v>244.99999999999997</v>
      </c>
      <c r="E301" s="70">
        <v>0</v>
      </c>
      <c r="F301" s="22">
        <f t="shared" si="16"/>
        <v>0</v>
      </c>
      <c r="G301">
        <f t="shared" si="17"/>
        <v>0</v>
      </c>
      <c r="H301" t="s">
        <v>315</v>
      </c>
      <c r="I301" s="75"/>
    </row>
    <row r="302" spans="1:9" ht="15">
      <c r="A302" s="22" t="s">
        <v>316</v>
      </c>
      <c r="B302" s="81" t="s">
        <v>317</v>
      </c>
      <c r="C302" s="22">
        <v>490</v>
      </c>
      <c r="D302" s="22">
        <f>C302*(1-D102)</f>
        <v>343</v>
      </c>
      <c r="E302" s="70">
        <v>0</v>
      </c>
      <c r="F302" s="22">
        <f t="shared" si="16"/>
        <v>0</v>
      </c>
      <c r="G302">
        <f t="shared" si="17"/>
        <v>0</v>
      </c>
      <c r="H302">
        <v>6343</v>
      </c>
      <c r="I302" s="75"/>
    </row>
    <row r="303" spans="1:9" ht="15">
      <c r="A303" s="22" t="s">
        <v>318</v>
      </c>
      <c r="B303" s="81" t="s">
        <v>319</v>
      </c>
      <c r="C303" s="22">
        <v>350</v>
      </c>
      <c r="D303" s="22">
        <f>C303*(1-D102)</f>
        <v>244.99999999999997</v>
      </c>
      <c r="E303" s="70">
        <v>0</v>
      </c>
      <c r="F303" s="22">
        <f t="shared" si="16"/>
        <v>0</v>
      </c>
      <c r="G303">
        <f t="shared" si="17"/>
        <v>0</v>
      </c>
      <c r="H303" t="s">
        <v>320</v>
      </c>
      <c r="I303" s="75"/>
    </row>
    <row r="304" spans="1:9" ht="15">
      <c r="A304" s="22" t="s">
        <v>321</v>
      </c>
      <c r="B304" s="81" t="s">
        <v>322</v>
      </c>
      <c r="C304" s="22">
        <v>290</v>
      </c>
      <c r="D304" s="22">
        <f>C304*(1-D102)</f>
        <v>203</v>
      </c>
      <c r="E304" s="70">
        <v>0</v>
      </c>
      <c r="F304" s="22">
        <f t="shared" si="16"/>
        <v>0</v>
      </c>
      <c r="G304">
        <f t="shared" si="17"/>
        <v>0</v>
      </c>
      <c r="H304">
        <v>7071</v>
      </c>
      <c r="I304" s="75"/>
    </row>
    <row r="305" spans="1:9" ht="15">
      <c r="A305" s="22" t="s">
        <v>323</v>
      </c>
      <c r="B305" s="81" t="s">
        <v>324</v>
      </c>
      <c r="C305" s="22">
        <v>290</v>
      </c>
      <c r="D305" s="22">
        <f>C305*(1-D102)</f>
        <v>203</v>
      </c>
      <c r="E305" s="70">
        <v>0</v>
      </c>
      <c r="F305" s="22">
        <f t="shared" si="16"/>
        <v>0</v>
      </c>
      <c r="G305">
        <f t="shared" si="17"/>
        <v>0</v>
      </c>
      <c r="H305">
        <v>7072</v>
      </c>
      <c r="I305" s="75"/>
    </row>
    <row r="306" spans="1:9" ht="15">
      <c r="A306" s="22" t="s">
        <v>325</v>
      </c>
      <c r="B306" s="81" t="s">
        <v>326</v>
      </c>
      <c r="C306" s="22">
        <v>350</v>
      </c>
      <c r="D306" s="22">
        <f>C306*(1-D102)</f>
        <v>244.99999999999997</v>
      </c>
      <c r="E306" s="70">
        <v>0</v>
      </c>
      <c r="F306" s="22">
        <f t="shared" si="16"/>
        <v>0</v>
      </c>
      <c r="G306">
        <f t="shared" si="17"/>
        <v>0</v>
      </c>
      <c r="H306" t="s">
        <v>327</v>
      </c>
      <c r="I306" s="75"/>
    </row>
    <row r="307" spans="1:9" ht="15">
      <c r="A307" s="66" t="s">
        <v>328</v>
      </c>
      <c r="B307" s="79" t="s">
        <v>329</v>
      </c>
      <c r="C307" s="66">
        <v>350</v>
      </c>
      <c r="D307" s="66">
        <f>C307*(1-D102)</f>
        <v>244.99999999999997</v>
      </c>
      <c r="E307" s="67">
        <v>0</v>
      </c>
      <c r="F307" s="66">
        <f t="shared" si="16"/>
        <v>0</v>
      </c>
      <c r="G307">
        <f t="shared" si="17"/>
        <v>0</v>
      </c>
      <c r="H307">
        <v>6344</v>
      </c>
      <c r="I307" s="75"/>
    </row>
    <row r="308" spans="1:9" ht="15">
      <c r="A308" s="22" t="s">
        <v>330</v>
      </c>
      <c r="B308" s="81" t="s">
        <v>331</v>
      </c>
      <c r="C308" s="22">
        <v>185</v>
      </c>
      <c r="D308" s="22">
        <f>C308*(1-D102)</f>
        <v>129.5</v>
      </c>
      <c r="E308" s="70">
        <v>0</v>
      </c>
      <c r="F308" s="22">
        <f t="shared" si="16"/>
        <v>0</v>
      </c>
      <c r="G308">
        <f t="shared" si="17"/>
        <v>0</v>
      </c>
      <c r="H308">
        <v>7564</v>
      </c>
      <c r="I308" s="75"/>
    </row>
    <row r="309" spans="1:9" ht="15">
      <c r="A309" s="22" t="s">
        <v>332</v>
      </c>
      <c r="B309" s="81" t="s">
        <v>333</v>
      </c>
      <c r="C309" s="22">
        <v>350</v>
      </c>
      <c r="D309" s="22">
        <f>C309*(1-D102)</f>
        <v>244.99999999999997</v>
      </c>
      <c r="E309" s="70">
        <v>0</v>
      </c>
      <c r="F309" s="22">
        <f t="shared" si="16"/>
        <v>0</v>
      </c>
      <c r="G309">
        <f t="shared" si="17"/>
        <v>0</v>
      </c>
      <c r="H309">
        <v>7070</v>
      </c>
      <c r="I309" s="75"/>
    </row>
    <row r="310" spans="1:9" ht="15">
      <c r="A310" s="22" t="s">
        <v>334</v>
      </c>
      <c r="B310" s="81" t="s">
        <v>335</v>
      </c>
      <c r="C310" s="22">
        <v>190</v>
      </c>
      <c r="D310" s="22">
        <f>C310*(1-D102)</f>
        <v>133</v>
      </c>
      <c r="E310" s="70">
        <v>0</v>
      </c>
      <c r="F310" s="22">
        <f t="shared" si="16"/>
        <v>0</v>
      </c>
      <c r="G310">
        <f t="shared" si="17"/>
        <v>0</v>
      </c>
      <c r="H310">
        <v>4888</v>
      </c>
      <c r="I310" s="75"/>
    </row>
    <row r="311" spans="1:9" ht="15">
      <c r="A311" s="66" t="s">
        <v>336</v>
      </c>
      <c r="B311" s="79" t="s">
        <v>337</v>
      </c>
      <c r="C311" s="66">
        <v>190</v>
      </c>
      <c r="D311" s="66">
        <f>C311*(1-D102)</f>
        <v>133</v>
      </c>
      <c r="E311" s="67">
        <v>0</v>
      </c>
      <c r="F311" s="66">
        <f t="shared" si="16"/>
        <v>0</v>
      </c>
      <c r="G311">
        <f t="shared" si="17"/>
        <v>0</v>
      </c>
      <c r="H311">
        <v>4887</v>
      </c>
      <c r="I311" s="75"/>
    </row>
    <row r="312" spans="1:9" ht="15">
      <c r="A312" s="66" t="s">
        <v>338</v>
      </c>
      <c r="B312" s="79" t="s">
        <v>339</v>
      </c>
      <c r="C312" s="66">
        <v>190</v>
      </c>
      <c r="D312" s="66">
        <f>C312*(1-D102)</f>
        <v>133</v>
      </c>
      <c r="E312" s="67">
        <v>0</v>
      </c>
      <c r="F312" s="66">
        <f t="shared" si="16"/>
        <v>0</v>
      </c>
      <c r="G312">
        <f t="shared" si="17"/>
        <v>0</v>
      </c>
      <c r="H312">
        <v>5091</v>
      </c>
      <c r="I312" s="75"/>
    </row>
    <row r="313" spans="1:9" ht="15">
      <c r="A313" s="66" t="s">
        <v>340</v>
      </c>
      <c r="B313" s="79" t="s">
        <v>341</v>
      </c>
      <c r="C313" s="66">
        <v>190</v>
      </c>
      <c r="D313" s="66">
        <f>C313*(1-D102)</f>
        <v>133</v>
      </c>
      <c r="E313" s="67">
        <v>0</v>
      </c>
      <c r="F313" s="66">
        <f t="shared" si="16"/>
        <v>0</v>
      </c>
      <c r="G313">
        <f t="shared" si="17"/>
        <v>0</v>
      </c>
      <c r="H313">
        <v>4885</v>
      </c>
      <c r="I313" s="75"/>
    </row>
    <row r="314" spans="1:9" ht="15">
      <c r="A314" s="66" t="s">
        <v>342</v>
      </c>
      <c r="B314" s="79" t="s">
        <v>343</v>
      </c>
      <c r="C314" s="66">
        <v>190</v>
      </c>
      <c r="D314" s="66">
        <f>C314*(1-D102)</f>
        <v>133</v>
      </c>
      <c r="E314" s="67">
        <v>0</v>
      </c>
      <c r="F314" s="66">
        <f t="shared" si="16"/>
        <v>0</v>
      </c>
      <c r="G314">
        <f t="shared" si="17"/>
        <v>0</v>
      </c>
      <c r="H314">
        <v>5090</v>
      </c>
      <c r="I314" s="75"/>
    </row>
    <row r="315" spans="1:9" ht="15">
      <c r="A315" s="66" t="s">
        <v>344</v>
      </c>
      <c r="B315" s="79" t="s">
        <v>345</v>
      </c>
      <c r="C315" s="66">
        <v>390</v>
      </c>
      <c r="D315" s="66">
        <f>C315*(1-D102)</f>
        <v>273</v>
      </c>
      <c r="E315" s="67">
        <v>0</v>
      </c>
      <c r="F315" s="66">
        <f t="shared" si="16"/>
        <v>0</v>
      </c>
      <c r="G315">
        <f t="shared" si="17"/>
        <v>0</v>
      </c>
      <c r="H315">
        <v>4694</v>
      </c>
      <c r="I315" s="75"/>
    </row>
    <row r="316" spans="1:9" ht="15">
      <c r="A316" s="66" t="s">
        <v>346</v>
      </c>
      <c r="B316" s="79" t="s">
        <v>347</v>
      </c>
      <c r="C316" s="66">
        <v>390</v>
      </c>
      <c r="D316" s="66">
        <f>C316*(1-D102)</f>
        <v>273</v>
      </c>
      <c r="E316" s="67">
        <v>0</v>
      </c>
      <c r="F316" s="66">
        <f t="shared" si="16"/>
        <v>0</v>
      </c>
      <c r="G316">
        <f t="shared" si="17"/>
        <v>0</v>
      </c>
      <c r="H316">
        <v>645</v>
      </c>
      <c r="I316" s="75"/>
    </row>
    <row r="317" spans="1:9" ht="15">
      <c r="A317" s="56" t="s">
        <v>877</v>
      </c>
      <c r="B317" s="79"/>
      <c r="C317" s="66"/>
      <c r="D317" s="58">
        <f>прайс_лист!E47</f>
        <v>0.3</v>
      </c>
      <c r="E317" s="66">
        <f>SUM(E318:E367)</f>
        <v>0</v>
      </c>
      <c r="F317" s="66">
        <f>SUM(F318:F367)</f>
        <v>0</v>
      </c>
      <c r="G317">
        <f>SUM(G318:G367)</f>
        <v>0</v>
      </c>
      <c r="I317" s="75"/>
    </row>
    <row r="318" spans="1:9" ht="15">
      <c r="A318" s="22" t="s">
        <v>348</v>
      </c>
      <c r="B318" s="81" t="s">
        <v>349</v>
      </c>
      <c r="C318" s="22">
        <v>700</v>
      </c>
      <c r="D318" s="22">
        <f>C318*(1-D317)</f>
        <v>489.99999999999994</v>
      </c>
      <c r="E318" s="70">
        <v>0</v>
      </c>
      <c r="F318" s="22">
        <f aca="true" t="shared" si="18" ref="F318:F349">D318*E318</f>
        <v>0</v>
      </c>
      <c r="G318">
        <f aca="true" t="shared" si="19" ref="G318:G349">C318*E318</f>
        <v>0</v>
      </c>
      <c r="H318" t="s">
        <v>350</v>
      </c>
      <c r="I318" s="75"/>
    </row>
    <row r="319" spans="1:9" ht="15">
      <c r="A319" s="22" t="s">
        <v>351</v>
      </c>
      <c r="B319" s="81" t="s">
        <v>352</v>
      </c>
      <c r="C319" s="22">
        <v>355</v>
      </c>
      <c r="D319" s="22">
        <f>C319*(1-D317)</f>
        <v>248.49999999999997</v>
      </c>
      <c r="E319" s="70">
        <v>0</v>
      </c>
      <c r="F319" s="22">
        <f t="shared" si="18"/>
        <v>0</v>
      </c>
      <c r="G319">
        <f t="shared" si="19"/>
        <v>0</v>
      </c>
      <c r="H319">
        <v>6266</v>
      </c>
      <c r="I319" s="75"/>
    </row>
    <row r="320" spans="1:9" ht="15">
      <c r="A320" s="22" t="s">
        <v>353</v>
      </c>
      <c r="B320" s="81" t="s">
        <v>354</v>
      </c>
      <c r="C320" s="22">
        <v>545</v>
      </c>
      <c r="D320" s="22">
        <f>C320*(1-D317)</f>
        <v>381.5</v>
      </c>
      <c r="E320" s="70">
        <v>0</v>
      </c>
      <c r="F320" s="22">
        <f t="shared" si="18"/>
        <v>0</v>
      </c>
      <c r="G320">
        <f t="shared" si="19"/>
        <v>0</v>
      </c>
      <c r="H320" t="s">
        <v>355</v>
      </c>
      <c r="I320" s="75"/>
    </row>
    <row r="321" spans="1:9" ht="15">
      <c r="A321" s="22" t="s">
        <v>356</v>
      </c>
      <c r="B321" s="81" t="s">
        <v>357</v>
      </c>
      <c r="C321" s="22">
        <v>545</v>
      </c>
      <c r="D321" s="22">
        <f>C321*(1-D317)</f>
        <v>381.5</v>
      </c>
      <c r="E321" s="70">
        <v>0</v>
      </c>
      <c r="F321" s="22">
        <f t="shared" si="18"/>
        <v>0</v>
      </c>
      <c r="G321">
        <f t="shared" si="19"/>
        <v>0</v>
      </c>
      <c r="H321" t="s">
        <v>358</v>
      </c>
      <c r="I321" s="75"/>
    </row>
    <row r="322" spans="1:9" ht="15">
      <c r="A322" s="22" t="s">
        <v>359</v>
      </c>
      <c r="B322" s="81" t="s">
        <v>360</v>
      </c>
      <c r="C322" s="22">
        <v>585</v>
      </c>
      <c r="D322" s="22">
        <f>C322*(1-D317)</f>
        <v>409.5</v>
      </c>
      <c r="E322" s="70">
        <v>0</v>
      </c>
      <c r="F322" s="22">
        <f t="shared" si="18"/>
        <v>0</v>
      </c>
      <c r="G322">
        <f t="shared" si="19"/>
        <v>0</v>
      </c>
      <c r="H322" t="s">
        <v>361</v>
      </c>
      <c r="I322" s="75"/>
    </row>
    <row r="323" spans="1:9" ht="15">
      <c r="A323" s="22" t="s">
        <v>362</v>
      </c>
      <c r="B323" s="81" t="s">
        <v>363</v>
      </c>
      <c r="C323" s="22">
        <v>585</v>
      </c>
      <c r="D323" s="22">
        <f>C323*(1-D317)</f>
        <v>409.5</v>
      </c>
      <c r="E323" s="70">
        <v>0</v>
      </c>
      <c r="F323" s="22">
        <f t="shared" si="18"/>
        <v>0</v>
      </c>
      <c r="G323">
        <f t="shared" si="19"/>
        <v>0</v>
      </c>
      <c r="H323" t="s">
        <v>364</v>
      </c>
      <c r="I323" s="75"/>
    </row>
    <row r="324" spans="1:9" ht="15">
      <c r="A324" s="22" t="s">
        <v>365</v>
      </c>
      <c r="B324" s="81" t="s">
        <v>366</v>
      </c>
      <c r="C324" s="22">
        <v>770</v>
      </c>
      <c r="D324" s="22">
        <f>C324*(1-D317)</f>
        <v>539</v>
      </c>
      <c r="E324" s="70">
        <v>0</v>
      </c>
      <c r="F324" s="22">
        <f t="shared" si="18"/>
        <v>0</v>
      </c>
      <c r="G324">
        <f t="shared" si="19"/>
        <v>0</v>
      </c>
      <c r="H324" t="s">
        <v>367</v>
      </c>
      <c r="I324" s="75"/>
    </row>
    <row r="325" spans="1:9" ht="15">
      <c r="A325" s="22" t="s">
        <v>368</v>
      </c>
      <c r="B325" s="81" t="s">
        <v>369</v>
      </c>
      <c r="C325" s="22">
        <v>770</v>
      </c>
      <c r="D325" s="22">
        <f>C325*(1-D317)</f>
        <v>539</v>
      </c>
      <c r="E325" s="70">
        <v>0</v>
      </c>
      <c r="F325" s="22">
        <f t="shared" si="18"/>
        <v>0</v>
      </c>
      <c r="G325">
        <f t="shared" si="19"/>
        <v>0</v>
      </c>
      <c r="H325" t="s">
        <v>370</v>
      </c>
      <c r="I325" s="75"/>
    </row>
    <row r="326" spans="1:9" ht="15">
      <c r="A326" s="22" t="s">
        <v>371</v>
      </c>
      <c r="B326" s="81" t="s">
        <v>372</v>
      </c>
      <c r="C326" s="22">
        <v>770</v>
      </c>
      <c r="D326" s="22">
        <f>C326*(1-D317)</f>
        <v>539</v>
      </c>
      <c r="E326" s="70">
        <v>0</v>
      </c>
      <c r="F326" s="22">
        <f t="shared" si="18"/>
        <v>0</v>
      </c>
      <c r="G326">
        <f t="shared" si="19"/>
        <v>0</v>
      </c>
      <c r="H326" t="s">
        <v>373</v>
      </c>
      <c r="I326" s="75"/>
    </row>
    <row r="327" spans="1:9" ht="15">
      <c r="A327" s="22" t="s">
        <v>374</v>
      </c>
      <c r="B327" s="81" t="s">
        <v>375</v>
      </c>
      <c r="C327" s="22">
        <v>770</v>
      </c>
      <c r="D327" s="22">
        <f>C327*(1-D317)</f>
        <v>539</v>
      </c>
      <c r="E327" s="70">
        <v>0</v>
      </c>
      <c r="F327" s="22">
        <f t="shared" si="18"/>
        <v>0</v>
      </c>
      <c r="G327">
        <f t="shared" si="19"/>
        <v>0</v>
      </c>
      <c r="H327" t="s">
        <v>376</v>
      </c>
      <c r="I327" s="75"/>
    </row>
    <row r="328" spans="1:9" ht="15">
      <c r="A328" s="22" t="s">
        <v>377</v>
      </c>
      <c r="B328" s="81" t="s">
        <v>378</v>
      </c>
      <c r="C328" s="22">
        <v>770</v>
      </c>
      <c r="D328" s="22">
        <f>C328*(1-D317)</f>
        <v>539</v>
      </c>
      <c r="E328" s="70">
        <v>0</v>
      </c>
      <c r="F328" s="22">
        <f t="shared" si="18"/>
        <v>0</v>
      </c>
      <c r="G328">
        <f t="shared" si="19"/>
        <v>0</v>
      </c>
      <c r="H328" t="s">
        <v>379</v>
      </c>
      <c r="I328" s="75"/>
    </row>
    <row r="329" spans="1:9" ht="15">
      <c r="A329" s="22" t="s">
        <v>380</v>
      </c>
      <c r="B329" s="81" t="s">
        <v>381</v>
      </c>
      <c r="C329" s="22">
        <v>130</v>
      </c>
      <c r="D329" s="22">
        <f>C329*(1-D317)</f>
        <v>91</v>
      </c>
      <c r="E329" s="70">
        <v>0</v>
      </c>
      <c r="F329" s="22">
        <f t="shared" si="18"/>
        <v>0</v>
      </c>
      <c r="G329">
        <f t="shared" si="19"/>
        <v>0</v>
      </c>
      <c r="H329">
        <v>5836</v>
      </c>
      <c r="I329" s="75"/>
    </row>
    <row r="330" spans="1:9" ht="15">
      <c r="A330" s="22" t="s">
        <v>382</v>
      </c>
      <c r="B330" s="81" t="s">
        <v>383</v>
      </c>
      <c r="C330" s="22">
        <v>130</v>
      </c>
      <c r="D330" s="22">
        <f>C330*(1-D317)</f>
        <v>91</v>
      </c>
      <c r="E330" s="70">
        <v>0</v>
      </c>
      <c r="F330" s="22">
        <f t="shared" si="18"/>
        <v>0</v>
      </c>
      <c r="G330">
        <f t="shared" si="19"/>
        <v>0</v>
      </c>
      <c r="H330">
        <v>5831</v>
      </c>
      <c r="I330" s="75"/>
    </row>
    <row r="331" spans="1:9" ht="15">
      <c r="A331" s="22" t="s">
        <v>1914</v>
      </c>
      <c r="B331" s="81" t="s">
        <v>1915</v>
      </c>
      <c r="C331" s="22">
        <v>130</v>
      </c>
      <c r="D331" s="22">
        <f>C331*(1-D317)</f>
        <v>91</v>
      </c>
      <c r="E331" s="70">
        <v>0</v>
      </c>
      <c r="F331" s="22">
        <f t="shared" si="18"/>
        <v>0</v>
      </c>
      <c r="G331">
        <f t="shared" si="19"/>
        <v>0</v>
      </c>
      <c r="H331">
        <v>5829</v>
      </c>
      <c r="I331" s="75"/>
    </row>
    <row r="332" spans="1:9" ht="15">
      <c r="A332" s="22" t="s">
        <v>1916</v>
      </c>
      <c r="B332" s="81" t="s">
        <v>1917</v>
      </c>
      <c r="C332" s="22">
        <v>130</v>
      </c>
      <c r="D332" s="22">
        <f>C332*(1-D317)</f>
        <v>91</v>
      </c>
      <c r="E332" s="70">
        <v>0</v>
      </c>
      <c r="F332" s="22">
        <f t="shared" si="18"/>
        <v>0</v>
      </c>
      <c r="G332">
        <f t="shared" si="19"/>
        <v>0</v>
      </c>
      <c r="H332">
        <v>5834</v>
      </c>
      <c r="I332" s="75"/>
    </row>
    <row r="333" spans="1:9" ht="15">
      <c r="A333" s="22" t="s">
        <v>1918</v>
      </c>
      <c r="B333" s="81" t="s">
        <v>1919</v>
      </c>
      <c r="C333" s="22">
        <v>130</v>
      </c>
      <c r="D333" s="22">
        <f>C333*(1-D317)</f>
        <v>91</v>
      </c>
      <c r="E333" s="70">
        <v>0</v>
      </c>
      <c r="F333" s="22">
        <f t="shared" si="18"/>
        <v>0</v>
      </c>
      <c r="G333">
        <f t="shared" si="19"/>
        <v>0</v>
      </c>
      <c r="H333">
        <v>5835</v>
      </c>
      <c r="I333" s="75"/>
    </row>
    <row r="334" spans="1:9" ht="15">
      <c r="A334" s="22" t="s">
        <v>1920</v>
      </c>
      <c r="B334" s="81" t="s">
        <v>1921</v>
      </c>
      <c r="C334" s="22">
        <v>130</v>
      </c>
      <c r="D334" s="22">
        <f>C334*(1-D317)</f>
        <v>91</v>
      </c>
      <c r="E334" s="70">
        <v>0</v>
      </c>
      <c r="F334" s="22">
        <f t="shared" si="18"/>
        <v>0</v>
      </c>
      <c r="G334">
        <f t="shared" si="19"/>
        <v>0</v>
      </c>
      <c r="H334">
        <v>5827</v>
      </c>
      <c r="I334" s="75"/>
    </row>
    <row r="335" spans="1:9" ht="15">
      <c r="A335" s="22" t="s">
        <v>1922</v>
      </c>
      <c r="B335" s="81" t="s">
        <v>1923</v>
      </c>
      <c r="C335" s="22">
        <v>130</v>
      </c>
      <c r="D335" s="22">
        <f>C335*(1-D317)</f>
        <v>91</v>
      </c>
      <c r="E335" s="70">
        <v>0</v>
      </c>
      <c r="F335" s="22">
        <f t="shared" si="18"/>
        <v>0</v>
      </c>
      <c r="G335">
        <f t="shared" si="19"/>
        <v>0</v>
      </c>
      <c r="H335">
        <v>5830</v>
      </c>
      <c r="I335" s="75"/>
    </row>
    <row r="336" spans="1:9" ht="15">
      <c r="A336" s="22" t="s">
        <v>1924</v>
      </c>
      <c r="B336" s="81" t="s">
        <v>1925</v>
      </c>
      <c r="C336" s="22">
        <v>130</v>
      </c>
      <c r="D336" s="22">
        <f>C336*(1-D317)</f>
        <v>91</v>
      </c>
      <c r="E336" s="70">
        <v>0</v>
      </c>
      <c r="F336" s="22">
        <f t="shared" si="18"/>
        <v>0</v>
      </c>
      <c r="G336">
        <f t="shared" si="19"/>
        <v>0</v>
      </c>
      <c r="H336">
        <v>5832</v>
      </c>
      <c r="I336" s="75"/>
    </row>
    <row r="337" spans="1:9" ht="15">
      <c r="A337" s="22" t="s">
        <v>1926</v>
      </c>
      <c r="B337" s="81" t="s">
        <v>1927</v>
      </c>
      <c r="C337" s="22">
        <v>130</v>
      </c>
      <c r="D337" s="22">
        <f>C337*(1-D317)</f>
        <v>91</v>
      </c>
      <c r="E337" s="70">
        <v>0</v>
      </c>
      <c r="F337" s="22">
        <f t="shared" si="18"/>
        <v>0</v>
      </c>
      <c r="G337">
        <f t="shared" si="19"/>
        <v>0</v>
      </c>
      <c r="H337">
        <v>5826</v>
      </c>
      <c r="I337" s="75"/>
    </row>
    <row r="338" spans="1:9" ht="15">
      <c r="A338" s="22" t="s">
        <v>1928</v>
      </c>
      <c r="B338" s="81" t="s">
        <v>1929</v>
      </c>
      <c r="C338" s="22">
        <v>130</v>
      </c>
      <c r="D338" s="22">
        <f>C338*(1-D317)</f>
        <v>91</v>
      </c>
      <c r="E338" s="70">
        <v>0</v>
      </c>
      <c r="F338" s="22">
        <f t="shared" si="18"/>
        <v>0</v>
      </c>
      <c r="G338">
        <f t="shared" si="19"/>
        <v>0</v>
      </c>
      <c r="H338">
        <v>5833</v>
      </c>
      <c r="I338" s="75"/>
    </row>
    <row r="339" spans="1:9" ht="15">
      <c r="A339" s="22" t="s">
        <v>1930</v>
      </c>
      <c r="B339" s="81" t="s">
        <v>1931</v>
      </c>
      <c r="C339" s="22">
        <v>130</v>
      </c>
      <c r="D339" s="22">
        <f>C339*(1-D317)</f>
        <v>91</v>
      </c>
      <c r="E339" s="70">
        <v>0</v>
      </c>
      <c r="F339" s="22">
        <f t="shared" si="18"/>
        <v>0</v>
      </c>
      <c r="G339">
        <f t="shared" si="19"/>
        <v>0</v>
      </c>
      <c r="H339">
        <v>5828</v>
      </c>
      <c r="I339" s="75"/>
    </row>
    <row r="340" spans="1:9" ht="15">
      <c r="A340" s="22" t="s">
        <v>1932</v>
      </c>
      <c r="B340" s="81" t="s">
        <v>1933</v>
      </c>
      <c r="C340" s="22">
        <v>175</v>
      </c>
      <c r="D340" s="22">
        <f>C340*(1-D317)</f>
        <v>122.49999999999999</v>
      </c>
      <c r="E340" s="70">
        <v>0</v>
      </c>
      <c r="F340" s="22">
        <f t="shared" si="18"/>
        <v>0</v>
      </c>
      <c r="G340">
        <f t="shared" si="19"/>
        <v>0</v>
      </c>
      <c r="H340" t="s">
        <v>1934</v>
      </c>
      <c r="I340" s="75"/>
    </row>
    <row r="341" spans="1:9" ht="15">
      <c r="A341" s="22" t="s">
        <v>1935</v>
      </c>
      <c r="B341" s="81" t="s">
        <v>1936</v>
      </c>
      <c r="C341" s="22">
        <v>175</v>
      </c>
      <c r="D341" s="22">
        <f>C341*(1-D317)</f>
        <v>122.49999999999999</v>
      </c>
      <c r="E341" s="70">
        <v>0</v>
      </c>
      <c r="F341" s="22">
        <f t="shared" si="18"/>
        <v>0</v>
      </c>
      <c r="G341">
        <f t="shared" si="19"/>
        <v>0</v>
      </c>
      <c r="H341" t="s">
        <v>1937</v>
      </c>
      <c r="I341" s="75"/>
    </row>
    <row r="342" spans="1:9" ht="15">
      <c r="A342" s="22" t="s">
        <v>1938</v>
      </c>
      <c r="B342" s="81" t="s">
        <v>1939</v>
      </c>
      <c r="C342" s="22">
        <v>175</v>
      </c>
      <c r="D342" s="22">
        <f>C342*(1-D317)</f>
        <v>122.49999999999999</v>
      </c>
      <c r="E342" s="70">
        <v>0</v>
      </c>
      <c r="F342" s="22">
        <f t="shared" si="18"/>
        <v>0</v>
      </c>
      <c r="G342">
        <f t="shared" si="19"/>
        <v>0</v>
      </c>
      <c r="H342" t="s">
        <v>1940</v>
      </c>
      <c r="I342" s="75"/>
    </row>
    <row r="343" spans="1:9" ht="15">
      <c r="A343" s="22" t="s">
        <v>1941</v>
      </c>
      <c r="B343" s="81" t="s">
        <v>1942</v>
      </c>
      <c r="C343" s="22">
        <v>175</v>
      </c>
      <c r="D343" s="22">
        <f>C343*(1-D317)</f>
        <v>122.49999999999999</v>
      </c>
      <c r="E343" s="70">
        <v>0</v>
      </c>
      <c r="F343" s="22">
        <f t="shared" si="18"/>
        <v>0</v>
      </c>
      <c r="G343">
        <f t="shared" si="19"/>
        <v>0</v>
      </c>
      <c r="H343" t="s">
        <v>1943</v>
      </c>
      <c r="I343" s="75"/>
    </row>
    <row r="344" spans="1:9" ht="15">
      <c r="A344" s="22" t="s">
        <v>1944</v>
      </c>
      <c r="B344" s="81" t="s">
        <v>1945</v>
      </c>
      <c r="C344" s="22">
        <v>175</v>
      </c>
      <c r="D344" s="22">
        <f>C344*(1-D317)</f>
        <v>122.49999999999999</v>
      </c>
      <c r="E344" s="70">
        <v>0</v>
      </c>
      <c r="F344" s="22">
        <f t="shared" si="18"/>
        <v>0</v>
      </c>
      <c r="G344">
        <f t="shared" si="19"/>
        <v>0</v>
      </c>
      <c r="H344" t="s">
        <v>1946</v>
      </c>
      <c r="I344" s="75"/>
    </row>
    <row r="345" spans="1:9" ht="15">
      <c r="A345" s="22" t="s">
        <v>1947</v>
      </c>
      <c r="B345" s="81" t="s">
        <v>1948</v>
      </c>
      <c r="C345" s="22">
        <v>175</v>
      </c>
      <c r="D345" s="22">
        <f>C345*(1-D317)</f>
        <v>122.49999999999999</v>
      </c>
      <c r="E345" s="70">
        <v>0</v>
      </c>
      <c r="F345" s="22">
        <f t="shared" si="18"/>
        <v>0</v>
      </c>
      <c r="G345">
        <f t="shared" si="19"/>
        <v>0</v>
      </c>
      <c r="H345" t="s">
        <v>1949</v>
      </c>
      <c r="I345" s="75"/>
    </row>
    <row r="346" spans="1:9" ht="15">
      <c r="A346" s="22" t="s">
        <v>1950</v>
      </c>
      <c r="B346" s="81" t="s">
        <v>1951</v>
      </c>
      <c r="C346" s="22">
        <v>175</v>
      </c>
      <c r="D346" s="22">
        <f>C346*(1-D317)</f>
        <v>122.49999999999999</v>
      </c>
      <c r="E346" s="70">
        <v>0</v>
      </c>
      <c r="F346" s="22">
        <f t="shared" si="18"/>
        <v>0</v>
      </c>
      <c r="G346">
        <f t="shared" si="19"/>
        <v>0</v>
      </c>
      <c r="H346" t="s">
        <v>1952</v>
      </c>
      <c r="I346" s="75"/>
    </row>
    <row r="347" spans="1:9" ht="15">
      <c r="A347" s="22" t="s">
        <v>1953</v>
      </c>
      <c r="B347" s="81" t="s">
        <v>1954</v>
      </c>
      <c r="C347" s="22">
        <v>175</v>
      </c>
      <c r="D347" s="22">
        <f>C347*(1-D317)</f>
        <v>122.49999999999999</v>
      </c>
      <c r="E347" s="70">
        <v>0</v>
      </c>
      <c r="F347" s="22">
        <f t="shared" si="18"/>
        <v>0</v>
      </c>
      <c r="G347">
        <f t="shared" si="19"/>
        <v>0</v>
      </c>
      <c r="H347" t="s">
        <v>1955</v>
      </c>
      <c r="I347" s="75"/>
    </row>
    <row r="348" spans="1:9" ht="15">
      <c r="A348" s="22" t="s">
        <v>1956</v>
      </c>
      <c r="B348" s="81" t="s">
        <v>1957</v>
      </c>
      <c r="C348" s="22">
        <v>315</v>
      </c>
      <c r="D348" s="22">
        <f>C348*(1-D317)</f>
        <v>220.5</v>
      </c>
      <c r="E348" s="70">
        <v>0</v>
      </c>
      <c r="F348" s="22">
        <f t="shared" si="18"/>
        <v>0</v>
      </c>
      <c r="G348">
        <f t="shared" si="19"/>
        <v>0</v>
      </c>
      <c r="H348" t="s">
        <v>1958</v>
      </c>
      <c r="I348" s="75"/>
    </row>
    <row r="349" spans="1:9" ht="15">
      <c r="A349" s="22" t="s">
        <v>1959</v>
      </c>
      <c r="B349" s="81" t="s">
        <v>1960</v>
      </c>
      <c r="C349" s="22">
        <v>260</v>
      </c>
      <c r="D349" s="22">
        <f>C349*(1-D317)</f>
        <v>182</v>
      </c>
      <c r="E349" s="70">
        <v>0</v>
      </c>
      <c r="F349" s="22">
        <f t="shared" si="18"/>
        <v>0</v>
      </c>
      <c r="G349">
        <f t="shared" si="19"/>
        <v>0</v>
      </c>
      <c r="H349" t="s">
        <v>1961</v>
      </c>
      <c r="I349" s="75"/>
    </row>
    <row r="350" spans="1:9" ht="15">
      <c r="A350" s="22" t="s">
        <v>1962</v>
      </c>
      <c r="B350" s="81" t="s">
        <v>1963</v>
      </c>
      <c r="C350" s="22">
        <v>320</v>
      </c>
      <c r="D350" s="22">
        <f>C350*(1-D317)</f>
        <v>224</v>
      </c>
      <c r="E350" s="70">
        <v>0</v>
      </c>
      <c r="F350" s="22">
        <f aca="true" t="shared" si="20" ref="F350:F367">D350*E350</f>
        <v>0</v>
      </c>
      <c r="G350">
        <f aca="true" t="shared" si="21" ref="G350:G367">C350*E350</f>
        <v>0</v>
      </c>
      <c r="H350" t="s">
        <v>1964</v>
      </c>
      <c r="I350" s="75"/>
    </row>
    <row r="351" spans="1:9" ht="15">
      <c r="A351" s="22" t="s">
        <v>1965</v>
      </c>
      <c r="B351" s="81" t="s">
        <v>1966</v>
      </c>
      <c r="C351" s="22">
        <v>330</v>
      </c>
      <c r="D351" s="22">
        <f>C351*(1-D317)</f>
        <v>230.99999999999997</v>
      </c>
      <c r="E351" s="70">
        <v>0</v>
      </c>
      <c r="F351" s="22">
        <f t="shared" si="20"/>
        <v>0</v>
      </c>
      <c r="G351">
        <f t="shared" si="21"/>
        <v>0</v>
      </c>
      <c r="H351" t="s">
        <v>1967</v>
      </c>
      <c r="I351" s="75"/>
    </row>
    <row r="352" spans="1:9" ht="15">
      <c r="A352" s="22" t="s">
        <v>1968</v>
      </c>
      <c r="B352" s="81" t="s">
        <v>1969</v>
      </c>
      <c r="C352" s="22">
        <v>150</v>
      </c>
      <c r="D352" s="22">
        <f>C352*(1-D317)</f>
        <v>105</v>
      </c>
      <c r="E352" s="70">
        <v>0</v>
      </c>
      <c r="F352" s="22">
        <f t="shared" si="20"/>
        <v>0</v>
      </c>
      <c r="G352">
        <f t="shared" si="21"/>
        <v>0</v>
      </c>
      <c r="H352">
        <v>5774</v>
      </c>
      <c r="I352" s="75"/>
    </row>
    <row r="353" spans="1:9" ht="15">
      <c r="A353" s="22" t="s">
        <v>1970</v>
      </c>
      <c r="B353" s="81" t="s">
        <v>1971</v>
      </c>
      <c r="C353" s="22">
        <v>225</v>
      </c>
      <c r="D353" s="22">
        <f>C353*(1-D317)</f>
        <v>157.5</v>
      </c>
      <c r="E353" s="70">
        <v>0</v>
      </c>
      <c r="F353" s="22">
        <f t="shared" si="20"/>
        <v>0</v>
      </c>
      <c r="G353">
        <f t="shared" si="21"/>
        <v>0</v>
      </c>
      <c r="H353">
        <v>5771</v>
      </c>
      <c r="I353" s="75"/>
    </row>
    <row r="354" spans="1:9" ht="15">
      <c r="A354" s="22" t="s">
        <v>1972</v>
      </c>
      <c r="B354" s="81" t="s">
        <v>1973</v>
      </c>
      <c r="C354" s="22">
        <v>225</v>
      </c>
      <c r="D354" s="22">
        <f>C354*(1-D317)</f>
        <v>157.5</v>
      </c>
      <c r="E354" s="70">
        <v>0</v>
      </c>
      <c r="F354" s="22">
        <f t="shared" si="20"/>
        <v>0</v>
      </c>
      <c r="G354">
        <f t="shared" si="21"/>
        <v>0</v>
      </c>
      <c r="H354">
        <v>5773</v>
      </c>
      <c r="I354" s="75"/>
    </row>
    <row r="355" spans="1:9" ht="15">
      <c r="A355" s="22" t="s">
        <v>1974</v>
      </c>
      <c r="B355" s="81" t="s">
        <v>1975</v>
      </c>
      <c r="C355" s="22">
        <v>180</v>
      </c>
      <c r="D355" s="22">
        <f>C355*(1-D317)</f>
        <v>125.99999999999999</v>
      </c>
      <c r="E355" s="70">
        <v>0</v>
      </c>
      <c r="F355" s="22">
        <f t="shared" si="20"/>
        <v>0</v>
      </c>
      <c r="G355">
        <f t="shared" si="21"/>
        <v>0</v>
      </c>
      <c r="H355">
        <v>5768</v>
      </c>
      <c r="I355" s="75"/>
    </row>
    <row r="356" spans="1:9" ht="15">
      <c r="A356" s="22" t="s">
        <v>1976</v>
      </c>
      <c r="B356" s="81" t="s">
        <v>1977</v>
      </c>
      <c r="C356" s="22">
        <v>180</v>
      </c>
      <c r="D356" s="22">
        <f>C356*(1-D317)</f>
        <v>125.99999999999999</v>
      </c>
      <c r="E356" s="70">
        <v>0</v>
      </c>
      <c r="F356" s="22">
        <f t="shared" si="20"/>
        <v>0</v>
      </c>
      <c r="G356">
        <f t="shared" si="21"/>
        <v>0</v>
      </c>
      <c r="H356">
        <v>5767</v>
      </c>
      <c r="I356" s="75"/>
    </row>
    <row r="357" spans="1:9" ht="15">
      <c r="A357" s="22" t="s">
        <v>1978</v>
      </c>
      <c r="B357" s="81" t="s">
        <v>1979</v>
      </c>
      <c r="C357" s="22">
        <v>225</v>
      </c>
      <c r="D357" s="22">
        <f>C357*(1-D317)</f>
        <v>157.5</v>
      </c>
      <c r="E357" s="70">
        <v>0</v>
      </c>
      <c r="F357" s="22">
        <f t="shared" si="20"/>
        <v>0</v>
      </c>
      <c r="G357">
        <f t="shared" si="21"/>
        <v>0</v>
      </c>
      <c r="H357">
        <v>5772</v>
      </c>
      <c r="I357" s="75"/>
    </row>
    <row r="358" spans="1:9" ht="15">
      <c r="A358" s="22" t="s">
        <v>1980</v>
      </c>
      <c r="B358" s="81" t="s">
        <v>1981</v>
      </c>
      <c r="C358" s="22">
        <v>180</v>
      </c>
      <c r="D358" s="22">
        <f>C358*(1-D317)</f>
        <v>125.99999999999999</v>
      </c>
      <c r="E358" s="70">
        <v>0</v>
      </c>
      <c r="F358" s="22">
        <f t="shared" si="20"/>
        <v>0</v>
      </c>
      <c r="G358">
        <f t="shared" si="21"/>
        <v>0</v>
      </c>
      <c r="H358">
        <v>5769</v>
      </c>
      <c r="I358" s="75"/>
    </row>
    <row r="359" spans="1:9" ht="15">
      <c r="A359" s="66" t="s">
        <v>1982</v>
      </c>
      <c r="B359" s="79" t="s">
        <v>1983</v>
      </c>
      <c r="C359" s="66">
        <v>295</v>
      </c>
      <c r="D359" s="66">
        <f>C359*(1-D317)</f>
        <v>206.5</v>
      </c>
      <c r="E359" s="67">
        <v>0</v>
      </c>
      <c r="F359" s="66">
        <f t="shared" si="20"/>
        <v>0</v>
      </c>
      <c r="G359">
        <f t="shared" si="21"/>
        <v>0</v>
      </c>
      <c r="H359" t="s">
        <v>1984</v>
      </c>
      <c r="I359" s="75"/>
    </row>
    <row r="360" spans="1:9" ht="15">
      <c r="A360" s="66" t="s">
        <v>1985</v>
      </c>
      <c r="B360" s="79" t="s">
        <v>1986</v>
      </c>
      <c r="C360" s="66">
        <v>295</v>
      </c>
      <c r="D360" s="66">
        <f>C360*(1-D317)</f>
        <v>206.5</v>
      </c>
      <c r="E360" s="67">
        <v>0</v>
      </c>
      <c r="F360" s="66">
        <f t="shared" si="20"/>
        <v>0</v>
      </c>
      <c r="G360">
        <f t="shared" si="21"/>
        <v>0</v>
      </c>
      <c r="H360" t="s">
        <v>1987</v>
      </c>
      <c r="I360" s="75"/>
    </row>
    <row r="361" spans="1:9" ht="15">
      <c r="A361" s="66" t="s">
        <v>1988</v>
      </c>
      <c r="B361" s="79" t="s">
        <v>1989</v>
      </c>
      <c r="C361" s="66">
        <v>295</v>
      </c>
      <c r="D361" s="66">
        <f>C361*(1-D317)</f>
        <v>206.5</v>
      </c>
      <c r="E361" s="67">
        <v>0</v>
      </c>
      <c r="F361" s="66">
        <f t="shared" si="20"/>
        <v>0</v>
      </c>
      <c r="G361">
        <f t="shared" si="21"/>
        <v>0</v>
      </c>
      <c r="H361" t="s">
        <v>1990</v>
      </c>
      <c r="I361" s="75"/>
    </row>
    <row r="362" spans="1:9" ht="15">
      <c r="A362" s="66" t="s">
        <v>1991</v>
      </c>
      <c r="B362" s="79" t="s">
        <v>1992</v>
      </c>
      <c r="C362" s="66">
        <v>295</v>
      </c>
      <c r="D362" s="66">
        <f>C362*(1-D317)</f>
        <v>206.5</v>
      </c>
      <c r="E362" s="67">
        <v>0</v>
      </c>
      <c r="F362" s="66">
        <f t="shared" si="20"/>
        <v>0</v>
      </c>
      <c r="G362">
        <f t="shared" si="21"/>
        <v>0</v>
      </c>
      <c r="H362" t="s">
        <v>1993</v>
      </c>
      <c r="I362" s="75"/>
    </row>
    <row r="363" spans="1:9" ht="15">
      <c r="A363" s="66" t="s">
        <v>1994</v>
      </c>
      <c r="B363" s="79" t="s">
        <v>1995</v>
      </c>
      <c r="C363" s="66">
        <v>295</v>
      </c>
      <c r="D363" s="66">
        <f>C363*(1-D317)</f>
        <v>206.5</v>
      </c>
      <c r="E363" s="67">
        <v>0</v>
      </c>
      <c r="F363" s="66">
        <f t="shared" si="20"/>
        <v>0</v>
      </c>
      <c r="G363">
        <f t="shared" si="21"/>
        <v>0</v>
      </c>
      <c r="H363" t="s">
        <v>1996</v>
      </c>
      <c r="I363" s="75"/>
    </row>
    <row r="364" spans="1:9" ht="15">
      <c r="A364" s="66" t="s">
        <v>1997</v>
      </c>
      <c r="B364" s="79" t="s">
        <v>1998</v>
      </c>
      <c r="C364" s="66">
        <v>295</v>
      </c>
      <c r="D364" s="66">
        <f>C364*(1-D317)</f>
        <v>206.5</v>
      </c>
      <c r="E364" s="67">
        <v>0</v>
      </c>
      <c r="F364" s="66">
        <f t="shared" si="20"/>
        <v>0</v>
      </c>
      <c r="G364">
        <f t="shared" si="21"/>
        <v>0</v>
      </c>
      <c r="H364" t="s">
        <v>1999</v>
      </c>
      <c r="I364" s="75"/>
    </row>
    <row r="365" spans="1:9" ht="15">
      <c r="A365" s="66" t="s">
        <v>2000</v>
      </c>
      <c r="B365" s="79" t="s">
        <v>2001</v>
      </c>
      <c r="C365" s="66">
        <v>295</v>
      </c>
      <c r="D365" s="66">
        <f>C365*(1-D317)</f>
        <v>206.5</v>
      </c>
      <c r="E365" s="67">
        <v>0</v>
      </c>
      <c r="F365" s="66">
        <f t="shared" si="20"/>
        <v>0</v>
      </c>
      <c r="G365">
        <f t="shared" si="21"/>
        <v>0</v>
      </c>
      <c r="H365" t="s">
        <v>2002</v>
      </c>
      <c r="I365" s="75"/>
    </row>
    <row r="366" spans="1:9" ht="15">
      <c r="A366" s="66" t="s">
        <v>2003</v>
      </c>
      <c r="B366" s="79" t="s">
        <v>2004</v>
      </c>
      <c r="C366" s="66">
        <v>295</v>
      </c>
      <c r="D366" s="66">
        <f>C366*(1-D317)</f>
        <v>206.5</v>
      </c>
      <c r="E366" s="67">
        <v>0</v>
      </c>
      <c r="F366" s="66">
        <f t="shared" si="20"/>
        <v>0</v>
      </c>
      <c r="G366">
        <f t="shared" si="21"/>
        <v>0</v>
      </c>
      <c r="H366" t="s">
        <v>2005</v>
      </c>
      <c r="I366" s="75"/>
    </row>
    <row r="367" spans="1:9" ht="15">
      <c r="A367" s="66" t="s">
        <v>2006</v>
      </c>
      <c r="B367" s="79" t="s">
        <v>2007</v>
      </c>
      <c r="C367" s="66">
        <v>295</v>
      </c>
      <c r="D367" s="66">
        <f>C367*(1-D317)</f>
        <v>206.5</v>
      </c>
      <c r="E367" s="67">
        <v>0</v>
      </c>
      <c r="F367" s="66">
        <f t="shared" si="20"/>
        <v>0</v>
      </c>
      <c r="G367">
        <f t="shared" si="21"/>
        <v>0</v>
      </c>
      <c r="H367" t="s">
        <v>2008</v>
      </c>
      <c r="I367" s="75"/>
    </row>
    <row r="368" spans="1:9" ht="15">
      <c r="A368" s="56" t="s">
        <v>878</v>
      </c>
      <c r="B368" s="79"/>
      <c r="C368" s="66"/>
      <c r="D368" s="58">
        <f>прайс_лист!E48</f>
        <v>0.3</v>
      </c>
      <c r="E368" s="66">
        <f>SUM(E369:E540)</f>
        <v>0</v>
      </c>
      <c r="F368" s="66">
        <f>SUM(F369:F540)</f>
        <v>0</v>
      </c>
      <c r="G368">
        <f>SUM(G369:G540)</f>
        <v>0</v>
      </c>
      <c r="I368" s="75"/>
    </row>
    <row r="369" spans="1:9" ht="15">
      <c r="A369" s="22" t="s">
        <v>2009</v>
      </c>
      <c r="B369" s="81" t="s">
        <v>2010</v>
      </c>
      <c r="C369" s="22">
        <v>195</v>
      </c>
      <c r="D369" s="22">
        <f>C369*(1-D368)</f>
        <v>136.5</v>
      </c>
      <c r="E369" s="70">
        <v>0</v>
      </c>
      <c r="F369" s="22">
        <f aca="true" t="shared" si="22" ref="F369:F400">D369*E369</f>
        <v>0</v>
      </c>
      <c r="G369">
        <f aca="true" t="shared" si="23" ref="G369:G400">C369*E369</f>
        <v>0</v>
      </c>
      <c r="H369">
        <v>2318</v>
      </c>
      <c r="I369" s="75"/>
    </row>
    <row r="370" spans="1:9" ht="15">
      <c r="A370" s="22" t="s">
        <v>2011</v>
      </c>
      <c r="B370" s="81" t="s">
        <v>2010</v>
      </c>
      <c r="C370" s="22">
        <v>170</v>
      </c>
      <c r="D370" s="22">
        <f>C370*(1-D368)</f>
        <v>118.99999999999999</v>
      </c>
      <c r="E370" s="70">
        <v>0</v>
      </c>
      <c r="F370" s="22">
        <f t="shared" si="22"/>
        <v>0</v>
      </c>
      <c r="G370">
        <f t="shared" si="23"/>
        <v>0</v>
      </c>
      <c r="H370">
        <v>503</v>
      </c>
      <c r="I370" s="75"/>
    </row>
    <row r="371" spans="1:9" ht="15">
      <c r="A371" s="22" t="s">
        <v>2012</v>
      </c>
      <c r="B371" s="81" t="s">
        <v>2010</v>
      </c>
      <c r="C371" s="22">
        <v>170</v>
      </c>
      <c r="D371" s="22">
        <f>C371*(1-D368)</f>
        <v>118.99999999999999</v>
      </c>
      <c r="E371" s="70">
        <v>0</v>
      </c>
      <c r="F371" s="22">
        <f t="shared" si="22"/>
        <v>0</v>
      </c>
      <c r="G371">
        <f t="shared" si="23"/>
        <v>0</v>
      </c>
      <c r="H371">
        <v>1699</v>
      </c>
      <c r="I371" s="75"/>
    </row>
    <row r="372" spans="1:9" ht="15">
      <c r="A372" s="22" t="s">
        <v>2013</v>
      </c>
      <c r="B372" s="81" t="s">
        <v>2010</v>
      </c>
      <c r="C372" s="22">
        <v>195</v>
      </c>
      <c r="D372" s="22">
        <f>C372*(1-D368)</f>
        <v>136.5</v>
      </c>
      <c r="E372" s="70">
        <v>0</v>
      </c>
      <c r="F372" s="22">
        <f t="shared" si="22"/>
        <v>0</v>
      </c>
      <c r="G372">
        <f t="shared" si="23"/>
        <v>0</v>
      </c>
      <c r="H372">
        <v>507</v>
      </c>
      <c r="I372" s="75"/>
    </row>
    <row r="373" spans="1:9" ht="15">
      <c r="A373" s="22" t="s">
        <v>2014</v>
      </c>
      <c r="B373" s="81" t="s">
        <v>2015</v>
      </c>
      <c r="C373" s="22">
        <v>130</v>
      </c>
      <c r="D373" s="22">
        <f>C373*(1-D368)</f>
        <v>91</v>
      </c>
      <c r="E373" s="70">
        <v>0</v>
      </c>
      <c r="F373" s="22">
        <f t="shared" si="22"/>
        <v>0</v>
      </c>
      <c r="G373">
        <f t="shared" si="23"/>
        <v>0</v>
      </c>
      <c r="H373">
        <v>506</v>
      </c>
      <c r="I373" s="75"/>
    </row>
    <row r="374" spans="1:9" ht="15">
      <c r="A374" s="22" t="s">
        <v>2016</v>
      </c>
      <c r="B374" s="81" t="s">
        <v>2010</v>
      </c>
      <c r="C374" s="22">
        <v>110</v>
      </c>
      <c r="D374" s="22">
        <f>C374*(1-D368)</f>
        <v>77</v>
      </c>
      <c r="E374" s="70">
        <v>0</v>
      </c>
      <c r="F374" s="22">
        <f t="shared" si="22"/>
        <v>0</v>
      </c>
      <c r="G374">
        <f t="shared" si="23"/>
        <v>0</v>
      </c>
      <c r="H374">
        <v>517</v>
      </c>
      <c r="I374" s="75"/>
    </row>
    <row r="375" spans="1:9" ht="15">
      <c r="A375" s="22" t="s">
        <v>2017</v>
      </c>
      <c r="B375" s="81" t="s">
        <v>2010</v>
      </c>
      <c r="C375" s="22">
        <v>110</v>
      </c>
      <c r="D375" s="22">
        <f>C375*(1-D368)</f>
        <v>77</v>
      </c>
      <c r="E375" s="70">
        <v>0</v>
      </c>
      <c r="F375" s="22">
        <f t="shared" si="22"/>
        <v>0</v>
      </c>
      <c r="G375">
        <f t="shared" si="23"/>
        <v>0</v>
      </c>
      <c r="H375">
        <v>509</v>
      </c>
      <c r="I375" s="75"/>
    </row>
    <row r="376" spans="1:9" ht="15">
      <c r="A376" s="22" t="s">
        <v>2018</v>
      </c>
      <c r="B376" s="81" t="s">
        <v>2010</v>
      </c>
      <c r="C376" s="22">
        <v>110</v>
      </c>
      <c r="D376" s="22">
        <f>C376*(1-D368)</f>
        <v>77</v>
      </c>
      <c r="E376" s="70">
        <v>0</v>
      </c>
      <c r="F376" s="22">
        <f t="shared" si="22"/>
        <v>0</v>
      </c>
      <c r="G376">
        <f t="shared" si="23"/>
        <v>0</v>
      </c>
      <c r="H376">
        <v>514</v>
      </c>
      <c r="I376" s="75"/>
    </row>
    <row r="377" spans="1:9" ht="15">
      <c r="A377" s="22" t="s">
        <v>2019</v>
      </c>
      <c r="B377" s="81" t="s">
        <v>2010</v>
      </c>
      <c r="C377" s="22">
        <v>110</v>
      </c>
      <c r="D377" s="22">
        <f>C377*(1-D368)</f>
        <v>77</v>
      </c>
      <c r="E377" s="70">
        <v>0</v>
      </c>
      <c r="F377" s="22">
        <f t="shared" si="22"/>
        <v>0</v>
      </c>
      <c r="G377">
        <f t="shared" si="23"/>
        <v>0</v>
      </c>
      <c r="H377">
        <v>512</v>
      </c>
      <c r="I377" s="75"/>
    </row>
    <row r="378" spans="1:9" ht="15">
      <c r="A378" s="22" t="s">
        <v>2020</v>
      </c>
      <c r="B378" s="81" t="s">
        <v>2010</v>
      </c>
      <c r="C378" s="22">
        <v>110</v>
      </c>
      <c r="D378" s="22">
        <f>C378*(1-D368)</f>
        <v>77</v>
      </c>
      <c r="E378" s="70">
        <v>0</v>
      </c>
      <c r="F378" s="22">
        <f t="shared" si="22"/>
        <v>0</v>
      </c>
      <c r="G378">
        <f t="shared" si="23"/>
        <v>0</v>
      </c>
      <c r="H378">
        <v>511</v>
      </c>
      <c r="I378" s="75"/>
    </row>
    <row r="379" spans="1:9" ht="15">
      <c r="A379" s="22" t="s">
        <v>2021</v>
      </c>
      <c r="B379" s="81" t="s">
        <v>2010</v>
      </c>
      <c r="C379" s="22">
        <v>110</v>
      </c>
      <c r="D379" s="22">
        <f>C379*(1-D368)</f>
        <v>77</v>
      </c>
      <c r="E379" s="70">
        <v>0</v>
      </c>
      <c r="F379" s="22">
        <f t="shared" si="22"/>
        <v>0</v>
      </c>
      <c r="G379">
        <f t="shared" si="23"/>
        <v>0</v>
      </c>
      <c r="H379">
        <v>515</v>
      </c>
      <c r="I379" s="75"/>
    </row>
    <row r="380" spans="1:9" ht="15">
      <c r="A380" s="22" t="s">
        <v>2022</v>
      </c>
      <c r="B380" s="81" t="s">
        <v>2010</v>
      </c>
      <c r="C380" s="22">
        <v>110</v>
      </c>
      <c r="D380" s="22">
        <f>C380*(1-D368)</f>
        <v>77</v>
      </c>
      <c r="E380" s="70">
        <v>0</v>
      </c>
      <c r="F380" s="22">
        <f t="shared" si="22"/>
        <v>0</v>
      </c>
      <c r="G380">
        <f t="shared" si="23"/>
        <v>0</v>
      </c>
      <c r="H380">
        <v>510</v>
      </c>
      <c r="I380" s="75"/>
    </row>
    <row r="381" spans="1:9" ht="15">
      <c r="A381" s="22" t="s">
        <v>2023</v>
      </c>
      <c r="B381" s="81" t="s">
        <v>2010</v>
      </c>
      <c r="C381" s="22">
        <v>110</v>
      </c>
      <c r="D381" s="22">
        <f>C381*(1-D368)</f>
        <v>77</v>
      </c>
      <c r="E381" s="70">
        <v>0</v>
      </c>
      <c r="F381" s="22">
        <f t="shared" si="22"/>
        <v>0</v>
      </c>
      <c r="G381">
        <f t="shared" si="23"/>
        <v>0</v>
      </c>
      <c r="H381">
        <v>513</v>
      </c>
      <c r="I381" s="75"/>
    </row>
    <row r="382" spans="1:9" ht="15">
      <c r="A382" s="22" t="s">
        <v>2024</v>
      </c>
      <c r="B382" s="81" t="s">
        <v>2010</v>
      </c>
      <c r="C382" s="22">
        <v>110</v>
      </c>
      <c r="D382" s="22">
        <f>C382*(1-D368)</f>
        <v>77</v>
      </c>
      <c r="E382" s="70">
        <v>0</v>
      </c>
      <c r="F382" s="22">
        <f t="shared" si="22"/>
        <v>0</v>
      </c>
      <c r="G382">
        <f t="shared" si="23"/>
        <v>0</v>
      </c>
      <c r="H382">
        <v>508</v>
      </c>
      <c r="I382" s="75"/>
    </row>
    <row r="383" spans="1:9" ht="15">
      <c r="A383" s="22" t="s">
        <v>2025</v>
      </c>
      <c r="B383" s="81" t="s">
        <v>2010</v>
      </c>
      <c r="C383" s="22">
        <v>110</v>
      </c>
      <c r="D383" s="22">
        <f>C383*(1-D368)</f>
        <v>77</v>
      </c>
      <c r="E383" s="70">
        <v>0</v>
      </c>
      <c r="F383" s="22">
        <f t="shared" si="22"/>
        <v>0</v>
      </c>
      <c r="G383">
        <f t="shared" si="23"/>
        <v>0</v>
      </c>
      <c r="H383">
        <v>516</v>
      </c>
      <c r="I383" s="75"/>
    </row>
    <row r="384" spans="1:9" ht="15">
      <c r="A384" s="22" t="s">
        <v>2026</v>
      </c>
      <c r="B384" s="81" t="s">
        <v>2010</v>
      </c>
      <c r="C384" s="22">
        <v>135</v>
      </c>
      <c r="D384" s="22">
        <f>C384*(1-D368)</f>
        <v>94.5</v>
      </c>
      <c r="E384" s="70">
        <v>0</v>
      </c>
      <c r="F384" s="22">
        <f t="shared" si="22"/>
        <v>0</v>
      </c>
      <c r="G384">
        <f t="shared" si="23"/>
        <v>0</v>
      </c>
      <c r="H384">
        <v>3016</v>
      </c>
      <c r="I384" s="75"/>
    </row>
    <row r="385" spans="1:9" ht="15">
      <c r="A385" s="22" t="s">
        <v>2027</v>
      </c>
      <c r="B385" s="81" t="s">
        <v>2010</v>
      </c>
      <c r="C385" s="22">
        <v>135</v>
      </c>
      <c r="D385" s="22">
        <f>C385*(1-D368)</f>
        <v>94.5</v>
      </c>
      <c r="E385" s="70">
        <v>0</v>
      </c>
      <c r="F385" s="22">
        <f t="shared" si="22"/>
        <v>0</v>
      </c>
      <c r="G385">
        <f t="shared" si="23"/>
        <v>0</v>
      </c>
      <c r="H385">
        <v>501</v>
      </c>
      <c r="I385" s="75"/>
    </row>
    <row r="386" spans="1:9" ht="15">
      <c r="A386" s="22" t="s">
        <v>2028</v>
      </c>
      <c r="B386" s="81" t="s">
        <v>2010</v>
      </c>
      <c r="C386" s="22">
        <v>135</v>
      </c>
      <c r="D386" s="22">
        <f>C386*(1-D368)</f>
        <v>94.5</v>
      </c>
      <c r="E386" s="70">
        <v>0</v>
      </c>
      <c r="F386" s="22">
        <f t="shared" si="22"/>
        <v>0</v>
      </c>
      <c r="G386">
        <f t="shared" si="23"/>
        <v>0</v>
      </c>
      <c r="H386" t="s">
        <v>2029</v>
      </c>
      <c r="I386" s="75"/>
    </row>
    <row r="387" spans="1:9" ht="15">
      <c r="A387" s="22" t="s">
        <v>2030</v>
      </c>
      <c r="B387" s="81" t="s">
        <v>2010</v>
      </c>
      <c r="C387" s="22">
        <v>25</v>
      </c>
      <c r="D387" s="22">
        <f>C387*(1-D368)</f>
        <v>17.5</v>
      </c>
      <c r="E387" s="70">
        <v>0</v>
      </c>
      <c r="F387" s="22">
        <f t="shared" si="22"/>
        <v>0</v>
      </c>
      <c r="G387">
        <f t="shared" si="23"/>
        <v>0</v>
      </c>
      <c r="H387">
        <v>4043</v>
      </c>
      <c r="I387" s="75"/>
    </row>
    <row r="388" spans="1:9" ht="15">
      <c r="A388" s="22" t="s">
        <v>2031</v>
      </c>
      <c r="B388" s="81" t="s">
        <v>2010</v>
      </c>
      <c r="C388" s="22">
        <v>30</v>
      </c>
      <c r="D388" s="22">
        <f>C388*(1-D368)</f>
        <v>21</v>
      </c>
      <c r="E388" s="70">
        <v>0</v>
      </c>
      <c r="F388" s="22">
        <f t="shared" si="22"/>
        <v>0</v>
      </c>
      <c r="G388">
        <f t="shared" si="23"/>
        <v>0</v>
      </c>
      <c r="H388">
        <v>498</v>
      </c>
      <c r="I388" s="75"/>
    </row>
    <row r="389" spans="1:9" ht="15">
      <c r="A389" s="22" t="s">
        <v>2032</v>
      </c>
      <c r="B389" s="81" t="s">
        <v>2010</v>
      </c>
      <c r="C389" s="22">
        <v>20</v>
      </c>
      <c r="D389" s="22">
        <f>C389*(1-D368)</f>
        <v>14</v>
      </c>
      <c r="E389" s="70">
        <v>0</v>
      </c>
      <c r="F389" s="22">
        <f t="shared" si="22"/>
        <v>0</v>
      </c>
      <c r="G389">
        <f t="shared" si="23"/>
        <v>0</v>
      </c>
      <c r="H389">
        <v>497</v>
      </c>
      <c r="I389" s="75"/>
    </row>
    <row r="390" spans="1:9" ht="15">
      <c r="A390" s="22" t="s">
        <v>2033</v>
      </c>
      <c r="B390" s="81" t="s">
        <v>2010</v>
      </c>
      <c r="C390" s="22">
        <v>20</v>
      </c>
      <c r="D390" s="22">
        <f>C390*(1-D368)</f>
        <v>14</v>
      </c>
      <c r="E390" s="70">
        <v>0</v>
      </c>
      <c r="F390" s="22">
        <f t="shared" si="22"/>
        <v>0</v>
      </c>
      <c r="G390">
        <f t="shared" si="23"/>
        <v>0</v>
      </c>
      <c r="H390">
        <v>495</v>
      </c>
      <c r="I390" s="75"/>
    </row>
    <row r="391" spans="1:9" ht="15">
      <c r="A391" s="22" t="s">
        <v>2034</v>
      </c>
      <c r="B391" s="81" t="s">
        <v>2010</v>
      </c>
      <c r="C391" s="22">
        <v>20</v>
      </c>
      <c r="D391" s="22">
        <f>C391*(1-D368)</f>
        <v>14</v>
      </c>
      <c r="E391" s="70">
        <v>0</v>
      </c>
      <c r="F391" s="22">
        <f t="shared" si="22"/>
        <v>0</v>
      </c>
      <c r="G391">
        <f t="shared" si="23"/>
        <v>0</v>
      </c>
      <c r="H391">
        <v>496</v>
      </c>
      <c r="I391" s="75"/>
    </row>
    <row r="392" spans="1:9" ht="15">
      <c r="A392" s="22" t="s">
        <v>2035</v>
      </c>
      <c r="B392" s="81" t="s">
        <v>2010</v>
      </c>
      <c r="C392" s="22">
        <v>95</v>
      </c>
      <c r="D392" s="22">
        <f>C392*(1-D368)</f>
        <v>66.5</v>
      </c>
      <c r="E392" s="70">
        <v>0</v>
      </c>
      <c r="F392" s="22">
        <f t="shared" si="22"/>
        <v>0</v>
      </c>
      <c r="G392">
        <f t="shared" si="23"/>
        <v>0</v>
      </c>
      <c r="H392">
        <v>505</v>
      </c>
      <c r="I392" s="75"/>
    </row>
    <row r="393" spans="1:9" ht="15">
      <c r="A393" s="22" t="s">
        <v>2036</v>
      </c>
      <c r="B393" s="81" t="s">
        <v>2010</v>
      </c>
      <c r="C393" s="22">
        <v>155</v>
      </c>
      <c r="D393" s="22">
        <f>C393*(1-D368)</f>
        <v>108.5</v>
      </c>
      <c r="E393" s="70">
        <v>0</v>
      </c>
      <c r="F393" s="22">
        <f t="shared" si="22"/>
        <v>0</v>
      </c>
      <c r="G393">
        <f t="shared" si="23"/>
        <v>0</v>
      </c>
      <c r="H393">
        <v>1700</v>
      </c>
      <c r="I393" s="75"/>
    </row>
    <row r="394" spans="1:9" ht="15">
      <c r="A394" s="22" t="s">
        <v>2037</v>
      </c>
      <c r="B394" s="81" t="s">
        <v>2010</v>
      </c>
      <c r="C394" s="22">
        <v>155</v>
      </c>
      <c r="D394" s="22">
        <f>C394*(1-D368)</f>
        <v>108.5</v>
      </c>
      <c r="E394" s="70">
        <v>0</v>
      </c>
      <c r="F394" s="22">
        <f t="shared" si="22"/>
        <v>0</v>
      </c>
      <c r="G394">
        <f t="shared" si="23"/>
        <v>0</v>
      </c>
      <c r="H394">
        <v>504</v>
      </c>
      <c r="I394" s="75"/>
    </row>
    <row r="395" spans="1:9" ht="15">
      <c r="A395" s="22" t="s">
        <v>2038</v>
      </c>
      <c r="B395" s="81" t="s">
        <v>2010</v>
      </c>
      <c r="C395" s="22">
        <v>510</v>
      </c>
      <c r="D395" s="22">
        <f>C395*(1-D368)</f>
        <v>357</v>
      </c>
      <c r="E395" s="70">
        <v>0</v>
      </c>
      <c r="F395" s="22">
        <f t="shared" si="22"/>
        <v>0</v>
      </c>
      <c r="G395">
        <f t="shared" si="23"/>
        <v>0</v>
      </c>
      <c r="H395">
        <v>499</v>
      </c>
      <c r="I395" s="75"/>
    </row>
    <row r="396" spans="1:9" ht="15">
      <c r="A396" s="22" t="s">
        <v>2039</v>
      </c>
      <c r="B396" s="81" t="s">
        <v>2010</v>
      </c>
      <c r="C396" s="22">
        <v>445</v>
      </c>
      <c r="D396" s="22">
        <f>C396*(1-D368)</f>
        <v>311.5</v>
      </c>
      <c r="E396" s="70">
        <v>0</v>
      </c>
      <c r="F396" s="22">
        <f t="shared" si="22"/>
        <v>0</v>
      </c>
      <c r="G396">
        <f t="shared" si="23"/>
        <v>0</v>
      </c>
      <c r="H396">
        <v>487</v>
      </c>
      <c r="I396" s="75"/>
    </row>
    <row r="397" spans="1:9" ht="15">
      <c r="A397" s="22" t="s">
        <v>2040</v>
      </c>
      <c r="B397" s="81" t="s">
        <v>2041</v>
      </c>
      <c r="C397" s="22">
        <v>445</v>
      </c>
      <c r="D397" s="22">
        <f>C397*(1-D368)</f>
        <v>311.5</v>
      </c>
      <c r="E397" s="70">
        <v>0</v>
      </c>
      <c r="F397" s="22">
        <f t="shared" si="22"/>
        <v>0</v>
      </c>
      <c r="G397">
        <f t="shared" si="23"/>
        <v>0</v>
      </c>
      <c r="H397">
        <v>4970</v>
      </c>
      <c r="I397" s="75"/>
    </row>
    <row r="398" spans="1:9" ht="15">
      <c r="A398" s="22" t="s">
        <v>2042</v>
      </c>
      <c r="B398" s="81" t="s">
        <v>2010</v>
      </c>
      <c r="C398" s="22">
        <v>445</v>
      </c>
      <c r="D398" s="22">
        <f>C398*(1-D368)</f>
        <v>311.5</v>
      </c>
      <c r="E398" s="70">
        <v>0</v>
      </c>
      <c r="F398" s="22">
        <f t="shared" si="22"/>
        <v>0</v>
      </c>
      <c r="G398">
        <f t="shared" si="23"/>
        <v>0</v>
      </c>
      <c r="H398">
        <v>485</v>
      </c>
      <c r="I398" s="75"/>
    </row>
    <row r="399" spans="1:9" ht="15">
      <c r="A399" s="22" t="s">
        <v>2043</v>
      </c>
      <c r="B399" s="81" t="s">
        <v>2010</v>
      </c>
      <c r="C399" s="22">
        <v>445</v>
      </c>
      <c r="D399" s="22">
        <f>C399*(1-D368)</f>
        <v>311.5</v>
      </c>
      <c r="E399" s="70">
        <v>0</v>
      </c>
      <c r="F399" s="22">
        <f t="shared" si="22"/>
        <v>0</v>
      </c>
      <c r="G399">
        <f t="shared" si="23"/>
        <v>0</v>
      </c>
      <c r="H399">
        <v>484</v>
      </c>
      <c r="I399" s="75"/>
    </row>
    <row r="400" spans="1:9" ht="15">
      <c r="A400" s="22" t="s">
        <v>2044</v>
      </c>
      <c r="B400" s="81" t="s">
        <v>2010</v>
      </c>
      <c r="C400" s="22">
        <v>445</v>
      </c>
      <c r="D400" s="22">
        <f>C400*(1-D368)</f>
        <v>311.5</v>
      </c>
      <c r="E400" s="70">
        <v>0</v>
      </c>
      <c r="F400" s="22">
        <f t="shared" si="22"/>
        <v>0</v>
      </c>
      <c r="G400">
        <f t="shared" si="23"/>
        <v>0</v>
      </c>
      <c r="H400">
        <v>483</v>
      </c>
      <c r="I400" s="75"/>
    </row>
    <row r="401" spans="1:9" ht="15">
      <c r="A401" s="22" t="s">
        <v>2045</v>
      </c>
      <c r="B401" s="81" t="s">
        <v>2041</v>
      </c>
      <c r="C401" s="22">
        <v>445</v>
      </c>
      <c r="D401" s="22">
        <f>C401*(1-D368)</f>
        <v>311.5</v>
      </c>
      <c r="E401" s="70">
        <v>0</v>
      </c>
      <c r="F401" s="22">
        <f aca="true" t="shared" si="24" ref="F401:F432">D401*E401</f>
        <v>0</v>
      </c>
      <c r="G401">
        <f aca="true" t="shared" si="25" ref="G401:G432">C401*E401</f>
        <v>0</v>
      </c>
      <c r="H401">
        <v>486</v>
      </c>
      <c r="I401" s="75"/>
    </row>
    <row r="402" spans="1:9" ht="15">
      <c r="A402" s="22" t="s">
        <v>2046</v>
      </c>
      <c r="B402" s="81" t="s">
        <v>2047</v>
      </c>
      <c r="C402" s="22">
        <v>165</v>
      </c>
      <c r="D402" s="22">
        <f>C402*(1-D368)</f>
        <v>115.49999999999999</v>
      </c>
      <c r="E402" s="70">
        <v>0</v>
      </c>
      <c r="F402" s="22">
        <f t="shared" si="24"/>
        <v>0</v>
      </c>
      <c r="G402">
        <f t="shared" si="25"/>
        <v>0</v>
      </c>
      <c r="H402">
        <v>502</v>
      </c>
      <c r="I402" s="75"/>
    </row>
    <row r="403" spans="1:9" ht="15">
      <c r="A403" s="22" t="s">
        <v>2048</v>
      </c>
      <c r="B403" s="81" t="s">
        <v>2010</v>
      </c>
      <c r="C403" s="22">
        <v>115</v>
      </c>
      <c r="D403" s="22">
        <f>C403*(1-D368)</f>
        <v>80.5</v>
      </c>
      <c r="E403" s="70">
        <v>0</v>
      </c>
      <c r="F403" s="22">
        <f t="shared" si="24"/>
        <v>0</v>
      </c>
      <c r="G403">
        <f t="shared" si="25"/>
        <v>0</v>
      </c>
      <c r="H403">
        <v>500</v>
      </c>
      <c r="I403" s="75"/>
    </row>
    <row r="404" spans="1:9" ht="15">
      <c r="A404" s="22" t="s">
        <v>2049</v>
      </c>
      <c r="B404" s="81" t="s">
        <v>2010</v>
      </c>
      <c r="C404" s="22">
        <v>1085</v>
      </c>
      <c r="D404" s="22">
        <f>C404*(1-D368)</f>
        <v>759.5</v>
      </c>
      <c r="E404" s="70">
        <v>0</v>
      </c>
      <c r="F404" s="22">
        <f t="shared" si="24"/>
        <v>0</v>
      </c>
      <c r="G404">
        <f t="shared" si="25"/>
        <v>0</v>
      </c>
      <c r="H404">
        <v>488</v>
      </c>
      <c r="I404" s="75"/>
    </row>
    <row r="405" spans="1:9" ht="15">
      <c r="A405" s="22" t="s">
        <v>2050</v>
      </c>
      <c r="B405" s="81" t="s">
        <v>2010</v>
      </c>
      <c r="C405" s="22">
        <v>320</v>
      </c>
      <c r="D405" s="22">
        <f>C405*(1-D368)</f>
        <v>224</v>
      </c>
      <c r="E405" s="70">
        <v>0</v>
      </c>
      <c r="F405" s="22">
        <f t="shared" si="24"/>
        <v>0</v>
      </c>
      <c r="G405">
        <f t="shared" si="25"/>
        <v>0</v>
      </c>
      <c r="H405">
        <v>494</v>
      </c>
      <c r="I405" s="75"/>
    </row>
    <row r="406" spans="1:9" ht="15">
      <c r="A406" s="22" t="s">
        <v>2051</v>
      </c>
      <c r="B406" s="81" t="s">
        <v>2010</v>
      </c>
      <c r="C406" s="22">
        <v>350</v>
      </c>
      <c r="D406" s="22">
        <f>C406*(1-D368)</f>
        <v>244.99999999999997</v>
      </c>
      <c r="E406" s="70">
        <v>0</v>
      </c>
      <c r="F406" s="22">
        <f t="shared" si="24"/>
        <v>0</v>
      </c>
      <c r="G406">
        <f t="shared" si="25"/>
        <v>0</v>
      </c>
      <c r="H406">
        <v>1703</v>
      </c>
      <c r="I406" s="75"/>
    </row>
    <row r="407" spans="1:9" ht="15">
      <c r="A407" s="22" t="s">
        <v>2052</v>
      </c>
      <c r="B407" s="81" t="s">
        <v>2010</v>
      </c>
      <c r="C407" s="22">
        <v>320</v>
      </c>
      <c r="D407" s="22">
        <f>C407*(1-D368)</f>
        <v>224</v>
      </c>
      <c r="E407" s="70">
        <v>0</v>
      </c>
      <c r="F407" s="22">
        <f t="shared" si="24"/>
        <v>0</v>
      </c>
      <c r="G407">
        <f t="shared" si="25"/>
        <v>0</v>
      </c>
      <c r="H407">
        <v>2323</v>
      </c>
      <c r="I407" s="75"/>
    </row>
    <row r="408" spans="1:9" ht="15">
      <c r="A408" s="22" t="s">
        <v>2053</v>
      </c>
      <c r="B408" s="81" t="s">
        <v>2054</v>
      </c>
      <c r="C408" s="22">
        <v>1520</v>
      </c>
      <c r="D408" s="22">
        <f>C408*(1-D368)</f>
        <v>1064</v>
      </c>
      <c r="E408" s="70">
        <v>0</v>
      </c>
      <c r="F408" s="22">
        <f t="shared" si="24"/>
        <v>0</v>
      </c>
      <c r="G408">
        <f t="shared" si="25"/>
        <v>0</v>
      </c>
      <c r="H408">
        <v>457</v>
      </c>
      <c r="I408" s="75"/>
    </row>
    <row r="409" spans="1:9" ht="15">
      <c r="A409" s="22" t="s">
        <v>2055</v>
      </c>
      <c r="B409" s="81" t="s">
        <v>2010</v>
      </c>
      <c r="C409" s="22">
        <v>1520</v>
      </c>
      <c r="D409" s="22">
        <f>C409*(1-D368)</f>
        <v>1064</v>
      </c>
      <c r="E409" s="70">
        <v>0</v>
      </c>
      <c r="F409" s="22">
        <f t="shared" si="24"/>
        <v>0</v>
      </c>
      <c r="G409">
        <f t="shared" si="25"/>
        <v>0</v>
      </c>
      <c r="H409">
        <v>456</v>
      </c>
      <c r="I409" s="75"/>
    </row>
    <row r="410" spans="1:9" ht="15">
      <c r="A410" s="22" t="s">
        <v>2056</v>
      </c>
      <c r="B410" s="81" t="s">
        <v>2010</v>
      </c>
      <c r="C410" s="22">
        <v>1520</v>
      </c>
      <c r="D410" s="22">
        <f>C410*(1-D368)</f>
        <v>1064</v>
      </c>
      <c r="E410" s="70">
        <v>0</v>
      </c>
      <c r="F410" s="22">
        <f t="shared" si="24"/>
        <v>0</v>
      </c>
      <c r="G410">
        <f t="shared" si="25"/>
        <v>0</v>
      </c>
      <c r="H410">
        <v>459</v>
      </c>
      <c r="I410" s="75"/>
    </row>
    <row r="411" spans="1:9" ht="15">
      <c r="A411" s="22" t="s">
        <v>2057</v>
      </c>
      <c r="B411" s="81" t="s">
        <v>2010</v>
      </c>
      <c r="C411" s="22">
        <v>1520</v>
      </c>
      <c r="D411" s="22">
        <f>C411*(1-D368)</f>
        <v>1064</v>
      </c>
      <c r="E411" s="70">
        <v>0</v>
      </c>
      <c r="F411" s="22">
        <f t="shared" si="24"/>
        <v>0</v>
      </c>
      <c r="G411">
        <f t="shared" si="25"/>
        <v>0</v>
      </c>
      <c r="H411">
        <v>458</v>
      </c>
      <c r="I411" s="75"/>
    </row>
    <row r="412" spans="1:9" ht="15">
      <c r="A412" s="22" t="s">
        <v>2058</v>
      </c>
      <c r="B412" s="81" t="s">
        <v>2010</v>
      </c>
      <c r="C412" s="22">
        <v>2505</v>
      </c>
      <c r="D412" s="22">
        <f>C412*(1-D368)</f>
        <v>1753.5</v>
      </c>
      <c r="E412" s="70">
        <v>0</v>
      </c>
      <c r="F412" s="22">
        <f t="shared" si="24"/>
        <v>0</v>
      </c>
      <c r="G412">
        <f t="shared" si="25"/>
        <v>0</v>
      </c>
      <c r="H412">
        <v>464</v>
      </c>
      <c r="I412" s="75"/>
    </row>
    <row r="413" spans="1:9" ht="15">
      <c r="A413" s="22" t="s">
        <v>2059</v>
      </c>
      <c r="B413" s="81" t="s">
        <v>2010</v>
      </c>
      <c r="C413" s="22">
        <v>2505</v>
      </c>
      <c r="D413" s="22">
        <f>C413*(1-D368)</f>
        <v>1753.5</v>
      </c>
      <c r="E413" s="70">
        <v>0</v>
      </c>
      <c r="F413" s="22">
        <f t="shared" si="24"/>
        <v>0</v>
      </c>
      <c r="G413">
        <f t="shared" si="25"/>
        <v>0</v>
      </c>
      <c r="H413">
        <v>463</v>
      </c>
      <c r="I413" s="75"/>
    </row>
    <row r="414" spans="1:9" ht="15">
      <c r="A414" s="22" t="s">
        <v>2060</v>
      </c>
      <c r="B414" s="81" t="s">
        <v>2010</v>
      </c>
      <c r="C414" s="22">
        <v>215</v>
      </c>
      <c r="D414" s="22">
        <f>C414*(1-D368)</f>
        <v>150.5</v>
      </c>
      <c r="E414" s="70">
        <v>0</v>
      </c>
      <c r="F414" s="22">
        <f t="shared" si="24"/>
        <v>0</v>
      </c>
      <c r="G414">
        <f t="shared" si="25"/>
        <v>0</v>
      </c>
      <c r="H414">
        <v>6883</v>
      </c>
      <c r="I414" s="75"/>
    </row>
    <row r="415" spans="1:9" ht="15">
      <c r="A415" s="22" t="s">
        <v>2061</v>
      </c>
      <c r="B415" s="81" t="s">
        <v>2010</v>
      </c>
      <c r="C415" s="22">
        <v>215</v>
      </c>
      <c r="D415" s="22">
        <f>C415*(1-D368)</f>
        <v>150.5</v>
      </c>
      <c r="E415" s="70">
        <v>0</v>
      </c>
      <c r="F415" s="22">
        <f t="shared" si="24"/>
        <v>0</v>
      </c>
      <c r="G415">
        <f t="shared" si="25"/>
        <v>0</v>
      </c>
      <c r="H415">
        <v>6887</v>
      </c>
      <c r="I415" s="75"/>
    </row>
    <row r="416" spans="1:9" ht="15">
      <c r="A416" s="22" t="s">
        <v>2062</v>
      </c>
      <c r="B416" s="81" t="s">
        <v>2010</v>
      </c>
      <c r="C416" s="22">
        <v>215</v>
      </c>
      <c r="D416" s="22">
        <f>C416*(1-D368)</f>
        <v>150.5</v>
      </c>
      <c r="E416" s="70">
        <v>0</v>
      </c>
      <c r="F416" s="22">
        <f t="shared" si="24"/>
        <v>0</v>
      </c>
      <c r="G416">
        <f t="shared" si="25"/>
        <v>0</v>
      </c>
      <c r="H416">
        <v>6888</v>
      </c>
      <c r="I416" s="75"/>
    </row>
    <row r="417" spans="1:9" ht="15">
      <c r="A417" s="22" t="s">
        <v>2063</v>
      </c>
      <c r="B417" s="81" t="s">
        <v>2010</v>
      </c>
      <c r="C417" s="22">
        <v>215</v>
      </c>
      <c r="D417" s="22">
        <f>C417*(1-D368)</f>
        <v>150.5</v>
      </c>
      <c r="E417" s="70">
        <v>0</v>
      </c>
      <c r="F417" s="22">
        <f t="shared" si="24"/>
        <v>0</v>
      </c>
      <c r="G417">
        <f t="shared" si="25"/>
        <v>0</v>
      </c>
      <c r="H417">
        <v>6889</v>
      </c>
      <c r="I417" s="75"/>
    </row>
    <row r="418" spans="1:9" ht="15">
      <c r="A418" s="22" t="s">
        <v>2064</v>
      </c>
      <c r="B418" s="81" t="s">
        <v>2010</v>
      </c>
      <c r="C418" s="22">
        <v>215</v>
      </c>
      <c r="D418" s="22">
        <f>C418*(1-D368)</f>
        <v>150.5</v>
      </c>
      <c r="E418" s="70">
        <v>0</v>
      </c>
      <c r="F418" s="22">
        <f t="shared" si="24"/>
        <v>0</v>
      </c>
      <c r="G418">
        <f t="shared" si="25"/>
        <v>0</v>
      </c>
      <c r="H418">
        <v>6884</v>
      </c>
      <c r="I418" s="75"/>
    </row>
    <row r="419" spans="1:9" ht="15">
      <c r="A419" s="22" t="s">
        <v>2065</v>
      </c>
      <c r="B419" s="81" t="s">
        <v>2010</v>
      </c>
      <c r="C419" s="22">
        <v>215</v>
      </c>
      <c r="D419" s="22">
        <f>C419*(1-D368)</f>
        <v>150.5</v>
      </c>
      <c r="E419" s="70">
        <v>0</v>
      </c>
      <c r="F419" s="22">
        <f t="shared" si="24"/>
        <v>0</v>
      </c>
      <c r="G419">
        <f t="shared" si="25"/>
        <v>0</v>
      </c>
      <c r="H419">
        <v>6886</v>
      </c>
      <c r="I419" s="75"/>
    </row>
    <row r="420" spans="1:9" ht="15">
      <c r="A420" s="22" t="s">
        <v>2066</v>
      </c>
      <c r="B420" s="81" t="s">
        <v>2010</v>
      </c>
      <c r="C420" s="22">
        <v>215</v>
      </c>
      <c r="D420" s="22">
        <f>C420*(1-D368)</f>
        <v>150.5</v>
      </c>
      <c r="E420" s="70">
        <v>0</v>
      </c>
      <c r="F420" s="22">
        <f t="shared" si="24"/>
        <v>0</v>
      </c>
      <c r="G420">
        <f t="shared" si="25"/>
        <v>0</v>
      </c>
      <c r="H420">
        <v>6890</v>
      </c>
      <c r="I420" s="75"/>
    </row>
    <row r="421" spans="1:9" ht="15">
      <c r="A421" s="22" t="s">
        <v>2067</v>
      </c>
      <c r="B421" s="81" t="s">
        <v>2010</v>
      </c>
      <c r="C421" s="22">
        <v>215</v>
      </c>
      <c r="D421" s="22">
        <f>C421*(1-D368)</f>
        <v>150.5</v>
      </c>
      <c r="E421" s="70">
        <v>0</v>
      </c>
      <c r="F421" s="22">
        <f t="shared" si="24"/>
        <v>0</v>
      </c>
      <c r="G421">
        <f t="shared" si="25"/>
        <v>0</v>
      </c>
      <c r="H421">
        <v>6891</v>
      </c>
      <c r="I421" s="75"/>
    </row>
    <row r="422" spans="1:9" ht="15">
      <c r="A422" s="22" t="s">
        <v>2068</v>
      </c>
      <c r="B422" s="81" t="s">
        <v>2010</v>
      </c>
      <c r="C422" s="22">
        <v>215</v>
      </c>
      <c r="D422" s="22">
        <f>C422*(1-D368)</f>
        <v>150.5</v>
      </c>
      <c r="E422" s="70">
        <v>0</v>
      </c>
      <c r="F422" s="22">
        <f t="shared" si="24"/>
        <v>0</v>
      </c>
      <c r="G422">
        <f t="shared" si="25"/>
        <v>0</v>
      </c>
      <c r="H422">
        <v>6892</v>
      </c>
      <c r="I422" s="75"/>
    </row>
    <row r="423" spans="1:9" ht="15">
      <c r="A423" s="22" t="s">
        <v>2069</v>
      </c>
      <c r="B423" s="81" t="s">
        <v>2010</v>
      </c>
      <c r="C423" s="22">
        <v>215</v>
      </c>
      <c r="D423" s="22">
        <f>C423*(1-D368)</f>
        <v>150.5</v>
      </c>
      <c r="E423" s="70">
        <v>0</v>
      </c>
      <c r="F423" s="22">
        <f t="shared" si="24"/>
        <v>0</v>
      </c>
      <c r="G423">
        <f t="shared" si="25"/>
        <v>0</v>
      </c>
      <c r="H423">
        <v>6893</v>
      </c>
      <c r="I423" s="75"/>
    </row>
    <row r="424" spans="1:9" ht="15">
      <c r="A424" s="22" t="s">
        <v>2070</v>
      </c>
      <c r="B424" s="81" t="s">
        <v>2010</v>
      </c>
      <c r="C424" s="22">
        <v>215</v>
      </c>
      <c r="D424" s="22">
        <f>C424*(1-D368)</f>
        <v>150.5</v>
      </c>
      <c r="E424" s="70">
        <v>0</v>
      </c>
      <c r="F424" s="22">
        <f t="shared" si="24"/>
        <v>0</v>
      </c>
      <c r="G424">
        <f t="shared" si="25"/>
        <v>0</v>
      </c>
      <c r="H424">
        <v>6894</v>
      </c>
      <c r="I424" s="75"/>
    </row>
    <row r="425" spans="1:9" ht="15">
      <c r="A425" s="22" t="s">
        <v>2071</v>
      </c>
      <c r="B425" s="81" t="s">
        <v>2010</v>
      </c>
      <c r="C425" s="22">
        <v>215</v>
      </c>
      <c r="D425" s="22">
        <f>C425*(1-D368)</f>
        <v>150.5</v>
      </c>
      <c r="E425" s="70">
        <v>0</v>
      </c>
      <c r="F425" s="22">
        <f t="shared" si="24"/>
        <v>0</v>
      </c>
      <c r="G425">
        <f t="shared" si="25"/>
        <v>0</v>
      </c>
      <c r="H425">
        <v>6895</v>
      </c>
      <c r="I425" s="75"/>
    </row>
    <row r="426" spans="1:9" ht="15">
      <c r="A426" s="22" t="s">
        <v>2072</v>
      </c>
      <c r="B426" s="81" t="s">
        <v>2010</v>
      </c>
      <c r="C426" s="22">
        <v>215</v>
      </c>
      <c r="D426" s="22">
        <f>C426*(1-D368)</f>
        <v>150.5</v>
      </c>
      <c r="E426" s="70">
        <v>0</v>
      </c>
      <c r="F426" s="22">
        <f t="shared" si="24"/>
        <v>0</v>
      </c>
      <c r="G426">
        <f t="shared" si="25"/>
        <v>0</v>
      </c>
      <c r="H426">
        <v>6897</v>
      </c>
      <c r="I426" s="75"/>
    </row>
    <row r="427" spans="1:9" ht="15">
      <c r="A427" s="22" t="s">
        <v>2073</v>
      </c>
      <c r="B427" s="81" t="s">
        <v>2010</v>
      </c>
      <c r="C427" s="22">
        <v>215</v>
      </c>
      <c r="D427" s="22">
        <f>C427*(1-D368)</f>
        <v>150.5</v>
      </c>
      <c r="E427" s="70">
        <v>0</v>
      </c>
      <c r="F427" s="22">
        <f t="shared" si="24"/>
        <v>0</v>
      </c>
      <c r="G427">
        <f t="shared" si="25"/>
        <v>0</v>
      </c>
      <c r="H427">
        <v>6896</v>
      </c>
      <c r="I427" s="75"/>
    </row>
    <row r="428" spans="1:9" ht="15">
      <c r="A428" s="22" t="s">
        <v>2074</v>
      </c>
      <c r="B428" s="81" t="s">
        <v>2010</v>
      </c>
      <c r="C428" s="22">
        <v>50</v>
      </c>
      <c r="D428" s="22">
        <f>C428*(1-D368)</f>
        <v>35</v>
      </c>
      <c r="E428" s="70">
        <v>0</v>
      </c>
      <c r="F428" s="22">
        <f t="shared" si="24"/>
        <v>0</v>
      </c>
      <c r="G428">
        <f t="shared" si="25"/>
        <v>0</v>
      </c>
      <c r="H428" t="s">
        <v>2075</v>
      </c>
      <c r="I428" s="75"/>
    </row>
    <row r="429" spans="1:9" ht="15">
      <c r="A429" s="22" t="s">
        <v>2076</v>
      </c>
      <c r="B429" s="81" t="s">
        <v>2010</v>
      </c>
      <c r="C429" s="22">
        <v>50</v>
      </c>
      <c r="D429" s="22">
        <f>C429*(1-D368)</f>
        <v>35</v>
      </c>
      <c r="E429" s="70">
        <v>0</v>
      </c>
      <c r="F429" s="22">
        <f t="shared" si="24"/>
        <v>0</v>
      </c>
      <c r="G429">
        <f t="shared" si="25"/>
        <v>0</v>
      </c>
      <c r="H429">
        <v>472</v>
      </c>
      <c r="I429" s="75"/>
    </row>
    <row r="430" spans="1:9" ht="15">
      <c r="A430" s="22" t="s">
        <v>2077</v>
      </c>
      <c r="B430" s="81" t="s">
        <v>2010</v>
      </c>
      <c r="C430" s="22">
        <v>50</v>
      </c>
      <c r="D430" s="22">
        <f>C430*(1-D368)</f>
        <v>35</v>
      </c>
      <c r="E430" s="70">
        <v>0</v>
      </c>
      <c r="F430" s="22">
        <f t="shared" si="24"/>
        <v>0</v>
      </c>
      <c r="G430">
        <f t="shared" si="25"/>
        <v>0</v>
      </c>
      <c r="H430" t="s">
        <v>2078</v>
      </c>
      <c r="I430" s="75"/>
    </row>
    <row r="431" spans="1:9" ht="15">
      <c r="A431" s="22" t="s">
        <v>2079</v>
      </c>
      <c r="B431" s="81" t="s">
        <v>2010</v>
      </c>
      <c r="C431" s="22">
        <v>50</v>
      </c>
      <c r="D431" s="22">
        <f>C431*(1-D368)</f>
        <v>35</v>
      </c>
      <c r="E431" s="70">
        <v>0</v>
      </c>
      <c r="F431" s="22">
        <f t="shared" si="24"/>
        <v>0</v>
      </c>
      <c r="G431">
        <f t="shared" si="25"/>
        <v>0</v>
      </c>
      <c r="H431">
        <v>470</v>
      </c>
      <c r="I431" s="75"/>
    </row>
    <row r="432" spans="1:9" ht="15">
      <c r="A432" s="22" t="s">
        <v>2080</v>
      </c>
      <c r="B432" s="81" t="s">
        <v>2010</v>
      </c>
      <c r="C432" s="22">
        <v>50</v>
      </c>
      <c r="D432" s="22">
        <f>C432*(1-D368)</f>
        <v>35</v>
      </c>
      <c r="E432" s="70">
        <v>0</v>
      </c>
      <c r="F432" s="22">
        <f t="shared" si="24"/>
        <v>0</v>
      </c>
      <c r="G432">
        <f t="shared" si="25"/>
        <v>0</v>
      </c>
      <c r="H432">
        <v>471</v>
      </c>
      <c r="I432" s="75"/>
    </row>
    <row r="433" spans="1:9" ht="15">
      <c r="A433" s="22" t="s">
        <v>2081</v>
      </c>
      <c r="B433" s="81" t="s">
        <v>2010</v>
      </c>
      <c r="C433" s="22">
        <v>50</v>
      </c>
      <c r="D433" s="22">
        <f>C433*(1-D368)</f>
        <v>35</v>
      </c>
      <c r="E433" s="70">
        <v>0</v>
      </c>
      <c r="F433" s="22">
        <f aca="true" t="shared" si="26" ref="F433:F464">D433*E433</f>
        <v>0</v>
      </c>
      <c r="G433">
        <f aca="true" t="shared" si="27" ref="G433:G464">C433*E433</f>
        <v>0</v>
      </c>
      <c r="H433" t="s">
        <v>2082</v>
      </c>
      <c r="I433" s="75"/>
    </row>
    <row r="434" spans="1:9" ht="15">
      <c r="A434" s="22" t="s">
        <v>2083</v>
      </c>
      <c r="B434" s="81" t="s">
        <v>2010</v>
      </c>
      <c r="C434" s="22">
        <v>55</v>
      </c>
      <c r="D434" s="22">
        <f>C434*(1-D368)</f>
        <v>38.5</v>
      </c>
      <c r="E434" s="70">
        <v>0</v>
      </c>
      <c r="F434" s="22">
        <f t="shared" si="26"/>
        <v>0</v>
      </c>
      <c r="G434">
        <f t="shared" si="27"/>
        <v>0</v>
      </c>
      <c r="H434">
        <v>535</v>
      </c>
      <c r="I434" s="75"/>
    </row>
    <row r="435" spans="1:9" ht="15">
      <c r="A435" s="22" t="s">
        <v>2084</v>
      </c>
      <c r="B435" s="81" t="s">
        <v>2010</v>
      </c>
      <c r="C435" s="22">
        <v>60</v>
      </c>
      <c r="D435" s="22">
        <f>C435*(1-D368)</f>
        <v>42</v>
      </c>
      <c r="E435" s="70">
        <v>0</v>
      </c>
      <c r="F435" s="22">
        <f t="shared" si="26"/>
        <v>0</v>
      </c>
      <c r="G435">
        <f t="shared" si="27"/>
        <v>0</v>
      </c>
      <c r="H435">
        <v>536</v>
      </c>
      <c r="I435" s="75"/>
    </row>
    <row r="436" spans="1:9" ht="15">
      <c r="A436" s="22" t="s">
        <v>2085</v>
      </c>
      <c r="B436" s="81" t="s">
        <v>2010</v>
      </c>
      <c r="C436" s="22">
        <v>50</v>
      </c>
      <c r="D436" s="22">
        <f>C436*(1-D368)</f>
        <v>35</v>
      </c>
      <c r="E436" s="70">
        <v>0</v>
      </c>
      <c r="F436" s="22">
        <f t="shared" si="26"/>
        <v>0</v>
      </c>
      <c r="G436">
        <f t="shared" si="27"/>
        <v>0</v>
      </c>
      <c r="H436">
        <v>532</v>
      </c>
      <c r="I436" s="75"/>
    </row>
    <row r="437" spans="1:9" ht="15">
      <c r="A437" s="22" t="s">
        <v>2086</v>
      </c>
      <c r="B437" s="81" t="s">
        <v>2010</v>
      </c>
      <c r="C437" s="22">
        <v>50</v>
      </c>
      <c r="D437" s="22">
        <f>C437*(1-D368)</f>
        <v>35</v>
      </c>
      <c r="E437" s="70">
        <v>0</v>
      </c>
      <c r="F437" s="22">
        <f t="shared" si="26"/>
        <v>0</v>
      </c>
      <c r="G437">
        <f t="shared" si="27"/>
        <v>0</v>
      </c>
      <c r="H437">
        <v>533</v>
      </c>
      <c r="I437" s="75"/>
    </row>
    <row r="438" spans="1:9" ht="15">
      <c r="A438" s="22" t="s">
        <v>2087</v>
      </c>
      <c r="B438" s="81" t="s">
        <v>2010</v>
      </c>
      <c r="C438" s="22">
        <v>55</v>
      </c>
      <c r="D438" s="22">
        <f>C438*(1-D368)</f>
        <v>38.5</v>
      </c>
      <c r="E438" s="70">
        <v>0</v>
      </c>
      <c r="F438" s="22">
        <f t="shared" si="26"/>
        <v>0</v>
      </c>
      <c r="G438">
        <f t="shared" si="27"/>
        <v>0</v>
      </c>
      <c r="H438">
        <v>534</v>
      </c>
      <c r="I438" s="75"/>
    </row>
    <row r="439" spans="1:9" ht="15">
      <c r="A439" s="22" t="s">
        <v>2088</v>
      </c>
      <c r="B439" s="81" t="s">
        <v>2010</v>
      </c>
      <c r="C439" s="22">
        <v>15</v>
      </c>
      <c r="D439" s="22">
        <f>C439*(1-D368)</f>
        <v>10.5</v>
      </c>
      <c r="E439" s="70">
        <v>0</v>
      </c>
      <c r="F439" s="22">
        <f t="shared" si="26"/>
        <v>0</v>
      </c>
      <c r="G439">
        <f t="shared" si="27"/>
        <v>0</v>
      </c>
      <c r="H439">
        <v>1752</v>
      </c>
      <c r="I439" s="75"/>
    </row>
    <row r="440" spans="1:9" ht="15">
      <c r="A440" s="22" t="s">
        <v>2089</v>
      </c>
      <c r="B440" s="81" t="s">
        <v>2010</v>
      </c>
      <c r="C440" s="22">
        <v>15</v>
      </c>
      <c r="D440" s="22">
        <f>C440*(1-D368)</f>
        <v>10.5</v>
      </c>
      <c r="E440" s="70">
        <v>0</v>
      </c>
      <c r="F440" s="22">
        <f t="shared" si="26"/>
        <v>0</v>
      </c>
      <c r="G440">
        <f t="shared" si="27"/>
        <v>0</v>
      </c>
      <c r="H440">
        <v>2491</v>
      </c>
      <c r="I440" s="75"/>
    </row>
    <row r="441" spans="1:9" ht="15">
      <c r="A441" s="22" t="s">
        <v>2090</v>
      </c>
      <c r="B441" s="81" t="s">
        <v>2010</v>
      </c>
      <c r="C441" s="22">
        <v>15</v>
      </c>
      <c r="D441" s="22">
        <f>C441*(1-D368)</f>
        <v>10.5</v>
      </c>
      <c r="E441" s="70">
        <v>0</v>
      </c>
      <c r="F441" s="22">
        <f t="shared" si="26"/>
        <v>0</v>
      </c>
      <c r="G441">
        <f t="shared" si="27"/>
        <v>0</v>
      </c>
      <c r="H441">
        <v>2492</v>
      </c>
      <c r="I441" s="75"/>
    </row>
    <row r="442" spans="1:9" ht="15">
      <c r="A442" s="22" t="s">
        <v>2091</v>
      </c>
      <c r="B442" s="81" t="s">
        <v>2010</v>
      </c>
      <c r="C442" s="22">
        <v>15</v>
      </c>
      <c r="D442" s="22">
        <f>C442*(1-D368)</f>
        <v>10.5</v>
      </c>
      <c r="E442" s="70">
        <v>0</v>
      </c>
      <c r="F442" s="22">
        <f t="shared" si="26"/>
        <v>0</v>
      </c>
      <c r="G442">
        <f t="shared" si="27"/>
        <v>0</v>
      </c>
      <c r="H442">
        <v>1747</v>
      </c>
      <c r="I442" s="75"/>
    </row>
    <row r="443" spans="1:9" ht="15">
      <c r="A443" s="22" t="s">
        <v>2092</v>
      </c>
      <c r="B443" s="81" t="s">
        <v>2010</v>
      </c>
      <c r="C443" s="22">
        <v>15</v>
      </c>
      <c r="D443" s="22">
        <f>C443*(1-D368)</f>
        <v>10.5</v>
      </c>
      <c r="E443" s="70">
        <v>0</v>
      </c>
      <c r="F443" s="22">
        <f t="shared" si="26"/>
        <v>0</v>
      </c>
      <c r="G443">
        <f t="shared" si="27"/>
        <v>0</v>
      </c>
      <c r="H443">
        <v>1750</v>
      </c>
      <c r="I443" s="75"/>
    </row>
    <row r="444" spans="1:9" ht="15">
      <c r="A444" s="22" t="s">
        <v>2093</v>
      </c>
      <c r="B444" s="81" t="s">
        <v>2010</v>
      </c>
      <c r="C444" s="22">
        <v>15</v>
      </c>
      <c r="D444" s="22">
        <f>C444*(1-D368)</f>
        <v>10.5</v>
      </c>
      <c r="E444" s="70">
        <v>0</v>
      </c>
      <c r="F444" s="22">
        <f t="shared" si="26"/>
        <v>0</v>
      </c>
      <c r="G444">
        <f t="shared" si="27"/>
        <v>0</v>
      </c>
      <c r="H444">
        <v>1749</v>
      </c>
      <c r="I444" s="75"/>
    </row>
    <row r="445" spans="1:9" ht="15">
      <c r="A445" s="22" t="s">
        <v>2094</v>
      </c>
      <c r="B445" s="81" t="s">
        <v>2010</v>
      </c>
      <c r="C445" s="22">
        <v>15</v>
      </c>
      <c r="D445" s="22">
        <f>C445*(1-D368)</f>
        <v>10.5</v>
      </c>
      <c r="E445" s="70">
        <v>0</v>
      </c>
      <c r="F445" s="22">
        <f t="shared" si="26"/>
        <v>0</v>
      </c>
      <c r="G445">
        <f t="shared" si="27"/>
        <v>0</v>
      </c>
      <c r="H445">
        <v>1751</v>
      </c>
      <c r="I445" s="75"/>
    </row>
    <row r="446" spans="1:9" ht="15">
      <c r="A446" s="22" t="s">
        <v>2095</v>
      </c>
      <c r="B446" s="81" t="s">
        <v>2010</v>
      </c>
      <c r="C446" s="22">
        <v>15</v>
      </c>
      <c r="D446" s="22">
        <f>C446*(1-D368)</f>
        <v>10.5</v>
      </c>
      <c r="E446" s="70">
        <v>0</v>
      </c>
      <c r="F446" s="22">
        <f t="shared" si="26"/>
        <v>0</v>
      </c>
      <c r="G446">
        <f t="shared" si="27"/>
        <v>0</v>
      </c>
      <c r="H446">
        <v>1748</v>
      </c>
      <c r="I446" s="75"/>
    </row>
    <row r="447" spans="1:9" ht="15">
      <c r="A447" s="22" t="s">
        <v>2096</v>
      </c>
      <c r="B447" s="81" t="s">
        <v>2010</v>
      </c>
      <c r="C447" s="22">
        <v>20</v>
      </c>
      <c r="D447" s="22">
        <f>C447*(1-D368)</f>
        <v>14</v>
      </c>
      <c r="E447" s="70">
        <v>0</v>
      </c>
      <c r="F447" s="22">
        <f t="shared" si="26"/>
        <v>0</v>
      </c>
      <c r="G447">
        <f t="shared" si="27"/>
        <v>0</v>
      </c>
      <c r="H447">
        <v>1753</v>
      </c>
      <c r="I447" s="75"/>
    </row>
    <row r="448" spans="1:9" ht="15">
      <c r="A448" s="22" t="s">
        <v>2097</v>
      </c>
      <c r="B448" s="81" t="s">
        <v>2010</v>
      </c>
      <c r="C448" s="22">
        <v>22</v>
      </c>
      <c r="D448" s="22">
        <f>C448*(1-D368)</f>
        <v>15.399999999999999</v>
      </c>
      <c r="E448" s="70">
        <v>0</v>
      </c>
      <c r="F448" s="22">
        <f t="shared" si="26"/>
        <v>0</v>
      </c>
      <c r="G448">
        <f t="shared" si="27"/>
        <v>0</v>
      </c>
      <c r="H448">
        <v>1760</v>
      </c>
      <c r="I448" s="75"/>
    </row>
    <row r="449" spans="1:9" ht="15">
      <c r="A449" s="22" t="s">
        <v>2098</v>
      </c>
      <c r="B449" s="81" t="s">
        <v>2010</v>
      </c>
      <c r="C449" s="22">
        <v>20</v>
      </c>
      <c r="D449" s="22">
        <f>C449*(1-D368)</f>
        <v>14</v>
      </c>
      <c r="E449" s="70">
        <v>0</v>
      </c>
      <c r="F449" s="22">
        <f t="shared" si="26"/>
        <v>0</v>
      </c>
      <c r="G449">
        <f t="shared" si="27"/>
        <v>0</v>
      </c>
      <c r="H449">
        <v>1759</v>
      </c>
      <c r="I449" s="75"/>
    </row>
    <row r="450" spans="1:9" ht="15">
      <c r="A450" s="22" t="s">
        <v>2099</v>
      </c>
      <c r="B450" s="81" t="s">
        <v>2010</v>
      </c>
      <c r="C450" s="22">
        <v>20</v>
      </c>
      <c r="D450" s="22">
        <f>C450*(1-D368)</f>
        <v>14</v>
      </c>
      <c r="E450" s="70">
        <v>0</v>
      </c>
      <c r="F450" s="22">
        <f t="shared" si="26"/>
        <v>0</v>
      </c>
      <c r="G450">
        <f t="shared" si="27"/>
        <v>0</v>
      </c>
      <c r="H450">
        <v>1754</v>
      </c>
      <c r="I450" s="75"/>
    </row>
    <row r="451" spans="1:9" ht="15">
      <c r="A451" s="22" t="s">
        <v>2100</v>
      </c>
      <c r="B451" s="81" t="s">
        <v>2010</v>
      </c>
      <c r="C451" s="22">
        <v>20</v>
      </c>
      <c r="D451" s="22">
        <f>C451*(1-D368)</f>
        <v>14</v>
      </c>
      <c r="E451" s="70">
        <v>0</v>
      </c>
      <c r="F451" s="22">
        <f t="shared" si="26"/>
        <v>0</v>
      </c>
      <c r="G451">
        <f t="shared" si="27"/>
        <v>0</v>
      </c>
      <c r="H451">
        <v>1755</v>
      </c>
      <c r="I451" s="75"/>
    </row>
    <row r="452" spans="1:9" ht="15">
      <c r="A452" s="22" t="s">
        <v>2101</v>
      </c>
      <c r="B452" s="81" t="s">
        <v>2010</v>
      </c>
      <c r="C452" s="22">
        <v>22</v>
      </c>
      <c r="D452" s="22">
        <f>C452*(1-D368)</f>
        <v>15.399999999999999</v>
      </c>
      <c r="E452" s="70">
        <v>0</v>
      </c>
      <c r="F452" s="22">
        <f t="shared" si="26"/>
        <v>0</v>
      </c>
      <c r="G452">
        <f t="shared" si="27"/>
        <v>0</v>
      </c>
      <c r="H452">
        <v>1757</v>
      </c>
      <c r="I452" s="75"/>
    </row>
    <row r="453" spans="1:9" ht="15">
      <c r="A453" s="22" t="s">
        <v>2102</v>
      </c>
      <c r="B453" s="81" t="s">
        <v>2010</v>
      </c>
      <c r="C453" s="22">
        <v>20</v>
      </c>
      <c r="D453" s="22">
        <f>C453*(1-D368)</f>
        <v>14</v>
      </c>
      <c r="E453" s="70">
        <v>0</v>
      </c>
      <c r="F453" s="22">
        <f t="shared" si="26"/>
        <v>0</v>
      </c>
      <c r="G453">
        <f t="shared" si="27"/>
        <v>0</v>
      </c>
      <c r="H453">
        <v>1756</v>
      </c>
      <c r="I453" s="75"/>
    </row>
    <row r="454" spans="1:9" ht="15">
      <c r="A454" s="22" t="s">
        <v>2103</v>
      </c>
      <c r="B454" s="81" t="s">
        <v>2010</v>
      </c>
      <c r="C454" s="22">
        <v>20</v>
      </c>
      <c r="D454" s="22">
        <f>C454*(1-D368)</f>
        <v>14</v>
      </c>
      <c r="E454" s="70">
        <v>0</v>
      </c>
      <c r="F454" s="22">
        <f t="shared" si="26"/>
        <v>0</v>
      </c>
      <c r="G454">
        <f t="shared" si="27"/>
        <v>0</v>
      </c>
      <c r="H454">
        <v>1758</v>
      </c>
      <c r="I454" s="75"/>
    </row>
    <row r="455" spans="1:9" ht="15">
      <c r="A455" s="22" t="s">
        <v>2104</v>
      </c>
      <c r="B455" s="81" t="s">
        <v>2010</v>
      </c>
      <c r="C455" s="22">
        <v>15</v>
      </c>
      <c r="D455" s="22">
        <f>C455*(1-D368)</f>
        <v>10.5</v>
      </c>
      <c r="E455" s="70">
        <v>0</v>
      </c>
      <c r="F455" s="22">
        <f t="shared" si="26"/>
        <v>0</v>
      </c>
      <c r="G455">
        <f t="shared" si="27"/>
        <v>0</v>
      </c>
      <c r="H455">
        <v>309</v>
      </c>
      <c r="I455" s="75"/>
    </row>
    <row r="456" spans="1:9" ht="15">
      <c r="A456" s="22" t="s">
        <v>2105</v>
      </c>
      <c r="B456" s="81" t="s">
        <v>2010</v>
      </c>
      <c r="C456" s="22">
        <v>15</v>
      </c>
      <c r="D456" s="22">
        <f>C456*(1-D368)</f>
        <v>10.5</v>
      </c>
      <c r="E456" s="70">
        <v>0</v>
      </c>
      <c r="F456" s="22">
        <f t="shared" si="26"/>
        <v>0</v>
      </c>
      <c r="G456">
        <f t="shared" si="27"/>
        <v>0</v>
      </c>
      <c r="H456">
        <v>306</v>
      </c>
      <c r="I456" s="75"/>
    </row>
    <row r="457" spans="1:9" ht="15">
      <c r="A457" s="22" t="s">
        <v>2106</v>
      </c>
      <c r="B457" s="81" t="s">
        <v>2010</v>
      </c>
      <c r="C457" s="22">
        <v>15</v>
      </c>
      <c r="D457" s="22">
        <f>C457*(1-D368)</f>
        <v>10.5</v>
      </c>
      <c r="E457" s="70">
        <v>0</v>
      </c>
      <c r="F457" s="22">
        <f t="shared" si="26"/>
        <v>0</v>
      </c>
      <c r="G457">
        <f t="shared" si="27"/>
        <v>0</v>
      </c>
      <c r="H457">
        <v>305</v>
      </c>
      <c r="I457" s="75"/>
    </row>
    <row r="458" spans="1:9" ht="15">
      <c r="A458" s="22" t="s">
        <v>2107</v>
      </c>
      <c r="B458" s="81" t="s">
        <v>2010</v>
      </c>
      <c r="C458" s="22">
        <v>15</v>
      </c>
      <c r="D458" s="22">
        <f>C458*(1-D368)</f>
        <v>10.5</v>
      </c>
      <c r="E458" s="70">
        <v>0</v>
      </c>
      <c r="F458" s="22">
        <f t="shared" si="26"/>
        <v>0</v>
      </c>
      <c r="G458">
        <f t="shared" si="27"/>
        <v>0</v>
      </c>
      <c r="H458">
        <v>310</v>
      </c>
      <c r="I458" s="75"/>
    </row>
    <row r="459" spans="1:9" ht="15">
      <c r="A459" s="22" t="s">
        <v>2108</v>
      </c>
      <c r="B459" s="81" t="s">
        <v>2010</v>
      </c>
      <c r="C459" s="22">
        <v>15</v>
      </c>
      <c r="D459" s="22">
        <f>C459*(1-D368)</f>
        <v>10.5</v>
      </c>
      <c r="E459" s="70">
        <v>0</v>
      </c>
      <c r="F459" s="22">
        <f t="shared" si="26"/>
        <v>0</v>
      </c>
      <c r="G459">
        <f t="shared" si="27"/>
        <v>0</v>
      </c>
      <c r="H459">
        <v>307</v>
      </c>
      <c r="I459" s="75"/>
    </row>
    <row r="460" spans="1:9" ht="15">
      <c r="A460" s="22" t="s">
        <v>2109</v>
      </c>
      <c r="B460" s="81" t="s">
        <v>2010</v>
      </c>
      <c r="C460" s="22">
        <v>15</v>
      </c>
      <c r="D460" s="22">
        <f>C460*(1-D368)</f>
        <v>10.5</v>
      </c>
      <c r="E460" s="70">
        <v>0</v>
      </c>
      <c r="F460" s="22">
        <f t="shared" si="26"/>
        <v>0</v>
      </c>
      <c r="G460">
        <f t="shared" si="27"/>
        <v>0</v>
      </c>
      <c r="H460">
        <v>308</v>
      </c>
      <c r="I460" s="75"/>
    </row>
    <row r="461" spans="1:9" ht="15">
      <c r="A461" s="22" t="s">
        <v>2110</v>
      </c>
      <c r="B461" s="81" t="s">
        <v>2010</v>
      </c>
      <c r="C461" s="22">
        <v>22</v>
      </c>
      <c r="D461" s="22">
        <f>C461*(1-D368)</f>
        <v>15.399999999999999</v>
      </c>
      <c r="E461" s="70">
        <v>0</v>
      </c>
      <c r="F461" s="22">
        <f t="shared" si="26"/>
        <v>0</v>
      </c>
      <c r="G461">
        <f t="shared" si="27"/>
        <v>0</v>
      </c>
      <c r="H461">
        <v>315</v>
      </c>
      <c r="I461" s="75"/>
    </row>
    <row r="462" spans="1:9" ht="15">
      <c r="A462" s="22" t="s">
        <v>2111</v>
      </c>
      <c r="B462" s="81" t="s">
        <v>2010</v>
      </c>
      <c r="C462" s="22">
        <v>22</v>
      </c>
      <c r="D462" s="22">
        <f>C462*(1-D368)</f>
        <v>15.399999999999999</v>
      </c>
      <c r="E462" s="70">
        <v>0</v>
      </c>
      <c r="F462" s="22">
        <f t="shared" si="26"/>
        <v>0</v>
      </c>
      <c r="G462">
        <f t="shared" si="27"/>
        <v>0</v>
      </c>
      <c r="H462">
        <v>312</v>
      </c>
      <c r="I462" s="75"/>
    </row>
    <row r="463" spans="1:9" ht="15">
      <c r="A463" s="22" t="s">
        <v>2112</v>
      </c>
      <c r="B463" s="81" t="s">
        <v>2010</v>
      </c>
      <c r="C463" s="22">
        <v>22</v>
      </c>
      <c r="D463" s="22">
        <f>C463*(1-D368)</f>
        <v>15.399999999999999</v>
      </c>
      <c r="E463" s="70">
        <v>0</v>
      </c>
      <c r="F463" s="22">
        <f t="shared" si="26"/>
        <v>0</v>
      </c>
      <c r="G463">
        <f t="shared" si="27"/>
        <v>0</v>
      </c>
      <c r="H463">
        <v>311</v>
      </c>
      <c r="I463" s="75"/>
    </row>
    <row r="464" spans="1:9" ht="15">
      <c r="A464" s="22" t="s">
        <v>2113</v>
      </c>
      <c r="B464" s="81" t="s">
        <v>2010</v>
      </c>
      <c r="C464" s="22">
        <v>22</v>
      </c>
      <c r="D464" s="22">
        <f>C464*(1-D368)</f>
        <v>15.399999999999999</v>
      </c>
      <c r="E464" s="70">
        <v>0</v>
      </c>
      <c r="F464" s="22">
        <f t="shared" si="26"/>
        <v>0</v>
      </c>
      <c r="G464">
        <f t="shared" si="27"/>
        <v>0</v>
      </c>
      <c r="H464">
        <v>316</v>
      </c>
      <c r="I464" s="75"/>
    </row>
    <row r="465" spans="1:9" ht="15">
      <c r="A465" s="22" t="s">
        <v>2114</v>
      </c>
      <c r="B465" s="81" t="s">
        <v>2010</v>
      </c>
      <c r="C465" s="22">
        <v>22</v>
      </c>
      <c r="D465" s="22">
        <f>C465*(1-D368)</f>
        <v>15.399999999999999</v>
      </c>
      <c r="E465" s="70">
        <v>0</v>
      </c>
      <c r="F465" s="22">
        <f aca="true" t="shared" si="28" ref="F465:F496">D465*E465</f>
        <v>0</v>
      </c>
      <c r="G465">
        <f aca="true" t="shared" si="29" ref="G465:G496">C465*E465</f>
        <v>0</v>
      </c>
      <c r="H465">
        <v>313</v>
      </c>
      <c r="I465" s="75"/>
    </row>
    <row r="466" spans="1:9" ht="15">
      <c r="A466" s="22" t="s">
        <v>2115</v>
      </c>
      <c r="B466" s="81" t="s">
        <v>2010</v>
      </c>
      <c r="C466" s="22">
        <v>22</v>
      </c>
      <c r="D466" s="22">
        <f>C466*(1-D368)</f>
        <v>15.399999999999999</v>
      </c>
      <c r="E466" s="70">
        <v>0</v>
      </c>
      <c r="F466" s="22">
        <f t="shared" si="28"/>
        <v>0</v>
      </c>
      <c r="G466">
        <f t="shared" si="29"/>
        <v>0</v>
      </c>
      <c r="H466">
        <v>314</v>
      </c>
      <c r="I466" s="75"/>
    </row>
    <row r="467" spans="1:9" ht="15">
      <c r="A467" s="22" t="s">
        <v>2116</v>
      </c>
      <c r="B467" s="81" t="s">
        <v>2010</v>
      </c>
      <c r="C467" s="22">
        <v>15</v>
      </c>
      <c r="D467" s="22">
        <f>C467*(1-D368)</f>
        <v>10.5</v>
      </c>
      <c r="E467" s="70">
        <v>0</v>
      </c>
      <c r="F467" s="22">
        <f t="shared" si="28"/>
        <v>0</v>
      </c>
      <c r="G467">
        <f t="shared" si="29"/>
        <v>0</v>
      </c>
      <c r="H467">
        <v>1710</v>
      </c>
      <c r="I467" s="75"/>
    </row>
    <row r="468" spans="1:9" ht="15">
      <c r="A468" s="22" t="s">
        <v>2117</v>
      </c>
      <c r="B468" s="81" t="s">
        <v>2010</v>
      </c>
      <c r="C468" s="22">
        <v>15</v>
      </c>
      <c r="D468" s="22">
        <f>C468*(1-D368)</f>
        <v>10.5</v>
      </c>
      <c r="E468" s="70">
        <v>0</v>
      </c>
      <c r="F468" s="22">
        <f t="shared" si="28"/>
        <v>0</v>
      </c>
      <c r="G468">
        <f t="shared" si="29"/>
        <v>0</v>
      </c>
      <c r="H468">
        <v>1711</v>
      </c>
      <c r="I468" s="75"/>
    </row>
    <row r="469" spans="1:9" ht="15">
      <c r="A469" s="22" t="s">
        <v>2118</v>
      </c>
      <c r="B469" s="81" t="s">
        <v>2010</v>
      </c>
      <c r="C469" s="22">
        <v>15</v>
      </c>
      <c r="D469" s="22">
        <f>C469*(1-D368)</f>
        <v>10.5</v>
      </c>
      <c r="E469" s="70">
        <v>0</v>
      </c>
      <c r="F469" s="22">
        <f t="shared" si="28"/>
        <v>0</v>
      </c>
      <c r="G469">
        <f t="shared" si="29"/>
        <v>0</v>
      </c>
      <c r="H469">
        <v>1712</v>
      </c>
      <c r="I469" s="75"/>
    </row>
    <row r="470" spans="1:9" ht="15">
      <c r="A470" s="22" t="s">
        <v>2119</v>
      </c>
      <c r="B470" s="81" t="s">
        <v>2010</v>
      </c>
      <c r="C470" s="22">
        <v>15</v>
      </c>
      <c r="D470" s="22">
        <f>C470*(1-D368)</f>
        <v>10.5</v>
      </c>
      <c r="E470" s="70">
        <v>0</v>
      </c>
      <c r="F470" s="22">
        <f t="shared" si="28"/>
        <v>0</v>
      </c>
      <c r="G470">
        <f t="shared" si="29"/>
        <v>0</v>
      </c>
      <c r="H470">
        <v>1713</v>
      </c>
      <c r="I470" s="75"/>
    </row>
    <row r="471" spans="1:9" ht="15">
      <c r="A471" s="22" t="s">
        <v>2120</v>
      </c>
      <c r="B471" s="81" t="s">
        <v>2010</v>
      </c>
      <c r="C471" s="22">
        <v>15</v>
      </c>
      <c r="D471" s="22">
        <f>C471*(1-D368)</f>
        <v>10.5</v>
      </c>
      <c r="E471" s="70">
        <v>0</v>
      </c>
      <c r="F471" s="22">
        <f t="shared" si="28"/>
        <v>0</v>
      </c>
      <c r="G471">
        <f t="shared" si="29"/>
        <v>0</v>
      </c>
      <c r="H471">
        <v>1714</v>
      </c>
      <c r="I471" s="75"/>
    </row>
    <row r="472" spans="1:9" ht="15">
      <c r="A472" s="22" t="s">
        <v>2121</v>
      </c>
      <c r="B472" s="81" t="s">
        <v>2010</v>
      </c>
      <c r="C472" s="22">
        <v>20</v>
      </c>
      <c r="D472" s="22">
        <f>C472*(1-D368)</f>
        <v>14</v>
      </c>
      <c r="E472" s="70">
        <v>0</v>
      </c>
      <c r="F472" s="22">
        <f t="shared" si="28"/>
        <v>0</v>
      </c>
      <c r="G472">
        <f t="shared" si="29"/>
        <v>0</v>
      </c>
      <c r="H472">
        <v>301</v>
      </c>
      <c r="I472" s="75"/>
    </row>
    <row r="473" spans="1:9" ht="15">
      <c r="A473" s="22" t="s">
        <v>2122</v>
      </c>
      <c r="B473" s="81" t="s">
        <v>2010</v>
      </c>
      <c r="C473" s="22">
        <v>20</v>
      </c>
      <c r="D473" s="22">
        <f>C473*(1-D368)</f>
        <v>14</v>
      </c>
      <c r="E473" s="70">
        <v>0</v>
      </c>
      <c r="F473" s="22">
        <f t="shared" si="28"/>
        <v>0</v>
      </c>
      <c r="G473">
        <f t="shared" si="29"/>
        <v>0</v>
      </c>
      <c r="H473">
        <v>300</v>
      </c>
      <c r="I473" s="75"/>
    </row>
    <row r="474" spans="1:9" ht="15">
      <c r="A474" s="22" t="s">
        <v>2123</v>
      </c>
      <c r="B474" s="81" t="s">
        <v>2010</v>
      </c>
      <c r="C474" s="22">
        <v>20</v>
      </c>
      <c r="D474" s="22">
        <f>C474*(1-D368)</f>
        <v>14</v>
      </c>
      <c r="E474" s="70">
        <v>0</v>
      </c>
      <c r="F474" s="22">
        <f t="shared" si="28"/>
        <v>0</v>
      </c>
      <c r="G474">
        <f t="shared" si="29"/>
        <v>0</v>
      </c>
      <c r="H474">
        <v>302</v>
      </c>
      <c r="I474" s="75"/>
    </row>
    <row r="475" spans="1:9" ht="15">
      <c r="A475" s="22" t="s">
        <v>2124</v>
      </c>
      <c r="B475" s="81" t="s">
        <v>2010</v>
      </c>
      <c r="C475" s="22">
        <v>22</v>
      </c>
      <c r="D475" s="22">
        <f>C475*(1-D368)</f>
        <v>15.399999999999999</v>
      </c>
      <c r="E475" s="70">
        <v>0</v>
      </c>
      <c r="F475" s="22">
        <f t="shared" si="28"/>
        <v>0</v>
      </c>
      <c r="G475">
        <f t="shared" si="29"/>
        <v>0</v>
      </c>
      <c r="H475">
        <v>303</v>
      </c>
      <c r="I475" s="75"/>
    </row>
    <row r="476" spans="1:9" ht="15">
      <c r="A476" s="22" t="s">
        <v>2125</v>
      </c>
      <c r="B476" s="81" t="s">
        <v>2010</v>
      </c>
      <c r="C476" s="22">
        <v>20</v>
      </c>
      <c r="D476" s="22">
        <f>C476*(1-D368)</f>
        <v>14</v>
      </c>
      <c r="E476" s="70">
        <v>0</v>
      </c>
      <c r="F476" s="22">
        <f t="shared" si="28"/>
        <v>0</v>
      </c>
      <c r="G476">
        <f t="shared" si="29"/>
        <v>0</v>
      </c>
      <c r="H476">
        <v>304</v>
      </c>
      <c r="I476" s="75"/>
    </row>
    <row r="477" spans="1:9" ht="15">
      <c r="A477" s="22" t="s">
        <v>2126</v>
      </c>
      <c r="B477" s="81" t="s">
        <v>2010</v>
      </c>
      <c r="C477" s="22">
        <v>15</v>
      </c>
      <c r="D477" s="22">
        <f>C477*(1-D368)</f>
        <v>10.5</v>
      </c>
      <c r="E477" s="70">
        <v>0</v>
      </c>
      <c r="F477" s="22">
        <f t="shared" si="28"/>
        <v>0</v>
      </c>
      <c r="G477">
        <f t="shared" si="29"/>
        <v>0</v>
      </c>
      <c r="H477">
        <v>291</v>
      </c>
      <c r="I477" s="75"/>
    </row>
    <row r="478" spans="1:9" ht="15">
      <c r="A478" s="22" t="s">
        <v>2127</v>
      </c>
      <c r="B478" s="81" t="s">
        <v>2010</v>
      </c>
      <c r="C478" s="22">
        <v>15</v>
      </c>
      <c r="D478" s="22">
        <f>C478*(1-D368)</f>
        <v>10.5</v>
      </c>
      <c r="E478" s="70">
        <v>0</v>
      </c>
      <c r="F478" s="22">
        <f t="shared" si="28"/>
        <v>0</v>
      </c>
      <c r="G478">
        <f t="shared" si="29"/>
        <v>0</v>
      </c>
      <c r="H478">
        <v>290</v>
      </c>
      <c r="I478" s="75"/>
    </row>
    <row r="479" spans="1:9" ht="15">
      <c r="A479" s="22" t="s">
        <v>2128</v>
      </c>
      <c r="B479" s="81" t="s">
        <v>2010</v>
      </c>
      <c r="C479" s="22">
        <v>15</v>
      </c>
      <c r="D479" s="22">
        <f>C479*(1-D368)</f>
        <v>10.5</v>
      </c>
      <c r="E479" s="70">
        <v>0</v>
      </c>
      <c r="F479" s="22">
        <f t="shared" si="28"/>
        <v>0</v>
      </c>
      <c r="G479">
        <f t="shared" si="29"/>
        <v>0</v>
      </c>
      <c r="H479">
        <v>292</v>
      </c>
      <c r="I479" s="75"/>
    </row>
    <row r="480" spans="1:9" ht="15">
      <c r="A480" s="22" t="s">
        <v>2129</v>
      </c>
      <c r="B480" s="81" t="s">
        <v>2010</v>
      </c>
      <c r="C480" s="22">
        <v>15</v>
      </c>
      <c r="D480" s="22">
        <f>C480*(1-D368)</f>
        <v>10.5</v>
      </c>
      <c r="E480" s="70">
        <v>0</v>
      </c>
      <c r="F480" s="22">
        <f t="shared" si="28"/>
        <v>0</v>
      </c>
      <c r="G480">
        <f t="shared" si="29"/>
        <v>0</v>
      </c>
      <c r="H480">
        <v>293</v>
      </c>
      <c r="I480" s="75"/>
    </row>
    <row r="481" spans="1:9" ht="15">
      <c r="A481" s="22" t="s">
        <v>2130</v>
      </c>
      <c r="B481" s="81" t="s">
        <v>2010</v>
      </c>
      <c r="C481" s="22">
        <v>15</v>
      </c>
      <c r="D481" s="22">
        <f>C481*(1-D368)</f>
        <v>10.5</v>
      </c>
      <c r="E481" s="70">
        <v>0</v>
      </c>
      <c r="F481" s="22">
        <f t="shared" si="28"/>
        <v>0</v>
      </c>
      <c r="G481">
        <f t="shared" si="29"/>
        <v>0</v>
      </c>
      <c r="H481">
        <v>294</v>
      </c>
      <c r="I481" s="75"/>
    </row>
    <row r="482" spans="1:9" ht="15">
      <c r="A482" s="22" t="s">
        <v>2131</v>
      </c>
      <c r="B482" s="81" t="s">
        <v>2010</v>
      </c>
      <c r="C482" s="22">
        <v>22</v>
      </c>
      <c r="D482" s="22">
        <f>C482*(1-D368)</f>
        <v>15.399999999999999</v>
      </c>
      <c r="E482" s="70">
        <v>0</v>
      </c>
      <c r="F482" s="22">
        <f t="shared" si="28"/>
        <v>0</v>
      </c>
      <c r="G482">
        <f t="shared" si="29"/>
        <v>0</v>
      </c>
      <c r="H482">
        <v>296</v>
      </c>
      <c r="I482" s="75"/>
    </row>
    <row r="483" spans="1:9" ht="15">
      <c r="A483" s="22" t="s">
        <v>2132</v>
      </c>
      <c r="B483" s="81" t="s">
        <v>2010</v>
      </c>
      <c r="C483" s="22">
        <v>22</v>
      </c>
      <c r="D483" s="22">
        <f>C483*(1-D368)</f>
        <v>15.399999999999999</v>
      </c>
      <c r="E483" s="70">
        <v>0</v>
      </c>
      <c r="F483" s="22">
        <f t="shared" si="28"/>
        <v>0</v>
      </c>
      <c r="G483">
        <f t="shared" si="29"/>
        <v>0</v>
      </c>
      <c r="H483">
        <v>295</v>
      </c>
      <c r="I483" s="75"/>
    </row>
    <row r="484" spans="1:9" ht="15">
      <c r="A484" s="22" t="s">
        <v>2133</v>
      </c>
      <c r="B484" s="81" t="s">
        <v>2010</v>
      </c>
      <c r="C484" s="22">
        <v>22</v>
      </c>
      <c r="D484" s="22">
        <f>C484*(1-D368)</f>
        <v>15.399999999999999</v>
      </c>
      <c r="E484" s="70">
        <v>0</v>
      </c>
      <c r="F484" s="22">
        <f t="shared" si="28"/>
        <v>0</v>
      </c>
      <c r="G484">
        <f t="shared" si="29"/>
        <v>0</v>
      </c>
      <c r="H484">
        <v>297</v>
      </c>
      <c r="I484" s="75"/>
    </row>
    <row r="485" spans="1:9" ht="15">
      <c r="A485" s="22" t="s">
        <v>2134</v>
      </c>
      <c r="B485" s="81" t="s">
        <v>2010</v>
      </c>
      <c r="C485" s="22">
        <v>22</v>
      </c>
      <c r="D485" s="22">
        <f>C485*(1-D368)</f>
        <v>15.399999999999999</v>
      </c>
      <c r="E485" s="70">
        <v>0</v>
      </c>
      <c r="F485" s="22">
        <f t="shared" si="28"/>
        <v>0</v>
      </c>
      <c r="G485">
        <f t="shared" si="29"/>
        <v>0</v>
      </c>
      <c r="H485">
        <v>298</v>
      </c>
      <c r="I485" s="75"/>
    </row>
    <row r="486" spans="1:9" ht="15">
      <c r="A486" s="22" t="s">
        <v>2135</v>
      </c>
      <c r="B486" s="81" t="s">
        <v>2010</v>
      </c>
      <c r="C486" s="22">
        <v>22</v>
      </c>
      <c r="D486" s="22">
        <f>C486*(1-D368)</f>
        <v>15.399999999999999</v>
      </c>
      <c r="E486" s="70">
        <v>0</v>
      </c>
      <c r="F486" s="22">
        <f t="shared" si="28"/>
        <v>0</v>
      </c>
      <c r="G486">
        <f t="shared" si="29"/>
        <v>0</v>
      </c>
      <c r="H486">
        <v>299</v>
      </c>
      <c r="I486" s="75"/>
    </row>
    <row r="487" spans="1:9" ht="15">
      <c r="A487" s="22" t="s">
        <v>2136</v>
      </c>
      <c r="B487" s="81" t="s">
        <v>2010</v>
      </c>
      <c r="C487" s="22">
        <v>5</v>
      </c>
      <c r="D487" s="22">
        <f>C487*(1-D368)</f>
        <v>3.5</v>
      </c>
      <c r="E487" s="70">
        <v>0</v>
      </c>
      <c r="F487" s="22">
        <f t="shared" si="28"/>
        <v>0</v>
      </c>
      <c r="G487">
        <f t="shared" si="29"/>
        <v>0</v>
      </c>
      <c r="H487" t="s">
        <v>2137</v>
      </c>
      <c r="I487" s="75"/>
    </row>
    <row r="488" spans="1:9" ht="15">
      <c r="A488" s="22" t="s">
        <v>2138</v>
      </c>
      <c r="B488" s="81" t="s">
        <v>2139</v>
      </c>
      <c r="C488" s="22">
        <v>5</v>
      </c>
      <c r="D488" s="22">
        <f>C488*(1-D368)</f>
        <v>3.5</v>
      </c>
      <c r="E488" s="70">
        <v>0</v>
      </c>
      <c r="F488" s="22">
        <f t="shared" si="28"/>
        <v>0</v>
      </c>
      <c r="G488">
        <f t="shared" si="29"/>
        <v>0</v>
      </c>
      <c r="H488">
        <v>289</v>
      </c>
      <c r="I488" s="75"/>
    </row>
    <row r="489" spans="1:9" ht="15">
      <c r="A489" s="22" t="s">
        <v>2140</v>
      </c>
      <c r="B489" s="81" t="s">
        <v>2010</v>
      </c>
      <c r="C489" s="22">
        <v>20</v>
      </c>
      <c r="D489" s="22">
        <f>C489*(1-D368)</f>
        <v>14</v>
      </c>
      <c r="E489" s="70">
        <v>0</v>
      </c>
      <c r="F489" s="22">
        <f t="shared" si="28"/>
        <v>0</v>
      </c>
      <c r="G489">
        <f t="shared" si="29"/>
        <v>0</v>
      </c>
      <c r="H489" t="s">
        <v>2141</v>
      </c>
      <c r="I489" s="75"/>
    </row>
    <row r="490" spans="1:9" ht="15">
      <c r="A490" s="22" t="s">
        <v>2142</v>
      </c>
      <c r="B490" s="81" t="s">
        <v>2010</v>
      </c>
      <c r="C490" s="22">
        <v>20</v>
      </c>
      <c r="D490" s="22">
        <f>C490*(1-D368)</f>
        <v>14</v>
      </c>
      <c r="E490" s="70">
        <v>0</v>
      </c>
      <c r="F490" s="22">
        <f t="shared" si="28"/>
        <v>0</v>
      </c>
      <c r="G490">
        <f t="shared" si="29"/>
        <v>0</v>
      </c>
      <c r="H490" t="s">
        <v>2143</v>
      </c>
      <c r="I490" s="75"/>
    </row>
    <row r="491" spans="1:9" ht="15">
      <c r="A491" s="22" t="s">
        <v>2144</v>
      </c>
      <c r="B491" s="81" t="s">
        <v>2010</v>
      </c>
      <c r="C491" s="22">
        <v>20</v>
      </c>
      <c r="D491" s="22">
        <f>C491*(1-D368)</f>
        <v>14</v>
      </c>
      <c r="E491" s="70">
        <v>0</v>
      </c>
      <c r="F491" s="22">
        <f t="shared" si="28"/>
        <v>0</v>
      </c>
      <c r="G491">
        <f t="shared" si="29"/>
        <v>0</v>
      </c>
      <c r="H491" t="s">
        <v>2145</v>
      </c>
      <c r="I491" s="75"/>
    </row>
    <row r="492" spans="1:9" ht="15">
      <c r="A492" s="22" t="s">
        <v>2146</v>
      </c>
      <c r="B492" s="81" t="s">
        <v>2010</v>
      </c>
      <c r="C492" s="22">
        <v>20</v>
      </c>
      <c r="D492" s="22">
        <f>C492*(1-D368)</f>
        <v>14</v>
      </c>
      <c r="E492" s="70">
        <v>0</v>
      </c>
      <c r="F492" s="22">
        <f t="shared" si="28"/>
        <v>0</v>
      </c>
      <c r="G492">
        <f t="shared" si="29"/>
        <v>0</v>
      </c>
      <c r="H492" t="s">
        <v>2147</v>
      </c>
      <c r="I492" s="75"/>
    </row>
    <row r="493" spans="1:9" ht="15">
      <c r="A493" s="22" t="s">
        <v>2148</v>
      </c>
      <c r="B493" s="81" t="s">
        <v>2010</v>
      </c>
      <c r="C493" s="22">
        <v>20</v>
      </c>
      <c r="D493" s="22">
        <f>C493*(1-D368)</f>
        <v>14</v>
      </c>
      <c r="E493" s="70">
        <v>0</v>
      </c>
      <c r="F493" s="22">
        <f t="shared" si="28"/>
        <v>0</v>
      </c>
      <c r="G493">
        <f t="shared" si="29"/>
        <v>0</v>
      </c>
      <c r="H493" t="s">
        <v>2149</v>
      </c>
      <c r="I493" s="75"/>
    </row>
    <row r="494" spans="1:9" ht="15">
      <c r="A494" s="22" t="s">
        <v>2150</v>
      </c>
      <c r="B494" s="81" t="s">
        <v>2010</v>
      </c>
      <c r="C494" s="22">
        <v>30</v>
      </c>
      <c r="D494" s="22">
        <f>C494*(1-D368)</f>
        <v>21</v>
      </c>
      <c r="E494" s="70">
        <v>0</v>
      </c>
      <c r="F494" s="22">
        <f t="shared" si="28"/>
        <v>0</v>
      </c>
      <c r="G494">
        <f t="shared" si="29"/>
        <v>0</v>
      </c>
      <c r="H494">
        <v>413</v>
      </c>
      <c r="I494" s="75"/>
    </row>
    <row r="495" spans="1:9" ht="15">
      <c r="A495" s="22" t="s">
        <v>2151</v>
      </c>
      <c r="B495" s="81" t="s">
        <v>2010</v>
      </c>
      <c r="C495" s="22">
        <v>30</v>
      </c>
      <c r="D495" s="22">
        <f>C495*(1-D368)</f>
        <v>21</v>
      </c>
      <c r="E495" s="70">
        <v>0</v>
      </c>
      <c r="F495" s="22">
        <f t="shared" si="28"/>
        <v>0</v>
      </c>
      <c r="G495">
        <f t="shared" si="29"/>
        <v>0</v>
      </c>
      <c r="H495">
        <v>412</v>
      </c>
      <c r="I495" s="75"/>
    </row>
    <row r="496" spans="1:9" ht="15">
      <c r="A496" s="22" t="s">
        <v>2152</v>
      </c>
      <c r="B496" s="81" t="s">
        <v>2010</v>
      </c>
      <c r="C496" s="22">
        <v>30</v>
      </c>
      <c r="D496" s="22">
        <f>C496*(1-D368)</f>
        <v>21</v>
      </c>
      <c r="E496" s="70">
        <v>0</v>
      </c>
      <c r="F496" s="22">
        <f t="shared" si="28"/>
        <v>0</v>
      </c>
      <c r="G496">
        <f t="shared" si="29"/>
        <v>0</v>
      </c>
      <c r="H496">
        <v>409</v>
      </c>
      <c r="I496" s="75"/>
    </row>
    <row r="497" spans="1:9" ht="15">
      <c r="A497" s="22" t="s">
        <v>2153</v>
      </c>
      <c r="B497" s="81" t="s">
        <v>2010</v>
      </c>
      <c r="C497" s="22">
        <v>30</v>
      </c>
      <c r="D497" s="22">
        <f>C497*(1-D368)</f>
        <v>21</v>
      </c>
      <c r="E497" s="70">
        <v>0</v>
      </c>
      <c r="F497" s="22">
        <f aca="true" t="shared" si="30" ref="F497:F528">D497*E497</f>
        <v>0</v>
      </c>
      <c r="G497">
        <f aca="true" t="shared" si="31" ref="G497:G528">C497*E497</f>
        <v>0</v>
      </c>
      <c r="H497">
        <v>407</v>
      </c>
      <c r="I497" s="75"/>
    </row>
    <row r="498" spans="1:9" ht="15">
      <c r="A498" s="22" t="s">
        <v>2154</v>
      </c>
      <c r="B498" s="81" t="s">
        <v>2010</v>
      </c>
      <c r="C498" s="22">
        <v>30</v>
      </c>
      <c r="D498" s="22">
        <f>C498*(1-D368)</f>
        <v>21</v>
      </c>
      <c r="E498" s="70">
        <v>0</v>
      </c>
      <c r="F498" s="22">
        <f t="shared" si="30"/>
        <v>0</v>
      </c>
      <c r="G498">
        <f t="shared" si="31"/>
        <v>0</v>
      </c>
      <c r="H498">
        <v>411</v>
      </c>
      <c r="I498" s="75"/>
    </row>
    <row r="499" spans="1:9" ht="15">
      <c r="A499" s="22" t="s">
        <v>2155</v>
      </c>
      <c r="B499" s="81" t="s">
        <v>2010</v>
      </c>
      <c r="C499" s="22">
        <v>30</v>
      </c>
      <c r="D499" s="22">
        <f>C499*(1-D368)</f>
        <v>21</v>
      </c>
      <c r="E499" s="70">
        <v>0</v>
      </c>
      <c r="F499" s="22">
        <f t="shared" si="30"/>
        <v>0</v>
      </c>
      <c r="G499">
        <f t="shared" si="31"/>
        <v>0</v>
      </c>
      <c r="H499">
        <v>414</v>
      </c>
      <c r="I499" s="75"/>
    </row>
    <row r="500" spans="1:9" ht="15">
      <c r="A500" s="22" t="s">
        <v>2156</v>
      </c>
      <c r="B500" s="81" t="s">
        <v>2010</v>
      </c>
      <c r="C500" s="22">
        <v>30</v>
      </c>
      <c r="D500" s="22">
        <f>C500*(1-D368)</f>
        <v>21</v>
      </c>
      <c r="E500" s="70">
        <v>0</v>
      </c>
      <c r="F500" s="22">
        <f t="shared" si="30"/>
        <v>0</v>
      </c>
      <c r="G500">
        <f t="shared" si="31"/>
        <v>0</v>
      </c>
      <c r="H500">
        <v>408</v>
      </c>
      <c r="I500" s="75"/>
    </row>
    <row r="501" spans="1:9" ht="15">
      <c r="A501" s="22" t="s">
        <v>2157</v>
      </c>
      <c r="B501" s="81" t="s">
        <v>2010</v>
      </c>
      <c r="C501" s="22">
        <v>30</v>
      </c>
      <c r="D501" s="22">
        <f>C501*(1-D368)</f>
        <v>21</v>
      </c>
      <c r="E501" s="70">
        <v>0</v>
      </c>
      <c r="F501" s="22">
        <f t="shared" si="30"/>
        <v>0</v>
      </c>
      <c r="G501">
        <f t="shared" si="31"/>
        <v>0</v>
      </c>
      <c r="H501">
        <v>410</v>
      </c>
      <c r="I501" s="75"/>
    </row>
    <row r="502" spans="1:9" ht="15">
      <c r="A502" s="22" t="s">
        <v>2158</v>
      </c>
      <c r="B502" s="81" t="s">
        <v>2010</v>
      </c>
      <c r="C502" s="22">
        <v>30</v>
      </c>
      <c r="D502" s="22">
        <f>C502*(1-D368)</f>
        <v>21</v>
      </c>
      <c r="E502" s="70">
        <v>0</v>
      </c>
      <c r="F502" s="22">
        <f t="shared" si="30"/>
        <v>0</v>
      </c>
      <c r="G502">
        <f t="shared" si="31"/>
        <v>0</v>
      </c>
      <c r="H502">
        <v>424</v>
      </c>
      <c r="I502" s="75"/>
    </row>
    <row r="503" spans="1:9" ht="15">
      <c r="A503" s="22" t="s">
        <v>2159</v>
      </c>
      <c r="B503" s="81" t="s">
        <v>2010</v>
      </c>
      <c r="C503" s="22">
        <v>30</v>
      </c>
      <c r="D503" s="22">
        <f>C503*(1-D368)</f>
        <v>21</v>
      </c>
      <c r="E503" s="70">
        <v>0</v>
      </c>
      <c r="F503" s="22">
        <f t="shared" si="30"/>
        <v>0</v>
      </c>
      <c r="G503">
        <f t="shared" si="31"/>
        <v>0</v>
      </c>
      <c r="H503">
        <v>421</v>
      </c>
      <c r="I503" s="75"/>
    </row>
    <row r="504" spans="1:9" ht="15">
      <c r="A504" s="22" t="s">
        <v>2160</v>
      </c>
      <c r="B504" s="81" t="s">
        <v>2010</v>
      </c>
      <c r="C504" s="22">
        <v>30</v>
      </c>
      <c r="D504" s="22">
        <f>C504*(1-D368)</f>
        <v>21</v>
      </c>
      <c r="E504" s="70">
        <v>0</v>
      </c>
      <c r="F504" s="22">
        <f t="shared" si="30"/>
        <v>0</v>
      </c>
      <c r="G504">
        <f t="shared" si="31"/>
        <v>0</v>
      </c>
      <c r="H504">
        <v>420</v>
      </c>
      <c r="I504" s="75"/>
    </row>
    <row r="505" spans="1:9" ht="15">
      <c r="A505" s="22" t="s">
        <v>2161</v>
      </c>
      <c r="B505" s="81" t="s">
        <v>2010</v>
      </c>
      <c r="C505" s="22">
        <v>30</v>
      </c>
      <c r="D505" s="22">
        <f>C505*(1-D368)</f>
        <v>21</v>
      </c>
      <c r="E505" s="70">
        <v>0</v>
      </c>
      <c r="F505" s="22">
        <f t="shared" si="30"/>
        <v>0</v>
      </c>
      <c r="G505">
        <f t="shared" si="31"/>
        <v>0</v>
      </c>
      <c r="H505">
        <v>425</v>
      </c>
      <c r="I505" s="75"/>
    </row>
    <row r="506" spans="1:9" ht="15">
      <c r="A506" s="22" t="s">
        <v>2162</v>
      </c>
      <c r="B506" s="81" t="s">
        <v>2010</v>
      </c>
      <c r="C506" s="22">
        <v>30</v>
      </c>
      <c r="D506" s="22">
        <f>C506*(1-D368)</f>
        <v>21</v>
      </c>
      <c r="E506" s="70">
        <v>0</v>
      </c>
      <c r="F506" s="22">
        <f t="shared" si="30"/>
        <v>0</v>
      </c>
      <c r="G506">
        <f t="shared" si="31"/>
        <v>0</v>
      </c>
      <c r="H506">
        <v>422</v>
      </c>
      <c r="I506" s="75"/>
    </row>
    <row r="507" spans="1:9" ht="15">
      <c r="A507" s="22" t="s">
        <v>2163</v>
      </c>
      <c r="B507" s="81" t="s">
        <v>2010</v>
      </c>
      <c r="C507" s="22">
        <v>30</v>
      </c>
      <c r="D507" s="22">
        <f>C507*(1-D368)</f>
        <v>21</v>
      </c>
      <c r="E507" s="70">
        <v>0</v>
      </c>
      <c r="F507" s="22">
        <f t="shared" si="30"/>
        <v>0</v>
      </c>
      <c r="G507">
        <f t="shared" si="31"/>
        <v>0</v>
      </c>
      <c r="H507">
        <v>423</v>
      </c>
      <c r="I507" s="75"/>
    </row>
    <row r="508" spans="1:9" ht="15">
      <c r="A508" s="22" t="s">
        <v>2164</v>
      </c>
      <c r="B508" s="81" t="s">
        <v>2010</v>
      </c>
      <c r="C508" s="22">
        <v>30</v>
      </c>
      <c r="D508" s="22">
        <f>C508*(1-D368)</f>
        <v>21</v>
      </c>
      <c r="E508" s="70">
        <v>0</v>
      </c>
      <c r="F508" s="22">
        <f t="shared" si="30"/>
        <v>0</v>
      </c>
      <c r="G508">
        <f t="shared" si="31"/>
        <v>0</v>
      </c>
      <c r="H508">
        <v>427</v>
      </c>
      <c r="I508" s="75"/>
    </row>
    <row r="509" spans="1:9" ht="15">
      <c r="A509" s="22" t="s">
        <v>2165</v>
      </c>
      <c r="B509" s="81" t="s">
        <v>2010</v>
      </c>
      <c r="C509" s="22">
        <v>30</v>
      </c>
      <c r="D509" s="22">
        <f>C509*(1-D368)</f>
        <v>21</v>
      </c>
      <c r="E509" s="70">
        <v>0</v>
      </c>
      <c r="F509" s="22">
        <f t="shared" si="30"/>
        <v>0</v>
      </c>
      <c r="G509">
        <f t="shared" si="31"/>
        <v>0</v>
      </c>
      <c r="H509">
        <v>426</v>
      </c>
      <c r="I509" s="75"/>
    </row>
    <row r="510" spans="1:9" ht="15">
      <c r="A510" s="22" t="s">
        <v>2166</v>
      </c>
      <c r="B510" s="81" t="s">
        <v>2010</v>
      </c>
      <c r="C510" s="22">
        <v>30</v>
      </c>
      <c r="D510" s="22">
        <f>C510*(1-D368)</f>
        <v>21</v>
      </c>
      <c r="E510" s="70">
        <v>0</v>
      </c>
      <c r="F510" s="22">
        <f t="shared" si="30"/>
        <v>0</v>
      </c>
      <c r="G510">
        <f t="shared" si="31"/>
        <v>0</v>
      </c>
      <c r="H510">
        <v>428</v>
      </c>
      <c r="I510" s="75"/>
    </row>
    <row r="511" spans="1:9" ht="15">
      <c r="A511" s="22" t="s">
        <v>2167</v>
      </c>
      <c r="B511" s="81" t="s">
        <v>2010</v>
      </c>
      <c r="C511" s="22">
        <v>30</v>
      </c>
      <c r="D511" s="22">
        <f>C511*(1-D368)</f>
        <v>21</v>
      </c>
      <c r="E511" s="70">
        <v>0</v>
      </c>
      <c r="F511" s="22">
        <f t="shared" si="30"/>
        <v>0</v>
      </c>
      <c r="G511">
        <f t="shared" si="31"/>
        <v>0</v>
      </c>
      <c r="H511">
        <v>429</v>
      </c>
      <c r="I511" s="75"/>
    </row>
    <row r="512" spans="1:9" ht="15">
      <c r="A512" s="22" t="s">
        <v>2168</v>
      </c>
      <c r="B512" s="81" t="s">
        <v>2010</v>
      </c>
      <c r="C512" s="22">
        <v>30</v>
      </c>
      <c r="D512" s="22">
        <f>C512*(1-D368)</f>
        <v>21</v>
      </c>
      <c r="E512" s="70">
        <v>0</v>
      </c>
      <c r="F512" s="22">
        <f t="shared" si="30"/>
        <v>0</v>
      </c>
      <c r="G512">
        <f t="shared" si="31"/>
        <v>0</v>
      </c>
      <c r="H512">
        <v>430</v>
      </c>
      <c r="I512" s="75"/>
    </row>
    <row r="513" spans="1:9" ht="15">
      <c r="A513" s="22" t="s">
        <v>2169</v>
      </c>
      <c r="B513" s="81" t="s">
        <v>2010</v>
      </c>
      <c r="C513" s="22">
        <v>30</v>
      </c>
      <c r="D513" s="22">
        <f>C513*(1-D368)</f>
        <v>21</v>
      </c>
      <c r="E513" s="70">
        <v>0</v>
      </c>
      <c r="F513" s="22">
        <f t="shared" si="30"/>
        <v>0</v>
      </c>
      <c r="G513">
        <f t="shared" si="31"/>
        <v>0</v>
      </c>
      <c r="H513">
        <v>416</v>
      </c>
      <c r="I513" s="75"/>
    </row>
    <row r="514" spans="1:9" ht="15">
      <c r="A514" s="22" t="s">
        <v>2170</v>
      </c>
      <c r="B514" s="81" t="s">
        <v>2010</v>
      </c>
      <c r="C514" s="22">
        <v>30</v>
      </c>
      <c r="D514" s="22">
        <f>C514*(1-D368)</f>
        <v>21</v>
      </c>
      <c r="E514" s="70">
        <v>0</v>
      </c>
      <c r="F514" s="22">
        <f t="shared" si="30"/>
        <v>0</v>
      </c>
      <c r="G514">
        <f t="shared" si="31"/>
        <v>0</v>
      </c>
      <c r="H514">
        <v>415</v>
      </c>
      <c r="I514" s="75"/>
    </row>
    <row r="515" spans="1:9" ht="15">
      <c r="A515" s="22" t="s">
        <v>2171</v>
      </c>
      <c r="B515" s="81" t="s">
        <v>2010</v>
      </c>
      <c r="C515" s="22">
        <v>30</v>
      </c>
      <c r="D515" s="22">
        <f>C515*(1-D368)</f>
        <v>21</v>
      </c>
      <c r="E515" s="70">
        <v>0</v>
      </c>
      <c r="F515" s="22">
        <f t="shared" si="30"/>
        <v>0</v>
      </c>
      <c r="G515">
        <f t="shared" si="31"/>
        <v>0</v>
      </c>
      <c r="H515">
        <v>417</v>
      </c>
      <c r="I515" s="75"/>
    </row>
    <row r="516" spans="1:9" ht="15">
      <c r="A516" s="22" t="s">
        <v>2172</v>
      </c>
      <c r="B516" s="81" t="s">
        <v>2010</v>
      </c>
      <c r="C516" s="22">
        <v>30</v>
      </c>
      <c r="D516" s="22">
        <f>C516*(1-D368)</f>
        <v>21</v>
      </c>
      <c r="E516" s="70">
        <v>0</v>
      </c>
      <c r="F516" s="22">
        <f t="shared" si="30"/>
        <v>0</v>
      </c>
      <c r="G516">
        <f t="shared" si="31"/>
        <v>0</v>
      </c>
      <c r="H516">
        <v>418</v>
      </c>
      <c r="I516" s="75"/>
    </row>
    <row r="517" spans="1:9" ht="15">
      <c r="A517" s="22" t="s">
        <v>2173</v>
      </c>
      <c r="B517" s="81" t="s">
        <v>2010</v>
      </c>
      <c r="C517" s="22">
        <v>30</v>
      </c>
      <c r="D517" s="22">
        <f>C517*(1-D368)</f>
        <v>21</v>
      </c>
      <c r="E517" s="70">
        <v>0</v>
      </c>
      <c r="F517" s="22">
        <f t="shared" si="30"/>
        <v>0</v>
      </c>
      <c r="G517">
        <f t="shared" si="31"/>
        <v>0</v>
      </c>
      <c r="H517">
        <v>419</v>
      </c>
      <c r="I517" s="75"/>
    </row>
    <row r="518" spans="1:9" ht="15">
      <c r="A518" s="22" t="s">
        <v>2174</v>
      </c>
      <c r="B518" s="81" t="s">
        <v>2010</v>
      </c>
      <c r="C518" s="22">
        <v>30</v>
      </c>
      <c r="D518" s="22">
        <f>C518*(1-D368)</f>
        <v>21</v>
      </c>
      <c r="E518" s="70">
        <v>0</v>
      </c>
      <c r="F518" s="22">
        <f t="shared" si="30"/>
        <v>0</v>
      </c>
      <c r="G518">
        <f t="shared" si="31"/>
        <v>0</v>
      </c>
      <c r="H518">
        <v>393</v>
      </c>
      <c r="I518" s="75"/>
    </row>
    <row r="519" spans="1:9" ht="15">
      <c r="A519" s="22" t="s">
        <v>2175</v>
      </c>
      <c r="B519" s="81" t="s">
        <v>2010</v>
      </c>
      <c r="C519" s="22">
        <v>30</v>
      </c>
      <c r="D519" s="22">
        <f>C519*(1-D368)</f>
        <v>21</v>
      </c>
      <c r="E519" s="70">
        <v>0</v>
      </c>
      <c r="F519" s="22">
        <f t="shared" si="30"/>
        <v>0</v>
      </c>
      <c r="G519">
        <f t="shared" si="31"/>
        <v>0</v>
      </c>
      <c r="H519">
        <v>396</v>
      </c>
      <c r="I519" s="75"/>
    </row>
    <row r="520" spans="1:9" ht="15">
      <c r="A520" s="22" t="s">
        <v>2176</v>
      </c>
      <c r="B520" s="81" t="s">
        <v>2010</v>
      </c>
      <c r="C520" s="22">
        <v>30</v>
      </c>
      <c r="D520" s="22">
        <f>C520*(1-D368)</f>
        <v>21</v>
      </c>
      <c r="E520" s="70">
        <v>0</v>
      </c>
      <c r="F520" s="22">
        <f t="shared" si="30"/>
        <v>0</v>
      </c>
      <c r="G520">
        <f t="shared" si="31"/>
        <v>0</v>
      </c>
      <c r="H520">
        <v>397</v>
      </c>
      <c r="I520" s="75"/>
    </row>
    <row r="521" spans="1:9" ht="15">
      <c r="A521" s="22" t="s">
        <v>2177</v>
      </c>
      <c r="B521" s="81" t="s">
        <v>2010</v>
      </c>
      <c r="C521" s="22">
        <v>30</v>
      </c>
      <c r="D521" s="22">
        <f>C521*(1-D368)</f>
        <v>21</v>
      </c>
      <c r="E521" s="70">
        <v>0</v>
      </c>
      <c r="F521" s="22">
        <f t="shared" si="30"/>
        <v>0</v>
      </c>
      <c r="G521">
        <f t="shared" si="31"/>
        <v>0</v>
      </c>
      <c r="H521">
        <v>395</v>
      </c>
      <c r="I521" s="75"/>
    </row>
    <row r="522" spans="1:9" ht="15">
      <c r="A522" s="22" t="s">
        <v>2178</v>
      </c>
      <c r="B522" s="81" t="s">
        <v>2010</v>
      </c>
      <c r="C522" s="22">
        <v>30</v>
      </c>
      <c r="D522" s="22">
        <f>C522*(1-D368)</f>
        <v>21</v>
      </c>
      <c r="E522" s="70">
        <v>0</v>
      </c>
      <c r="F522" s="22">
        <f t="shared" si="30"/>
        <v>0</v>
      </c>
      <c r="G522">
        <f t="shared" si="31"/>
        <v>0</v>
      </c>
      <c r="H522">
        <v>400</v>
      </c>
      <c r="I522" s="75"/>
    </row>
    <row r="523" spans="1:9" ht="15">
      <c r="A523" s="22" t="s">
        <v>2179</v>
      </c>
      <c r="B523" s="81" t="s">
        <v>2010</v>
      </c>
      <c r="C523" s="22">
        <v>30</v>
      </c>
      <c r="D523" s="22">
        <f>C523*(1-D368)</f>
        <v>21</v>
      </c>
      <c r="E523" s="70">
        <v>0</v>
      </c>
      <c r="F523" s="22">
        <f t="shared" si="30"/>
        <v>0</v>
      </c>
      <c r="G523">
        <f t="shared" si="31"/>
        <v>0</v>
      </c>
      <c r="H523">
        <v>398</v>
      </c>
      <c r="I523" s="75"/>
    </row>
    <row r="524" spans="1:9" ht="15">
      <c r="A524" s="22" t="s">
        <v>2180</v>
      </c>
      <c r="B524" s="81" t="s">
        <v>2010</v>
      </c>
      <c r="C524" s="22">
        <v>30</v>
      </c>
      <c r="D524" s="22">
        <f>C524*(1-D368)</f>
        <v>21</v>
      </c>
      <c r="E524" s="70">
        <v>0</v>
      </c>
      <c r="F524" s="22">
        <f t="shared" si="30"/>
        <v>0</v>
      </c>
      <c r="G524">
        <f t="shared" si="31"/>
        <v>0</v>
      </c>
      <c r="H524">
        <v>399</v>
      </c>
      <c r="I524" s="75"/>
    </row>
    <row r="525" spans="1:9" ht="15">
      <c r="A525" s="22" t="s">
        <v>2181</v>
      </c>
      <c r="B525" s="81" t="s">
        <v>2010</v>
      </c>
      <c r="C525" s="22">
        <v>30</v>
      </c>
      <c r="D525" s="22">
        <f>C525*(1-D368)</f>
        <v>21</v>
      </c>
      <c r="E525" s="70">
        <v>0</v>
      </c>
      <c r="F525" s="22">
        <f t="shared" si="30"/>
        <v>0</v>
      </c>
      <c r="G525">
        <f t="shared" si="31"/>
        <v>0</v>
      </c>
      <c r="H525">
        <v>394</v>
      </c>
      <c r="I525" s="75"/>
    </row>
    <row r="526" spans="1:9" ht="15">
      <c r="A526" s="22" t="s">
        <v>2182</v>
      </c>
      <c r="B526" s="81" t="s">
        <v>2010</v>
      </c>
      <c r="C526" s="22">
        <v>30</v>
      </c>
      <c r="D526" s="22">
        <f>C526*(1-D368)</f>
        <v>21</v>
      </c>
      <c r="E526" s="70">
        <v>0</v>
      </c>
      <c r="F526" s="22">
        <f t="shared" si="30"/>
        <v>0</v>
      </c>
      <c r="G526">
        <f t="shared" si="31"/>
        <v>0</v>
      </c>
      <c r="H526">
        <v>401</v>
      </c>
      <c r="I526" s="75"/>
    </row>
    <row r="527" spans="1:9" ht="15">
      <c r="A527" s="22" t="s">
        <v>2183</v>
      </c>
      <c r="B527" s="81" t="s">
        <v>2010</v>
      </c>
      <c r="C527" s="22">
        <v>30</v>
      </c>
      <c r="D527" s="22">
        <f>C527*(1-D368)</f>
        <v>21</v>
      </c>
      <c r="E527" s="70">
        <v>0</v>
      </c>
      <c r="F527" s="22">
        <f t="shared" si="30"/>
        <v>0</v>
      </c>
      <c r="G527">
        <f t="shared" si="31"/>
        <v>0</v>
      </c>
      <c r="H527">
        <v>404</v>
      </c>
      <c r="I527" s="75"/>
    </row>
    <row r="528" spans="1:9" ht="15">
      <c r="A528" s="22" t="s">
        <v>2184</v>
      </c>
      <c r="B528" s="81" t="s">
        <v>2010</v>
      </c>
      <c r="C528" s="22">
        <v>30</v>
      </c>
      <c r="D528" s="22">
        <f>C528*(1-D368)</f>
        <v>21</v>
      </c>
      <c r="E528" s="70">
        <v>0</v>
      </c>
      <c r="F528" s="22">
        <f t="shared" si="30"/>
        <v>0</v>
      </c>
      <c r="G528">
        <f t="shared" si="31"/>
        <v>0</v>
      </c>
      <c r="H528">
        <v>403</v>
      </c>
      <c r="I528" s="75"/>
    </row>
    <row r="529" spans="1:9" ht="15">
      <c r="A529" s="22" t="s">
        <v>2185</v>
      </c>
      <c r="B529" s="81" t="s">
        <v>2010</v>
      </c>
      <c r="C529" s="22">
        <v>30</v>
      </c>
      <c r="D529" s="22">
        <f>C529*(1-D368)</f>
        <v>21</v>
      </c>
      <c r="E529" s="70">
        <v>0</v>
      </c>
      <c r="F529" s="22">
        <f aca="true" t="shared" si="32" ref="F529:F540">D529*E529</f>
        <v>0</v>
      </c>
      <c r="G529">
        <f aca="true" t="shared" si="33" ref="G529:G540">C529*E529</f>
        <v>0</v>
      </c>
      <c r="H529">
        <v>402</v>
      </c>
      <c r="I529" s="75"/>
    </row>
    <row r="530" spans="1:9" ht="15">
      <c r="A530" s="22" t="s">
        <v>2186</v>
      </c>
      <c r="B530" s="81" t="s">
        <v>2010</v>
      </c>
      <c r="C530" s="22">
        <v>30</v>
      </c>
      <c r="D530" s="22">
        <f>C530*(1-D368)</f>
        <v>21</v>
      </c>
      <c r="E530" s="70">
        <v>0</v>
      </c>
      <c r="F530" s="22">
        <f t="shared" si="32"/>
        <v>0</v>
      </c>
      <c r="G530">
        <f t="shared" si="33"/>
        <v>0</v>
      </c>
      <c r="H530">
        <v>405</v>
      </c>
      <c r="I530" s="75"/>
    </row>
    <row r="531" spans="1:9" ht="15">
      <c r="A531" s="22" t="s">
        <v>2187</v>
      </c>
      <c r="B531" s="81" t="s">
        <v>2010</v>
      </c>
      <c r="C531" s="22">
        <v>30</v>
      </c>
      <c r="D531" s="22">
        <f>C531*(1-D368)</f>
        <v>21</v>
      </c>
      <c r="E531" s="70">
        <v>0</v>
      </c>
      <c r="F531" s="22">
        <f t="shared" si="32"/>
        <v>0</v>
      </c>
      <c r="G531">
        <f t="shared" si="33"/>
        <v>0</v>
      </c>
      <c r="H531">
        <v>406</v>
      </c>
      <c r="I531" s="75"/>
    </row>
    <row r="532" spans="1:9" ht="15">
      <c r="A532" s="22" t="s">
        <v>2188</v>
      </c>
      <c r="B532" s="81" t="s">
        <v>2010</v>
      </c>
      <c r="C532" s="22">
        <v>30</v>
      </c>
      <c r="D532" s="22">
        <f>C532*(1-D368)</f>
        <v>21</v>
      </c>
      <c r="E532" s="70">
        <v>0</v>
      </c>
      <c r="F532" s="22">
        <f t="shared" si="32"/>
        <v>0</v>
      </c>
      <c r="G532">
        <f t="shared" si="33"/>
        <v>0</v>
      </c>
      <c r="H532">
        <v>4965</v>
      </c>
      <c r="I532" s="75"/>
    </row>
    <row r="533" spans="1:9" ht="15">
      <c r="A533" s="22" t="s">
        <v>2189</v>
      </c>
      <c r="B533" s="81" t="s">
        <v>2010</v>
      </c>
      <c r="C533" s="22">
        <v>30</v>
      </c>
      <c r="D533" s="22">
        <f>C533*(1-D368)</f>
        <v>21</v>
      </c>
      <c r="E533" s="70">
        <v>0</v>
      </c>
      <c r="F533" s="22">
        <f t="shared" si="32"/>
        <v>0</v>
      </c>
      <c r="G533">
        <f t="shared" si="33"/>
        <v>0</v>
      </c>
      <c r="H533">
        <v>4966</v>
      </c>
      <c r="I533" s="75"/>
    </row>
    <row r="534" spans="1:9" ht="15">
      <c r="A534" s="22" t="s">
        <v>2190</v>
      </c>
      <c r="B534" s="81" t="s">
        <v>2010</v>
      </c>
      <c r="C534" s="22">
        <v>30</v>
      </c>
      <c r="D534" s="22">
        <f>C534*(1-D368)</f>
        <v>21</v>
      </c>
      <c r="E534" s="70">
        <v>0</v>
      </c>
      <c r="F534" s="22">
        <f t="shared" si="32"/>
        <v>0</v>
      </c>
      <c r="G534">
        <f t="shared" si="33"/>
        <v>0</v>
      </c>
      <c r="H534">
        <v>4967</v>
      </c>
      <c r="I534" s="75"/>
    </row>
    <row r="535" spans="1:9" ht="15">
      <c r="A535" s="22" t="s">
        <v>2191</v>
      </c>
      <c r="B535" s="81" t="s">
        <v>2010</v>
      </c>
      <c r="C535" s="22">
        <v>30</v>
      </c>
      <c r="D535" s="22">
        <f>C535*(1-D368)</f>
        <v>21</v>
      </c>
      <c r="E535" s="70">
        <v>0</v>
      </c>
      <c r="F535" s="22">
        <f t="shared" si="32"/>
        <v>0</v>
      </c>
      <c r="G535">
        <f t="shared" si="33"/>
        <v>0</v>
      </c>
      <c r="H535">
        <v>4968</v>
      </c>
      <c r="I535" s="75"/>
    </row>
    <row r="536" spans="1:9" ht="15">
      <c r="A536" s="22" t="s">
        <v>2192</v>
      </c>
      <c r="B536" s="81" t="s">
        <v>2010</v>
      </c>
      <c r="C536" s="22">
        <v>30</v>
      </c>
      <c r="D536" s="22">
        <f>C536*(1-D368)</f>
        <v>21</v>
      </c>
      <c r="E536" s="70">
        <v>0</v>
      </c>
      <c r="F536" s="22">
        <f t="shared" si="32"/>
        <v>0</v>
      </c>
      <c r="G536">
        <f t="shared" si="33"/>
        <v>0</v>
      </c>
      <c r="H536">
        <v>4969</v>
      </c>
      <c r="I536" s="75"/>
    </row>
    <row r="537" spans="1:9" ht="15">
      <c r="A537" s="22" t="s">
        <v>2193</v>
      </c>
      <c r="B537" s="81" t="s">
        <v>2194</v>
      </c>
      <c r="C537" s="22">
        <v>20</v>
      </c>
      <c r="D537" s="22">
        <f>C537*(1-D368)</f>
        <v>14</v>
      </c>
      <c r="E537" s="70">
        <v>0</v>
      </c>
      <c r="F537" s="22">
        <f t="shared" si="32"/>
        <v>0</v>
      </c>
      <c r="G537">
        <f t="shared" si="33"/>
        <v>0</v>
      </c>
      <c r="H537">
        <v>320</v>
      </c>
      <c r="I537" s="75"/>
    </row>
    <row r="538" spans="1:9" ht="15">
      <c r="A538" s="22" t="s">
        <v>2195</v>
      </c>
      <c r="B538" s="81" t="s">
        <v>2196</v>
      </c>
      <c r="C538" s="22">
        <v>20</v>
      </c>
      <c r="D538" s="22">
        <f>C538*(1-D368)</f>
        <v>14</v>
      </c>
      <c r="E538" s="70">
        <v>0</v>
      </c>
      <c r="F538" s="22">
        <f t="shared" si="32"/>
        <v>0</v>
      </c>
      <c r="G538">
        <f t="shared" si="33"/>
        <v>0</v>
      </c>
      <c r="H538">
        <v>322</v>
      </c>
      <c r="I538" s="75"/>
    </row>
    <row r="539" spans="1:9" ht="15">
      <c r="A539" s="22" t="s">
        <v>2197</v>
      </c>
      <c r="B539" s="81" t="s">
        <v>2198</v>
      </c>
      <c r="C539" s="22">
        <v>20</v>
      </c>
      <c r="D539" s="22">
        <f>C539*(1-D368)</f>
        <v>14</v>
      </c>
      <c r="E539" s="70">
        <v>0</v>
      </c>
      <c r="F539" s="22">
        <f t="shared" si="32"/>
        <v>0</v>
      </c>
      <c r="G539">
        <f t="shared" si="33"/>
        <v>0</v>
      </c>
      <c r="H539">
        <v>321</v>
      </c>
      <c r="I539" s="75"/>
    </row>
    <row r="540" spans="1:9" ht="15">
      <c r="A540" s="22" t="s">
        <v>2199</v>
      </c>
      <c r="B540" s="81" t="s">
        <v>2200</v>
      </c>
      <c r="C540" s="22">
        <v>20</v>
      </c>
      <c r="D540" s="22">
        <f>C540*(1-D368)</f>
        <v>14</v>
      </c>
      <c r="E540" s="70">
        <v>0</v>
      </c>
      <c r="F540" s="22">
        <f t="shared" si="32"/>
        <v>0</v>
      </c>
      <c r="G540">
        <f t="shared" si="33"/>
        <v>0</v>
      </c>
      <c r="H540">
        <v>323</v>
      </c>
      <c r="I540" s="75"/>
    </row>
    <row r="541" spans="1:9" ht="15">
      <c r="A541" s="22" t="s">
        <v>943</v>
      </c>
      <c r="B541" s="81"/>
      <c r="C541" s="22"/>
      <c r="D541" s="22"/>
      <c r="E541" s="22">
        <f>E3+E11+E34+E58+E81+E89+E91+E96+E102+E317+E368</f>
        <v>0</v>
      </c>
      <c r="F541" s="22">
        <f>F3+F11+F34+F58+F81+F89+F91+F96+F102+F317+F368</f>
        <v>0</v>
      </c>
      <c r="G541">
        <f>G3+G11+G34+G58+G81+G89+G91+G96+G102+G317+G368</f>
        <v>0</v>
      </c>
      <c r="I541" s="75"/>
    </row>
    <row r="543" spans="1:7" ht="30" customHeight="1">
      <c r="A543" s="88" t="s">
        <v>944</v>
      </c>
      <c r="B543" s="88"/>
      <c r="C543" s="88"/>
      <c r="D543" s="88"/>
      <c r="E543" s="88"/>
      <c r="F543" s="88"/>
      <c r="G543" s="88"/>
    </row>
  </sheetData>
  <sheetProtection password="C572" sheet="1" objects="1" scenarios="1"/>
  <mergeCells count="2">
    <mergeCell ref="A1:F1"/>
    <mergeCell ref="A543:G543"/>
  </mergeCells>
  <hyperlinks>
    <hyperlink ref="A3" location="'прайс_лист'!A38" display="'прайс_лист'!A38"/>
    <hyperlink ref="A11" location="'прайс_лист'!A39" display="'прайс_лист'!A39"/>
    <hyperlink ref="A34" location="'прайс_лист'!A40" display="'прайс_лист'!A40"/>
    <hyperlink ref="A58" location="'прайс_лист'!A41" display="'прайс_лист'!A41"/>
    <hyperlink ref="A81" location="'прайс_лист'!A42" display="'прайс_лист'!A42"/>
    <hyperlink ref="A82" r:id="rId1" display="http://hobbyworld.ru/berserk-geroi-vremja-geroev-ilariel"/>
    <hyperlink ref="A83" r:id="rId2" display="http://hobbyworld.ru/berserk-geroi-vremja-geroev-rejvenkar"/>
    <hyperlink ref="A84" r:id="rId3" display="http://hobbyworld.ru/berserk-geroi-vremja-geroev-svirepij-rezak"/>
    <hyperlink ref="A85" r:id="rId4" display="http://hobbyworld.ru/berserk-geroi-vremja-geroev-tisha"/>
    <hyperlink ref="A86" r:id="rId5" display="http://hobbyworld.ru/berserk-geroi-vremja-geroev-hrodgar"/>
    <hyperlink ref="A87" r:id="rId6" display="http://hobbyworld.ru/berserk-geroi-vremja-geroev-buster"/>
    <hyperlink ref="A89" location="'прайс_лист'!A43" display="'прайс_лист'!A43"/>
    <hyperlink ref="A91" location="'прайс_лист'!A44" display="'прайс_лист'!A44"/>
    <hyperlink ref="A96" location="'прайс_лист'!A45" display="'прайс_лист'!A45"/>
    <hyperlink ref="A102" location="'прайс_лист'!A46" display="'прайс_лист'!A46"/>
    <hyperlink ref="A317" location="'прайс_лист'!A47" display="'прайс_лист'!A47"/>
    <hyperlink ref="A368" location="'прайс_лист'!A48" display="'прайс_лист'!A4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003"/>
  <sheetViews>
    <sheetView zoomScalePageLayoutView="0" workbookViewId="0" topLeftCell="A2">
      <selection activeCell="O21" sqref="O2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0.7109375" style="0" customWidth="1"/>
    <col min="10" max="10" width="15.7109375" style="0" customWidth="1"/>
  </cols>
  <sheetData>
    <row r="1" spans="1:10" ht="15" hidden="1">
      <c r="A1" s="48"/>
      <c r="B1" s="49"/>
      <c r="C1" s="50"/>
      <c r="D1" s="50"/>
      <c r="E1" s="50"/>
      <c r="F1" s="51"/>
      <c r="I1" s="66"/>
      <c r="J1" s="66"/>
    </row>
    <row r="2" spans="1:10" ht="30" customHeight="1">
      <c r="A2" s="52" t="s">
        <v>817</v>
      </c>
      <c r="B2" s="53" t="s">
        <v>818</v>
      </c>
      <c r="C2" s="54" t="s">
        <v>819</v>
      </c>
      <c r="D2" s="54" t="s">
        <v>820</v>
      </c>
      <c r="E2" s="54" t="s">
        <v>821</v>
      </c>
      <c r="F2" s="55" t="s">
        <v>822</v>
      </c>
      <c r="I2" s="51" t="s">
        <v>825</v>
      </c>
      <c r="J2" s="51" t="s">
        <v>823</v>
      </c>
    </row>
    <row r="3" spans="1:10" ht="15">
      <c r="A3" s="56" t="s">
        <v>879</v>
      </c>
      <c r="B3" s="76"/>
      <c r="C3" s="57"/>
      <c r="D3" s="58">
        <f>прайс_лист!E49</f>
        <v>0.3</v>
      </c>
      <c r="E3" s="57">
        <f>SUM(E4:E46)</f>
        <v>15</v>
      </c>
      <c r="F3" s="57">
        <f>SUM(F4:F46)</f>
        <v>36750</v>
      </c>
      <c r="G3">
        <f>SUM(G4:G46)</f>
        <v>52500</v>
      </c>
      <c r="I3" s="75"/>
      <c r="J3" s="75"/>
    </row>
    <row r="4" spans="1:10" ht="15">
      <c r="A4" s="64" t="s">
        <v>2201</v>
      </c>
      <c r="B4" s="78" t="s">
        <v>2202</v>
      </c>
      <c r="C4" s="64">
        <v>5360</v>
      </c>
      <c r="D4" s="64">
        <f>C4*(1-D3)</f>
        <v>3751.9999999999995</v>
      </c>
      <c r="E4" s="65">
        <v>0</v>
      </c>
      <c r="F4" s="64">
        <f aca="true" t="shared" si="0" ref="F4:F46">D4*E4</f>
        <v>0</v>
      </c>
      <c r="G4">
        <f aca="true" t="shared" si="1" ref="G4:G46">C4*E4</f>
        <v>0</v>
      </c>
      <c r="H4" t="s">
        <v>2203</v>
      </c>
      <c r="I4" s="75"/>
      <c r="J4" s="75"/>
    </row>
    <row r="5" spans="1:10" ht="15">
      <c r="A5" s="64" t="s">
        <v>2204</v>
      </c>
      <c r="B5" s="78" t="s">
        <v>2205</v>
      </c>
      <c r="C5" s="64">
        <v>800</v>
      </c>
      <c r="D5" s="64">
        <f>C5*(1-D3)</f>
        <v>560</v>
      </c>
      <c r="E5" s="65">
        <v>0</v>
      </c>
      <c r="F5" s="64">
        <f t="shared" si="0"/>
        <v>0</v>
      </c>
      <c r="G5">
        <f t="shared" si="1"/>
        <v>0</v>
      </c>
      <c r="H5" t="s">
        <v>2206</v>
      </c>
      <c r="I5" s="75"/>
      <c r="J5" s="75"/>
    </row>
    <row r="6" spans="1:10" ht="15">
      <c r="A6" s="64" t="s">
        <v>2207</v>
      </c>
      <c r="B6" s="78" t="s">
        <v>2208</v>
      </c>
      <c r="C6" s="64">
        <v>5360</v>
      </c>
      <c r="D6" s="64">
        <f>C6*(1-D3)</f>
        <v>3751.9999999999995</v>
      </c>
      <c r="E6" s="65">
        <v>0</v>
      </c>
      <c r="F6" s="64">
        <f t="shared" si="0"/>
        <v>0</v>
      </c>
      <c r="G6">
        <f t="shared" si="1"/>
        <v>0</v>
      </c>
      <c r="H6" t="s">
        <v>2209</v>
      </c>
      <c r="I6" s="75"/>
      <c r="J6" s="75"/>
    </row>
    <row r="7" spans="1:10" ht="15">
      <c r="A7" s="64" t="s">
        <v>2210</v>
      </c>
      <c r="B7" s="78" t="s">
        <v>2211</v>
      </c>
      <c r="C7" s="64">
        <v>1850</v>
      </c>
      <c r="D7" s="64">
        <f>C7*(1-D3)</f>
        <v>1295</v>
      </c>
      <c r="E7" s="65">
        <v>0</v>
      </c>
      <c r="F7" s="64">
        <f t="shared" si="0"/>
        <v>0</v>
      </c>
      <c r="G7">
        <f t="shared" si="1"/>
        <v>0</v>
      </c>
      <c r="H7" t="s">
        <v>2212</v>
      </c>
      <c r="I7" s="75"/>
      <c r="J7" s="75"/>
    </row>
    <row r="8" spans="1:10" ht="15">
      <c r="A8" s="64" t="s">
        <v>2213</v>
      </c>
      <c r="B8" s="78" t="s">
        <v>2214</v>
      </c>
      <c r="C8" s="64">
        <v>2250</v>
      </c>
      <c r="D8" s="64">
        <f>C8*(1-D3)</f>
        <v>1575</v>
      </c>
      <c r="E8" s="65">
        <v>0</v>
      </c>
      <c r="F8" s="64">
        <f t="shared" si="0"/>
        <v>0</v>
      </c>
      <c r="G8">
        <f t="shared" si="1"/>
        <v>0</v>
      </c>
      <c r="H8" t="s">
        <v>2215</v>
      </c>
      <c r="I8" s="75"/>
      <c r="J8" s="75"/>
    </row>
    <row r="9" spans="1:10" ht="15">
      <c r="A9" s="64" t="s">
        <v>2216</v>
      </c>
      <c r="B9" s="78" t="s">
        <v>2217</v>
      </c>
      <c r="C9" s="64">
        <v>2300</v>
      </c>
      <c r="D9" s="64">
        <f>C9*(1-D3)</f>
        <v>1610</v>
      </c>
      <c r="E9" s="65">
        <v>0</v>
      </c>
      <c r="F9" s="64">
        <f t="shared" si="0"/>
        <v>0</v>
      </c>
      <c r="G9">
        <f t="shared" si="1"/>
        <v>0</v>
      </c>
      <c r="H9" t="s">
        <v>2218</v>
      </c>
      <c r="I9" s="75"/>
      <c r="J9" s="75"/>
    </row>
    <row r="10" spans="1:10" ht="15">
      <c r="A10" s="64" t="s">
        <v>2219</v>
      </c>
      <c r="B10" s="78" t="s">
        <v>2220</v>
      </c>
      <c r="C10" s="64">
        <v>1850</v>
      </c>
      <c r="D10" s="64">
        <f>C10*(1-D3)</f>
        <v>1295</v>
      </c>
      <c r="E10" s="65">
        <v>0</v>
      </c>
      <c r="F10" s="64">
        <f t="shared" si="0"/>
        <v>0</v>
      </c>
      <c r="G10">
        <f t="shared" si="1"/>
        <v>0</v>
      </c>
      <c r="H10" t="s">
        <v>2221</v>
      </c>
      <c r="I10" s="75"/>
      <c r="J10" s="75"/>
    </row>
    <row r="11" spans="1:10" ht="15">
      <c r="A11" s="64" t="s">
        <v>2222</v>
      </c>
      <c r="B11" s="78" t="s">
        <v>2223</v>
      </c>
      <c r="C11" s="64">
        <v>1850</v>
      </c>
      <c r="D11" s="64">
        <f>C11*(1-D3)</f>
        <v>1295</v>
      </c>
      <c r="E11" s="65">
        <v>0</v>
      </c>
      <c r="F11" s="64">
        <f t="shared" si="0"/>
        <v>0</v>
      </c>
      <c r="G11">
        <f t="shared" si="1"/>
        <v>0</v>
      </c>
      <c r="H11" t="s">
        <v>2224</v>
      </c>
      <c r="I11" s="75"/>
      <c r="J11" s="75"/>
    </row>
    <row r="12" spans="1:10" ht="15">
      <c r="A12" s="62" t="s">
        <v>2225</v>
      </c>
      <c r="B12" s="77" t="s">
        <v>2226</v>
      </c>
      <c r="C12" s="62">
        <v>3500</v>
      </c>
      <c r="D12" s="62">
        <f>C12*(1-D3)</f>
        <v>2450</v>
      </c>
      <c r="E12" s="63">
        <v>15</v>
      </c>
      <c r="F12" s="62">
        <f t="shared" si="0"/>
        <v>36750</v>
      </c>
      <c r="G12">
        <f t="shared" si="1"/>
        <v>52500</v>
      </c>
      <c r="H12" t="s">
        <v>2227</v>
      </c>
      <c r="I12" s="75"/>
      <c r="J12" s="75"/>
    </row>
    <row r="13" spans="1:10" ht="15">
      <c r="A13" s="64" t="s">
        <v>2228</v>
      </c>
      <c r="B13" s="78" t="s">
        <v>2229</v>
      </c>
      <c r="C13" s="64">
        <v>3575</v>
      </c>
      <c r="D13" s="64">
        <f>C13*(1-D3)</f>
        <v>2502.5</v>
      </c>
      <c r="E13" s="65">
        <v>0</v>
      </c>
      <c r="F13" s="64">
        <f t="shared" si="0"/>
        <v>0</v>
      </c>
      <c r="G13">
        <f t="shared" si="1"/>
        <v>0</v>
      </c>
      <c r="H13" t="s">
        <v>2230</v>
      </c>
      <c r="I13" s="75"/>
      <c r="J13" s="75"/>
    </row>
    <row r="14" spans="1:10" ht="15">
      <c r="A14" s="64" t="s">
        <v>2231</v>
      </c>
      <c r="B14" s="78" t="s">
        <v>2232</v>
      </c>
      <c r="C14" s="64">
        <v>6000</v>
      </c>
      <c r="D14" s="64">
        <f>C14*(1-D3)</f>
        <v>4200</v>
      </c>
      <c r="E14" s="65">
        <v>0</v>
      </c>
      <c r="F14" s="64">
        <f t="shared" si="0"/>
        <v>0</v>
      </c>
      <c r="G14">
        <f t="shared" si="1"/>
        <v>0</v>
      </c>
      <c r="H14" t="s">
        <v>2233</v>
      </c>
      <c r="I14" s="75"/>
      <c r="J14" s="75"/>
    </row>
    <row r="15" spans="1:10" ht="15">
      <c r="A15" s="64" t="s">
        <v>2234</v>
      </c>
      <c r="B15" s="78" t="s">
        <v>2235</v>
      </c>
      <c r="C15" s="64">
        <v>7000</v>
      </c>
      <c r="D15" s="64">
        <f>C15*(1-D3)</f>
        <v>4900</v>
      </c>
      <c r="E15" s="65">
        <v>0</v>
      </c>
      <c r="F15" s="64">
        <f t="shared" si="0"/>
        <v>0</v>
      </c>
      <c r="G15">
        <f t="shared" si="1"/>
        <v>0</v>
      </c>
      <c r="H15" t="s">
        <v>2236</v>
      </c>
      <c r="I15" s="75"/>
      <c r="J15" s="75"/>
    </row>
    <row r="16" spans="1:10" ht="15">
      <c r="A16" s="64" t="s">
        <v>2237</v>
      </c>
      <c r="B16" s="78" t="s">
        <v>2238</v>
      </c>
      <c r="C16" s="64">
        <v>1800</v>
      </c>
      <c r="D16" s="64">
        <f>C16*(1-D3)</f>
        <v>1260</v>
      </c>
      <c r="E16" s="65">
        <v>0</v>
      </c>
      <c r="F16" s="64">
        <f t="shared" si="0"/>
        <v>0</v>
      </c>
      <c r="G16">
        <f t="shared" si="1"/>
        <v>0</v>
      </c>
      <c r="H16" t="s">
        <v>2239</v>
      </c>
      <c r="I16" s="75"/>
      <c r="J16" s="75"/>
    </row>
    <row r="17" spans="1:10" ht="15">
      <c r="A17" s="64" t="s">
        <v>2240</v>
      </c>
      <c r="B17" s="78" t="s">
        <v>2241</v>
      </c>
      <c r="C17" s="64">
        <v>2500</v>
      </c>
      <c r="D17" s="64">
        <f>C17*(1-D3)</f>
        <v>1750</v>
      </c>
      <c r="E17" s="65">
        <v>0</v>
      </c>
      <c r="F17" s="64">
        <f t="shared" si="0"/>
        <v>0</v>
      </c>
      <c r="G17">
        <f t="shared" si="1"/>
        <v>0</v>
      </c>
      <c r="H17" t="s">
        <v>2242</v>
      </c>
      <c r="I17" s="75"/>
      <c r="J17" s="75"/>
    </row>
    <row r="18" spans="1:10" ht="15">
      <c r="A18" s="64" t="s">
        <v>2243</v>
      </c>
      <c r="B18" s="78" t="s">
        <v>2244</v>
      </c>
      <c r="C18" s="64">
        <v>10000</v>
      </c>
      <c r="D18" s="64">
        <f>C18*(1-D3)</f>
        <v>7000</v>
      </c>
      <c r="E18" s="65">
        <v>0</v>
      </c>
      <c r="F18" s="64">
        <f t="shared" si="0"/>
        <v>0</v>
      </c>
      <c r="G18">
        <f t="shared" si="1"/>
        <v>0</v>
      </c>
      <c r="H18" t="s">
        <v>2245</v>
      </c>
      <c r="I18" s="75"/>
      <c r="J18" s="75"/>
    </row>
    <row r="19" spans="1:10" ht="15">
      <c r="A19" s="62" t="s">
        <v>2246</v>
      </c>
      <c r="B19" s="77" t="s">
        <v>2247</v>
      </c>
      <c r="C19" s="62">
        <v>2380</v>
      </c>
      <c r="D19" s="62">
        <f>C19*(1-D3)</f>
        <v>1666</v>
      </c>
      <c r="E19" s="63">
        <v>0</v>
      </c>
      <c r="F19" s="62">
        <f t="shared" si="0"/>
        <v>0</v>
      </c>
      <c r="G19">
        <f t="shared" si="1"/>
        <v>0</v>
      </c>
      <c r="H19" t="s">
        <v>2248</v>
      </c>
      <c r="I19" s="75"/>
      <c r="J19" s="75"/>
    </row>
    <row r="20" spans="1:10" ht="15">
      <c r="A20" s="64" t="s">
        <v>2249</v>
      </c>
      <c r="B20" s="78" t="s">
        <v>2250</v>
      </c>
      <c r="C20" s="64">
        <v>1190</v>
      </c>
      <c r="D20" s="64">
        <f>C20*(1-D3)</f>
        <v>833</v>
      </c>
      <c r="E20" s="65">
        <v>0</v>
      </c>
      <c r="F20" s="64">
        <f t="shared" si="0"/>
        <v>0</v>
      </c>
      <c r="G20">
        <f t="shared" si="1"/>
        <v>0</v>
      </c>
      <c r="H20" t="s">
        <v>2251</v>
      </c>
      <c r="I20" s="75"/>
      <c r="J20" s="75"/>
    </row>
    <row r="21" spans="1:10" ht="15">
      <c r="A21" s="62" t="s">
        <v>2252</v>
      </c>
      <c r="B21" s="77" t="s">
        <v>2253</v>
      </c>
      <c r="C21" s="62">
        <v>890</v>
      </c>
      <c r="D21" s="62">
        <f>C21*(1-D3)</f>
        <v>623</v>
      </c>
      <c r="E21" s="63">
        <v>0</v>
      </c>
      <c r="F21" s="62">
        <f t="shared" si="0"/>
        <v>0</v>
      </c>
      <c r="G21">
        <f t="shared" si="1"/>
        <v>0</v>
      </c>
      <c r="H21" t="s">
        <v>2254</v>
      </c>
      <c r="I21" s="75"/>
      <c r="J21" s="75"/>
    </row>
    <row r="22" spans="1:10" ht="15">
      <c r="A22" s="62" t="s">
        <v>2255</v>
      </c>
      <c r="B22" s="77" t="s">
        <v>2256</v>
      </c>
      <c r="C22" s="62">
        <v>890</v>
      </c>
      <c r="D22" s="62">
        <f>C22*(1-D3)</f>
        <v>623</v>
      </c>
      <c r="E22" s="63">
        <v>0</v>
      </c>
      <c r="F22" s="62">
        <f t="shared" si="0"/>
        <v>0</v>
      </c>
      <c r="G22">
        <f t="shared" si="1"/>
        <v>0</v>
      </c>
      <c r="H22" t="s">
        <v>2257</v>
      </c>
      <c r="I22" s="75"/>
      <c r="J22" s="75"/>
    </row>
    <row r="23" spans="1:10" ht="15">
      <c r="A23" s="64" t="s">
        <v>2258</v>
      </c>
      <c r="B23" s="78" t="s">
        <v>2259</v>
      </c>
      <c r="C23" s="64">
        <v>285</v>
      </c>
      <c r="D23" s="64">
        <f>C23*(1-D3)</f>
        <v>199.5</v>
      </c>
      <c r="E23" s="65">
        <v>0</v>
      </c>
      <c r="F23" s="64">
        <f t="shared" si="0"/>
        <v>0</v>
      </c>
      <c r="G23">
        <f t="shared" si="1"/>
        <v>0</v>
      </c>
      <c r="H23" t="s">
        <v>2260</v>
      </c>
      <c r="I23" s="75"/>
      <c r="J23" s="75"/>
    </row>
    <row r="24" spans="1:10" ht="15">
      <c r="A24" s="64" t="s">
        <v>2261</v>
      </c>
      <c r="B24" s="78" t="s">
        <v>2262</v>
      </c>
      <c r="C24" s="64">
        <v>285</v>
      </c>
      <c r="D24" s="64">
        <f>C24*(1-D3)</f>
        <v>199.5</v>
      </c>
      <c r="E24" s="65">
        <v>0</v>
      </c>
      <c r="F24" s="64">
        <f t="shared" si="0"/>
        <v>0</v>
      </c>
      <c r="G24">
        <f t="shared" si="1"/>
        <v>0</v>
      </c>
      <c r="H24" t="s">
        <v>2263</v>
      </c>
      <c r="I24" s="75"/>
      <c r="J24" s="75"/>
    </row>
    <row r="25" spans="1:10" ht="15">
      <c r="A25" s="64" t="s">
        <v>2264</v>
      </c>
      <c r="B25" s="78" t="s">
        <v>2265</v>
      </c>
      <c r="C25" s="64">
        <v>285</v>
      </c>
      <c r="D25" s="64">
        <f>C25*(1-D3)</f>
        <v>199.5</v>
      </c>
      <c r="E25" s="65">
        <v>0</v>
      </c>
      <c r="F25" s="64">
        <f t="shared" si="0"/>
        <v>0</v>
      </c>
      <c r="G25">
        <f t="shared" si="1"/>
        <v>0</v>
      </c>
      <c r="H25" t="s">
        <v>2266</v>
      </c>
      <c r="I25" s="75"/>
      <c r="J25" s="75"/>
    </row>
    <row r="26" spans="1:10" ht="15">
      <c r="A26" s="64" t="s">
        <v>2267</v>
      </c>
      <c r="B26" s="78" t="s">
        <v>2268</v>
      </c>
      <c r="C26" s="64">
        <v>2500</v>
      </c>
      <c r="D26" s="64">
        <f>C26*(1-D3)</f>
        <v>1750</v>
      </c>
      <c r="E26" s="65">
        <v>0</v>
      </c>
      <c r="F26" s="64">
        <f t="shared" si="0"/>
        <v>0</v>
      </c>
      <c r="G26">
        <f t="shared" si="1"/>
        <v>0</v>
      </c>
      <c r="H26" t="s">
        <v>2269</v>
      </c>
      <c r="I26" s="75"/>
      <c r="J26" s="75"/>
    </row>
    <row r="27" spans="1:10" ht="15">
      <c r="A27" s="62" t="s">
        <v>2270</v>
      </c>
      <c r="B27" s="77" t="s">
        <v>2271</v>
      </c>
      <c r="C27" s="62">
        <v>3500</v>
      </c>
      <c r="D27" s="62">
        <f>C27*(1-D3)</f>
        <v>2450</v>
      </c>
      <c r="E27" s="63">
        <v>0</v>
      </c>
      <c r="F27" s="62">
        <f t="shared" si="0"/>
        <v>0</v>
      </c>
      <c r="G27">
        <f t="shared" si="1"/>
        <v>0</v>
      </c>
      <c r="H27" t="s">
        <v>2272</v>
      </c>
      <c r="I27" s="75"/>
      <c r="J27" s="75"/>
    </row>
    <row r="28" spans="1:10" ht="15">
      <c r="A28" s="64" t="s">
        <v>2273</v>
      </c>
      <c r="B28" s="78" t="s">
        <v>2274</v>
      </c>
      <c r="C28" s="64">
        <v>3250</v>
      </c>
      <c r="D28" s="64">
        <f>C28*(1-D3)</f>
        <v>2275</v>
      </c>
      <c r="E28" s="65">
        <v>0</v>
      </c>
      <c r="F28" s="64">
        <f t="shared" si="0"/>
        <v>0</v>
      </c>
      <c r="G28">
        <f t="shared" si="1"/>
        <v>0</v>
      </c>
      <c r="H28" t="s">
        <v>2275</v>
      </c>
      <c r="I28" s="75"/>
      <c r="J28" s="75"/>
    </row>
    <row r="29" spans="1:10" ht="15">
      <c r="A29" s="64" t="s">
        <v>2276</v>
      </c>
      <c r="B29" s="78" t="s">
        <v>2277</v>
      </c>
      <c r="C29" s="64">
        <v>3000</v>
      </c>
      <c r="D29" s="64">
        <f>C29*(1-D3)</f>
        <v>2100</v>
      </c>
      <c r="E29" s="65">
        <v>0</v>
      </c>
      <c r="F29" s="64">
        <f t="shared" si="0"/>
        <v>0</v>
      </c>
      <c r="G29">
        <f t="shared" si="1"/>
        <v>0</v>
      </c>
      <c r="H29" t="s">
        <v>2278</v>
      </c>
      <c r="I29" s="75"/>
      <c r="J29" s="75"/>
    </row>
    <row r="30" spans="1:10" ht="15">
      <c r="A30" s="64" t="s">
        <v>2279</v>
      </c>
      <c r="B30" s="78" t="s">
        <v>2280</v>
      </c>
      <c r="C30" s="64">
        <v>2300</v>
      </c>
      <c r="D30" s="64">
        <f>C30*(1-D3)</f>
        <v>1610</v>
      </c>
      <c r="E30" s="65">
        <v>0</v>
      </c>
      <c r="F30" s="64">
        <f t="shared" si="0"/>
        <v>0</v>
      </c>
      <c r="G30">
        <f t="shared" si="1"/>
        <v>0</v>
      </c>
      <c r="H30" t="s">
        <v>2281</v>
      </c>
      <c r="I30" s="75"/>
      <c r="J30" s="75"/>
    </row>
    <row r="31" spans="1:10" ht="15">
      <c r="A31" s="64" t="s">
        <v>2282</v>
      </c>
      <c r="B31" s="78" t="s">
        <v>2283</v>
      </c>
      <c r="C31" s="64">
        <v>2500</v>
      </c>
      <c r="D31" s="64">
        <f>C31*(1-D3)</f>
        <v>1750</v>
      </c>
      <c r="E31" s="65">
        <v>0</v>
      </c>
      <c r="F31" s="64">
        <f t="shared" si="0"/>
        <v>0</v>
      </c>
      <c r="G31">
        <f t="shared" si="1"/>
        <v>0</v>
      </c>
      <c r="H31" t="s">
        <v>2284</v>
      </c>
      <c r="I31" s="75"/>
      <c r="J31" s="75"/>
    </row>
    <row r="32" spans="1:10" ht="15">
      <c r="A32" s="64" t="s">
        <v>2285</v>
      </c>
      <c r="B32" s="78" t="s">
        <v>2286</v>
      </c>
      <c r="C32" s="64">
        <v>2500</v>
      </c>
      <c r="D32" s="64">
        <f>C32*(1-D3)</f>
        <v>1750</v>
      </c>
      <c r="E32" s="65">
        <v>0</v>
      </c>
      <c r="F32" s="64">
        <f t="shared" si="0"/>
        <v>0</v>
      </c>
      <c r="G32">
        <f t="shared" si="1"/>
        <v>0</v>
      </c>
      <c r="H32" t="s">
        <v>2287</v>
      </c>
      <c r="I32" s="75"/>
      <c r="J32" s="75"/>
    </row>
    <row r="33" spans="1:10" ht="15">
      <c r="A33" s="64" t="s">
        <v>2288</v>
      </c>
      <c r="B33" s="78" t="s">
        <v>2289</v>
      </c>
      <c r="C33" s="64">
        <v>3500</v>
      </c>
      <c r="D33" s="64">
        <f>C33*(1-D3)</f>
        <v>2450</v>
      </c>
      <c r="E33" s="65">
        <v>0</v>
      </c>
      <c r="F33" s="64">
        <f t="shared" si="0"/>
        <v>0</v>
      </c>
      <c r="G33">
        <f t="shared" si="1"/>
        <v>0</v>
      </c>
      <c r="H33" t="s">
        <v>2290</v>
      </c>
      <c r="I33" s="75"/>
      <c r="J33" s="75"/>
    </row>
    <row r="34" spans="1:10" ht="15">
      <c r="A34" s="64" t="s">
        <v>2291</v>
      </c>
      <c r="B34" s="78" t="s">
        <v>2292</v>
      </c>
      <c r="C34" s="64">
        <v>2500</v>
      </c>
      <c r="D34" s="64">
        <f>C34*(1-D3)</f>
        <v>1750</v>
      </c>
      <c r="E34" s="65">
        <v>0</v>
      </c>
      <c r="F34" s="64">
        <f t="shared" si="0"/>
        <v>0</v>
      </c>
      <c r="G34">
        <f t="shared" si="1"/>
        <v>0</v>
      </c>
      <c r="H34" t="s">
        <v>2293</v>
      </c>
      <c r="I34" s="75"/>
      <c r="J34" s="75"/>
    </row>
    <row r="35" spans="1:10" ht="15">
      <c r="A35" s="64" t="s">
        <v>2294</v>
      </c>
      <c r="B35" s="78" t="s">
        <v>2295</v>
      </c>
      <c r="C35" s="64">
        <v>3600</v>
      </c>
      <c r="D35" s="64">
        <f>C35*(1-D3)</f>
        <v>2520</v>
      </c>
      <c r="E35" s="65">
        <v>0</v>
      </c>
      <c r="F35" s="64">
        <f t="shared" si="0"/>
        <v>0</v>
      </c>
      <c r="G35">
        <f t="shared" si="1"/>
        <v>0</v>
      </c>
      <c r="H35" t="s">
        <v>2296</v>
      </c>
      <c r="I35" s="75"/>
      <c r="J35" s="75"/>
    </row>
    <row r="36" spans="1:10" ht="15">
      <c r="A36" s="62" t="s">
        <v>2297</v>
      </c>
      <c r="B36" s="77" t="s">
        <v>2298</v>
      </c>
      <c r="C36" s="62">
        <v>4800</v>
      </c>
      <c r="D36" s="62">
        <f>C36*(1-D3)</f>
        <v>3360</v>
      </c>
      <c r="E36" s="63">
        <v>0</v>
      </c>
      <c r="F36" s="62">
        <f t="shared" si="0"/>
        <v>0</v>
      </c>
      <c r="G36">
        <f t="shared" si="1"/>
        <v>0</v>
      </c>
      <c r="H36" t="s">
        <v>2299</v>
      </c>
      <c r="I36" s="75"/>
      <c r="J36" s="75"/>
    </row>
    <row r="37" spans="1:10" ht="15">
      <c r="A37" s="64" t="s">
        <v>2300</v>
      </c>
      <c r="B37" s="78" t="s">
        <v>2301</v>
      </c>
      <c r="C37" s="64">
        <v>6500</v>
      </c>
      <c r="D37" s="64">
        <f>C37*(1-D3)</f>
        <v>4550</v>
      </c>
      <c r="E37" s="65">
        <v>0</v>
      </c>
      <c r="F37" s="64">
        <f t="shared" si="0"/>
        <v>0</v>
      </c>
      <c r="G37">
        <f t="shared" si="1"/>
        <v>0</v>
      </c>
      <c r="H37" t="s">
        <v>2302</v>
      </c>
      <c r="I37" s="75"/>
      <c r="J37" s="75"/>
    </row>
    <row r="38" spans="1:10" ht="15">
      <c r="A38" s="62" t="s">
        <v>2303</v>
      </c>
      <c r="B38" s="77" t="s">
        <v>2304</v>
      </c>
      <c r="C38" s="62">
        <v>2400</v>
      </c>
      <c r="D38" s="62">
        <f>C38*(1-D3)</f>
        <v>1680</v>
      </c>
      <c r="E38" s="63">
        <v>0</v>
      </c>
      <c r="F38" s="62">
        <f t="shared" si="0"/>
        <v>0</v>
      </c>
      <c r="G38">
        <f t="shared" si="1"/>
        <v>0</v>
      </c>
      <c r="H38" t="s">
        <v>2305</v>
      </c>
      <c r="I38" s="75"/>
      <c r="J38" s="75"/>
    </row>
    <row r="39" spans="1:10" ht="15">
      <c r="A39" s="64" t="s">
        <v>2306</v>
      </c>
      <c r="B39" s="78" t="s">
        <v>2307</v>
      </c>
      <c r="C39" s="64">
        <v>1800</v>
      </c>
      <c r="D39" s="64">
        <f>C39*(1-D3)</f>
        <v>1260</v>
      </c>
      <c r="E39" s="65">
        <v>0</v>
      </c>
      <c r="F39" s="64">
        <f t="shared" si="0"/>
        <v>0</v>
      </c>
      <c r="G39">
        <f t="shared" si="1"/>
        <v>0</v>
      </c>
      <c r="H39" t="s">
        <v>2308</v>
      </c>
      <c r="I39" s="75"/>
      <c r="J39" s="75"/>
    </row>
    <row r="40" spans="1:10" ht="15">
      <c r="A40" s="64" t="s">
        <v>2309</v>
      </c>
      <c r="B40" s="78" t="s">
        <v>2310</v>
      </c>
      <c r="C40" s="64">
        <v>1800</v>
      </c>
      <c r="D40" s="64">
        <f>C40*(1-D3)</f>
        <v>1260</v>
      </c>
      <c r="E40" s="65">
        <v>0</v>
      </c>
      <c r="F40" s="64">
        <f t="shared" si="0"/>
        <v>0</v>
      </c>
      <c r="G40">
        <f t="shared" si="1"/>
        <v>0</v>
      </c>
      <c r="H40" t="s">
        <v>2311</v>
      </c>
      <c r="I40" s="75"/>
      <c r="J40" s="75"/>
    </row>
    <row r="41" spans="1:10" ht="15">
      <c r="A41" s="64" t="s">
        <v>2312</v>
      </c>
      <c r="B41" s="78" t="s">
        <v>2313</v>
      </c>
      <c r="C41" s="64">
        <v>1800</v>
      </c>
      <c r="D41" s="64">
        <f>C41*(1-D3)</f>
        <v>1260</v>
      </c>
      <c r="E41" s="65">
        <v>0</v>
      </c>
      <c r="F41" s="64">
        <f t="shared" si="0"/>
        <v>0</v>
      </c>
      <c r="G41">
        <f t="shared" si="1"/>
        <v>0</v>
      </c>
      <c r="H41" t="s">
        <v>2314</v>
      </c>
      <c r="I41" s="75"/>
      <c r="J41" s="75"/>
    </row>
    <row r="42" spans="1:10" ht="15">
      <c r="A42" s="62" t="s">
        <v>2315</v>
      </c>
      <c r="B42" s="77" t="s">
        <v>2316</v>
      </c>
      <c r="C42" s="62">
        <v>2500</v>
      </c>
      <c r="D42" s="62">
        <f>C42*(1-D3)</f>
        <v>1750</v>
      </c>
      <c r="E42" s="63">
        <v>0</v>
      </c>
      <c r="F42" s="62">
        <f t="shared" si="0"/>
        <v>0</v>
      </c>
      <c r="G42">
        <f t="shared" si="1"/>
        <v>0</v>
      </c>
      <c r="H42" t="s">
        <v>2317</v>
      </c>
      <c r="I42" s="75"/>
      <c r="J42" s="75"/>
    </row>
    <row r="43" spans="1:10" ht="15">
      <c r="A43" s="64" t="s">
        <v>2318</v>
      </c>
      <c r="B43" s="78" t="s">
        <v>2319</v>
      </c>
      <c r="C43" s="64">
        <v>6500</v>
      </c>
      <c r="D43" s="64">
        <f>C43*(1-D3)</f>
        <v>4550</v>
      </c>
      <c r="E43" s="65">
        <v>0</v>
      </c>
      <c r="F43" s="64">
        <f t="shared" si="0"/>
        <v>0</v>
      </c>
      <c r="G43">
        <f t="shared" si="1"/>
        <v>0</v>
      </c>
      <c r="H43" t="s">
        <v>2320</v>
      </c>
      <c r="I43" s="75"/>
      <c r="J43" s="75"/>
    </row>
    <row r="44" spans="1:10" ht="15">
      <c r="A44" s="62" t="s">
        <v>2321</v>
      </c>
      <c r="B44" s="77" t="s">
        <v>2322</v>
      </c>
      <c r="C44" s="62">
        <v>3500</v>
      </c>
      <c r="D44" s="62">
        <f>C44*(1-D3)</f>
        <v>2450</v>
      </c>
      <c r="E44" s="63">
        <v>0</v>
      </c>
      <c r="F44" s="62">
        <f t="shared" si="0"/>
        <v>0</v>
      </c>
      <c r="G44">
        <f t="shared" si="1"/>
        <v>0</v>
      </c>
      <c r="H44" t="s">
        <v>2323</v>
      </c>
      <c r="I44" s="75"/>
      <c r="J44" s="75"/>
    </row>
    <row r="45" spans="1:10" ht="15">
      <c r="A45" s="64" t="s">
        <v>2324</v>
      </c>
      <c r="B45" s="78" t="s">
        <v>2325</v>
      </c>
      <c r="C45" s="64">
        <v>11005</v>
      </c>
      <c r="D45" s="64">
        <f>C45*(1-D3)</f>
        <v>7703.499999999999</v>
      </c>
      <c r="E45" s="65">
        <v>0</v>
      </c>
      <c r="F45" s="64">
        <f t="shared" si="0"/>
        <v>0</v>
      </c>
      <c r="G45">
        <f t="shared" si="1"/>
        <v>0</v>
      </c>
      <c r="H45" t="s">
        <v>2326</v>
      </c>
      <c r="I45" s="75"/>
      <c r="J45" s="75"/>
    </row>
    <row r="46" spans="1:10" ht="15">
      <c r="A46" s="62" t="s">
        <v>2327</v>
      </c>
      <c r="B46" s="77" t="s">
        <v>2328</v>
      </c>
      <c r="C46" s="62">
        <v>1600</v>
      </c>
      <c r="D46" s="62">
        <f>C46*(1-D3)</f>
        <v>1120</v>
      </c>
      <c r="E46" s="63">
        <v>0</v>
      </c>
      <c r="F46" s="62">
        <f t="shared" si="0"/>
        <v>0</v>
      </c>
      <c r="G46">
        <f t="shared" si="1"/>
        <v>0</v>
      </c>
      <c r="H46" t="s">
        <v>2329</v>
      </c>
      <c r="I46" s="75"/>
      <c r="J46" s="75"/>
    </row>
    <row r="47" spans="1:10" ht="15">
      <c r="A47" s="56" t="s">
        <v>2330</v>
      </c>
      <c r="B47" s="76"/>
      <c r="C47" s="57"/>
      <c r="D47" s="58">
        <f>прайс_лист!E50</f>
        <v>0.3</v>
      </c>
      <c r="E47" s="57">
        <f>SUM(E48:E60)</f>
        <v>0</v>
      </c>
      <c r="F47" s="57">
        <f>SUM(F48:F60)</f>
        <v>0</v>
      </c>
      <c r="G47">
        <f>SUM(G48:G60)</f>
        <v>0</v>
      </c>
      <c r="I47" s="75"/>
      <c r="J47" s="75"/>
    </row>
    <row r="48" spans="1:10" ht="15">
      <c r="A48" s="62" t="s">
        <v>2331</v>
      </c>
      <c r="B48" s="77" t="s">
        <v>2332</v>
      </c>
      <c r="C48" s="62">
        <v>5000</v>
      </c>
      <c r="D48" s="62">
        <f>C48*(1-D47)</f>
        <v>3500</v>
      </c>
      <c r="E48" s="63">
        <v>0</v>
      </c>
      <c r="F48" s="62">
        <f aca="true" t="shared" si="2" ref="F48:F60">D48*E48</f>
        <v>0</v>
      </c>
      <c r="G48">
        <f aca="true" t="shared" si="3" ref="G48:G60">C48*E48</f>
        <v>0</v>
      </c>
      <c r="H48" t="s">
        <v>2333</v>
      </c>
      <c r="I48" s="75"/>
      <c r="J48" s="75"/>
    </row>
    <row r="49" spans="1:10" ht="15">
      <c r="A49" s="62" t="s">
        <v>2334</v>
      </c>
      <c r="B49" s="77" t="s">
        <v>2335</v>
      </c>
      <c r="C49" s="62">
        <v>5000</v>
      </c>
      <c r="D49" s="62">
        <f>C49*(1-D47)</f>
        <v>3500</v>
      </c>
      <c r="E49" s="63">
        <v>0</v>
      </c>
      <c r="F49" s="62">
        <f t="shared" si="2"/>
        <v>0</v>
      </c>
      <c r="G49">
        <f t="shared" si="3"/>
        <v>0</v>
      </c>
      <c r="H49" t="s">
        <v>2336</v>
      </c>
      <c r="I49" s="75"/>
      <c r="J49" s="75"/>
    </row>
    <row r="50" spans="1:10" ht="15">
      <c r="A50" s="62" t="s">
        <v>2337</v>
      </c>
      <c r="B50" s="77" t="s">
        <v>2338</v>
      </c>
      <c r="C50" s="62">
        <v>5000</v>
      </c>
      <c r="D50" s="62">
        <f>C50*(1-D47)</f>
        <v>3500</v>
      </c>
      <c r="E50" s="63">
        <v>0</v>
      </c>
      <c r="F50" s="62">
        <f t="shared" si="2"/>
        <v>0</v>
      </c>
      <c r="G50">
        <f t="shared" si="3"/>
        <v>0</v>
      </c>
      <c r="H50" t="s">
        <v>2339</v>
      </c>
      <c r="I50" s="75"/>
      <c r="J50" s="75"/>
    </row>
    <row r="51" spans="1:10" ht="15">
      <c r="A51" s="62" t="s">
        <v>384</v>
      </c>
      <c r="B51" s="77" t="s">
        <v>385</v>
      </c>
      <c r="C51" s="62">
        <v>5000</v>
      </c>
      <c r="D51" s="62">
        <f>C51*(1-D47)</f>
        <v>3500</v>
      </c>
      <c r="E51" s="63">
        <v>0</v>
      </c>
      <c r="F51" s="62">
        <f t="shared" si="2"/>
        <v>0</v>
      </c>
      <c r="G51">
        <f t="shared" si="3"/>
        <v>0</v>
      </c>
      <c r="H51" t="s">
        <v>386</v>
      </c>
      <c r="I51" s="75"/>
      <c r="J51" s="75"/>
    </row>
    <row r="52" spans="1:10" ht="15">
      <c r="A52" s="64" t="s">
        <v>387</v>
      </c>
      <c r="B52" s="78" t="s">
        <v>388</v>
      </c>
      <c r="C52" s="64">
        <v>5000</v>
      </c>
      <c r="D52" s="64">
        <f>C52*(1-D47)</f>
        <v>3500</v>
      </c>
      <c r="E52" s="65">
        <v>0</v>
      </c>
      <c r="F52" s="64">
        <f t="shared" si="2"/>
        <v>0</v>
      </c>
      <c r="G52">
        <f t="shared" si="3"/>
        <v>0</v>
      </c>
      <c r="H52" t="s">
        <v>389</v>
      </c>
      <c r="I52" s="75"/>
      <c r="J52" s="75"/>
    </row>
    <row r="53" spans="1:10" ht="15">
      <c r="A53" s="62" t="s">
        <v>390</v>
      </c>
      <c r="B53" s="77" t="s">
        <v>391</v>
      </c>
      <c r="C53" s="62">
        <v>5000</v>
      </c>
      <c r="D53" s="62">
        <f>C53*(1-D47)</f>
        <v>3500</v>
      </c>
      <c r="E53" s="63">
        <v>0</v>
      </c>
      <c r="F53" s="62">
        <f t="shared" si="2"/>
        <v>0</v>
      </c>
      <c r="G53">
        <f t="shared" si="3"/>
        <v>0</v>
      </c>
      <c r="H53" t="s">
        <v>392</v>
      </c>
      <c r="I53" s="75"/>
      <c r="J53" s="75"/>
    </row>
    <row r="54" spans="1:10" ht="15">
      <c r="A54" s="62" t="s">
        <v>393</v>
      </c>
      <c r="B54" s="77" t="s">
        <v>394</v>
      </c>
      <c r="C54" s="62">
        <v>5000</v>
      </c>
      <c r="D54" s="62">
        <f>C54*(1-D47)</f>
        <v>3500</v>
      </c>
      <c r="E54" s="63">
        <v>0</v>
      </c>
      <c r="F54" s="62">
        <f t="shared" si="2"/>
        <v>0</v>
      </c>
      <c r="G54">
        <f t="shared" si="3"/>
        <v>0</v>
      </c>
      <c r="H54" t="s">
        <v>395</v>
      </c>
      <c r="I54" s="75"/>
      <c r="J54" s="75"/>
    </row>
    <row r="55" spans="1:10" ht="15">
      <c r="A55" s="62" t="s">
        <v>396</v>
      </c>
      <c r="B55" s="77" t="s">
        <v>397</v>
      </c>
      <c r="C55" s="62">
        <v>5000</v>
      </c>
      <c r="D55" s="62">
        <f>C55*(1-D47)</f>
        <v>3500</v>
      </c>
      <c r="E55" s="63">
        <v>0</v>
      </c>
      <c r="F55" s="62">
        <f t="shared" si="2"/>
        <v>0</v>
      </c>
      <c r="G55">
        <f t="shared" si="3"/>
        <v>0</v>
      </c>
      <c r="H55" t="s">
        <v>398</v>
      </c>
      <c r="I55" s="75"/>
      <c r="J55" s="75"/>
    </row>
    <row r="56" spans="1:10" ht="15">
      <c r="A56" s="62" t="s">
        <v>399</v>
      </c>
      <c r="B56" s="77" t="s">
        <v>400</v>
      </c>
      <c r="C56" s="62">
        <v>5000</v>
      </c>
      <c r="D56" s="62">
        <f>C56*(1-D47)</f>
        <v>3500</v>
      </c>
      <c r="E56" s="63">
        <v>0</v>
      </c>
      <c r="F56" s="62">
        <f t="shared" si="2"/>
        <v>0</v>
      </c>
      <c r="G56">
        <f t="shared" si="3"/>
        <v>0</v>
      </c>
      <c r="H56" t="s">
        <v>401</v>
      </c>
      <c r="I56" s="75"/>
      <c r="J56" s="75"/>
    </row>
    <row r="57" spans="1:10" ht="15">
      <c r="A57" s="62" t="s">
        <v>402</v>
      </c>
      <c r="B57" s="77" t="s">
        <v>403</v>
      </c>
      <c r="C57" s="62">
        <v>5000</v>
      </c>
      <c r="D57" s="62">
        <f>C57*(1-D47)</f>
        <v>3500</v>
      </c>
      <c r="E57" s="63">
        <v>0</v>
      </c>
      <c r="F57" s="62">
        <f t="shared" si="2"/>
        <v>0</v>
      </c>
      <c r="G57">
        <f t="shared" si="3"/>
        <v>0</v>
      </c>
      <c r="H57" t="s">
        <v>404</v>
      </c>
      <c r="I57" s="75"/>
      <c r="J57" s="75"/>
    </row>
    <row r="58" spans="1:10" ht="15">
      <c r="A58" s="83" t="s">
        <v>405</v>
      </c>
      <c r="B58" s="85" t="s">
        <v>406</v>
      </c>
      <c r="C58" s="83">
        <v>5000</v>
      </c>
      <c r="D58" s="83">
        <f>C58*(1-D47)</f>
        <v>3500</v>
      </c>
      <c r="E58" s="84">
        <v>0</v>
      </c>
      <c r="F58" s="83">
        <f t="shared" si="2"/>
        <v>0</v>
      </c>
      <c r="G58">
        <f t="shared" si="3"/>
        <v>0</v>
      </c>
      <c r="H58" t="s">
        <v>407</v>
      </c>
      <c r="I58" s="75"/>
      <c r="J58" s="75"/>
    </row>
    <row r="59" spans="1:10" ht="15">
      <c r="A59" s="62" t="s">
        <v>408</v>
      </c>
      <c r="B59" s="77" t="s">
        <v>409</v>
      </c>
      <c r="C59" s="62">
        <v>5000</v>
      </c>
      <c r="D59" s="62">
        <f>C59*(1-D47)</f>
        <v>3500</v>
      </c>
      <c r="E59" s="63">
        <v>0</v>
      </c>
      <c r="F59" s="62">
        <f t="shared" si="2"/>
        <v>0</v>
      </c>
      <c r="G59">
        <f t="shared" si="3"/>
        <v>0</v>
      </c>
      <c r="H59" t="s">
        <v>410</v>
      </c>
      <c r="I59" s="75"/>
      <c r="J59" s="75"/>
    </row>
    <row r="60" spans="1:10" ht="15">
      <c r="A60" s="62" t="s">
        <v>411</v>
      </c>
      <c r="B60" s="77" t="s">
        <v>412</v>
      </c>
      <c r="C60" s="62">
        <v>5000</v>
      </c>
      <c r="D60" s="62">
        <f>C60*(1-D47)</f>
        <v>3500</v>
      </c>
      <c r="E60" s="63">
        <v>0</v>
      </c>
      <c r="F60" s="62">
        <f t="shared" si="2"/>
        <v>0</v>
      </c>
      <c r="G60">
        <f t="shared" si="3"/>
        <v>0</v>
      </c>
      <c r="H60" t="s">
        <v>413</v>
      </c>
      <c r="I60" s="75"/>
      <c r="J60" s="75"/>
    </row>
    <row r="61" spans="1:10" ht="15">
      <c r="A61" s="56" t="s">
        <v>414</v>
      </c>
      <c r="B61" s="76"/>
      <c r="C61" s="57"/>
      <c r="D61" s="58">
        <f>прайс_лист!E51</f>
        <v>0.3</v>
      </c>
      <c r="E61" s="57">
        <f>SUM(E62:E73)</f>
        <v>0</v>
      </c>
      <c r="F61" s="57">
        <f>SUM(F62:F73)</f>
        <v>0</v>
      </c>
      <c r="G61">
        <f>SUM(G62:G73)</f>
        <v>0</v>
      </c>
      <c r="I61" s="75"/>
      <c r="J61" s="75"/>
    </row>
    <row r="62" spans="1:10" ht="15">
      <c r="A62" s="83" t="s">
        <v>415</v>
      </c>
      <c r="B62" s="85" t="s">
        <v>416</v>
      </c>
      <c r="C62" s="83">
        <v>6500</v>
      </c>
      <c r="D62" s="83">
        <f>C62*(1-D61)</f>
        <v>4550</v>
      </c>
      <c r="E62" s="84">
        <v>0</v>
      </c>
      <c r="F62" s="83">
        <f aca="true" t="shared" si="4" ref="F62:F73">D62*E62</f>
        <v>0</v>
      </c>
      <c r="G62">
        <f aca="true" t="shared" si="5" ref="G62:G73">C62*E62</f>
        <v>0</v>
      </c>
      <c r="H62" t="s">
        <v>417</v>
      </c>
      <c r="I62" s="75"/>
      <c r="J62" s="75"/>
    </row>
    <row r="63" spans="1:10" ht="15">
      <c r="A63" s="83" t="s">
        <v>418</v>
      </c>
      <c r="B63" s="85" t="s">
        <v>419</v>
      </c>
      <c r="C63" s="83">
        <v>8500</v>
      </c>
      <c r="D63" s="83">
        <f>C63*(1-D61)</f>
        <v>5950</v>
      </c>
      <c r="E63" s="84">
        <v>0</v>
      </c>
      <c r="F63" s="83">
        <f t="shared" si="4"/>
        <v>0</v>
      </c>
      <c r="G63">
        <f t="shared" si="5"/>
        <v>0</v>
      </c>
      <c r="H63" t="s">
        <v>420</v>
      </c>
      <c r="I63" s="75"/>
      <c r="J63" s="75"/>
    </row>
    <row r="64" spans="1:10" ht="15">
      <c r="A64" s="62" t="s">
        <v>421</v>
      </c>
      <c r="B64" s="77" t="s">
        <v>422</v>
      </c>
      <c r="C64" s="62">
        <v>8000</v>
      </c>
      <c r="D64" s="62">
        <f>C64*(1-D61)</f>
        <v>5600</v>
      </c>
      <c r="E64" s="63">
        <v>0</v>
      </c>
      <c r="F64" s="62">
        <f t="shared" si="4"/>
        <v>0</v>
      </c>
      <c r="G64">
        <f t="shared" si="5"/>
        <v>0</v>
      </c>
      <c r="H64" t="s">
        <v>423</v>
      </c>
      <c r="I64" s="75"/>
      <c r="J64" s="75"/>
    </row>
    <row r="65" spans="1:10" ht="15">
      <c r="A65" s="62" t="s">
        <v>424</v>
      </c>
      <c r="B65" s="77" t="s">
        <v>425</v>
      </c>
      <c r="C65" s="62">
        <v>8500</v>
      </c>
      <c r="D65" s="62">
        <f>C65*(1-D61)</f>
        <v>5950</v>
      </c>
      <c r="E65" s="63">
        <v>0</v>
      </c>
      <c r="F65" s="62">
        <f t="shared" si="4"/>
        <v>0</v>
      </c>
      <c r="G65">
        <f t="shared" si="5"/>
        <v>0</v>
      </c>
      <c r="H65" t="s">
        <v>426</v>
      </c>
      <c r="I65" s="75"/>
      <c r="J65" s="75"/>
    </row>
    <row r="66" spans="1:10" ht="15">
      <c r="A66" s="83" t="s">
        <v>427</v>
      </c>
      <c r="B66" s="85" t="s">
        <v>428</v>
      </c>
      <c r="C66" s="83">
        <v>5960</v>
      </c>
      <c r="D66" s="83">
        <f>C66*(1-D61)</f>
        <v>4172</v>
      </c>
      <c r="E66" s="84">
        <v>0</v>
      </c>
      <c r="F66" s="83">
        <f t="shared" si="4"/>
        <v>0</v>
      </c>
      <c r="G66">
        <f t="shared" si="5"/>
        <v>0</v>
      </c>
      <c r="H66" t="s">
        <v>429</v>
      </c>
      <c r="I66" s="75" t="s">
        <v>430</v>
      </c>
      <c r="J66" s="75"/>
    </row>
    <row r="67" spans="1:10" ht="15">
      <c r="A67" s="62" t="s">
        <v>431</v>
      </c>
      <c r="B67" s="77" t="s">
        <v>432</v>
      </c>
      <c r="C67" s="62">
        <v>6500</v>
      </c>
      <c r="D67" s="62">
        <f>C67*(1-D61)</f>
        <v>4550</v>
      </c>
      <c r="E67" s="63">
        <v>0</v>
      </c>
      <c r="F67" s="62">
        <f t="shared" si="4"/>
        <v>0</v>
      </c>
      <c r="G67">
        <f t="shared" si="5"/>
        <v>0</v>
      </c>
      <c r="H67" t="s">
        <v>433</v>
      </c>
      <c r="I67" s="75" t="s">
        <v>430</v>
      </c>
      <c r="J67" s="75"/>
    </row>
    <row r="68" spans="1:10" ht="15">
      <c r="A68" s="83" t="s">
        <v>434</v>
      </c>
      <c r="B68" s="85" t="s">
        <v>435</v>
      </c>
      <c r="C68" s="83">
        <v>1900</v>
      </c>
      <c r="D68" s="83">
        <f>C68*(1-D61)</f>
        <v>1330</v>
      </c>
      <c r="E68" s="84">
        <v>0</v>
      </c>
      <c r="F68" s="83">
        <f t="shared" si="4"/>
        <v>0</v>
      </c>
      <c r="G68">
        <f t="shared" si="5"/>
        <v>0</v>
      </c>
      <c r="H68" t="s">
        <v>436</v>
      </c>
      <c r="I68" s="75"/>
      <c r="J68" s="75"/>
    </row>
    <row r="69" spans="1:10" ht="15">
      <c r="A69" s="83" t="s">
        <v>437</v>
      </c>
      <c r="B69" s="85" t="s">
        <v>438</v>
      </c>
      <c r="C69" s="83">
        <v>1900</v>
      </c>
      <c r="D69" s="83">
        <f>C69*(1-D61)</f>
        <v>1330</v>
      </c>
      <c r="E69" s="84">
        <v>0</v>
      </c>
      <c r="F69" s="83">
        <f t="shared" si="4"/>
        <v>0</v>
      </c>
      <c r="G69">
        <f t="shared" si="5"/>
        <v>0</v>
      </c>
      <c r="H69" t="s">
        <v>439</v>
      </c>
      <c r="I69" s="75"/>
      <c r="J69" s="75"/>
    </row>
    <row r="70" spans="1:10" ht="15">
      <c r="A70" s="83" t="s">
        <v>440</v>
      </c>
      <c r="B70" s="85" t="s">
        <v>441</v>
      </c>
      <c r="C70" s="83">
        <v>1900</v>
      </c>
      <c r="D70" s="83">
        <f>C70*(1-D61)</f>
        <v>1330</v>
      </c>
      <c r="E70" s="84">
        <v>0</v>
      </c>
      <c r="F70" s="83">
        <f t="shared" si="4"/>
        <v>0</v>
      </c>
      <c r="G70">
        <f t="shared" si="5"/>
        <v>0</v>
      </c>
      <c r="H70" t="s">
        <v>442</v>
      </c>
      <c r="I70" s="75"/>
      <c r="J70" s="75"/>
    </row>
    <row r="71" spans="1:10" ht="15">
      <c r="A71" s="83" t="s">
        <v>443</v>
      </c>
      <c r="B71" s="85" t="s">
        <v>444</v>
      </c>
      <c r="C71" s="83">
        <v>1900</v>
      </c>
      <c r="D71" s="83">
        <f>C71*(1-D61)</f>
        <v>1330</v>
      </c>
      <c r="E71" s="84">
        <v>0</v>
      </c>
      <c r="F71" s="83">
        <f t="shared" si="4"/>
        <v>0</v>
      </c>
      <c r="G71">
        <f t="shared" si="5"/>
        <v>0</v>
      </c>
      <c r="H71" t="s">
        <v>445</v>
      </c>
      <c r="I71" s="75"/>
      <c r="J71" s="75"/>
    </row>
    <row r="72" spans="1:10" ht="15">
      <c r="A72" s="83" t="s">
        <v>446</v>
      </c>
      <c r="B72" s="85" t="s">
        <v>447</v>
      </c>
      <c r="C72" s="83">
        <v>9500</v>
      </c>
      <c r="D72" s="83">
        <f>C72*(1-D61)</f>
        <v>6650</v>
      </c>
      <c r="E72" s="84">
        <v>0</v>
      </c>
      <c r="F72" s="83">
        <f t="shared" si="4"/>
        <v>0</v>
      </c>
      <c r="G72">
        <f t="shared" si="5"/>
        <v>0</v>
      </c>
      <c r="H72" t="s">
        <v>448</v>
      </c>
      <c r="I72" s="75"/>
      <c r="J72" s="75"/>
    </row>
    <row r="73" spans="1:10" ht="15">
      <c r="A73" s="62" t="s">
        <v>449</v>
      </c>
      <c r="B73" s="77" t="s">
        <v>450</v>
      </c>
      <c r="C73" s="62">
        <v>5990</v>
      </c>
      <c r="D73" s="62">
        <f>C73*(1-D61)</f>
        <v>4193</v>
      </c>
      <c r="E73" s="63">
        <v>0</v>
      </c>
      <c r="F73" s="62">
        <f t="shared" si="4"/>
        <v>0</v>
      </c>
      <c r="G73">
        <f t="shared" si="5"/>
        <v>0</v>
      </c>
      <c r="H73" t="s">
        <v>451</v>
      </c>
      <c r="I73" s="75" t="s">
        <v>430</v>
      </c>
      <c r="J73" s="75"/>
    </row>
    <row r="74" spans="1:10" ht="15">
      <c r="A74" s="56" t="s">
        <v>452</v>
      </c>
      <c r="B74" s="76"/>
      <c r="C74" s="57"/>
      <c r="D74" s="58">
        <f>прайс_лист!E52</f>
        <v>0.3</v>
      </c>
      <c r="E74" s="57">
        <f>SUM(E75:E96)</f>
        <v>0</v>
      </c>
      <c r="F74" s="57">
        <f>SUM(F75:F96)</f>
        <v>0</v>
      </c>
      <c r="G74">
        <f>SUM(G75:G96)</f>
        <v>0</v>
      </c>
      <c r="I74" s="75"/>
      <c r="J74" s="75"/>
    </row>
    <row r="75" spans="1:10" ht="15">
      <c r="A75" s="83" t="s">
        <v>453</v>
      </c>
      <c r="B75" s="85" t="s">
        <v>454</v>
      </c>
      <c r="C75" s="83">
        <v>1430</v>
      </c>
      <c r="D75" s="83">
        <f>C75*(1-D74)</f>
        <v>1000.9999999999999</v>
      </c>
      <c r="E75" s="84">
        <v>0</v>
      </c>
      <c r="F75" s="83">
        <f aca="true" t="shared" si="6" ref="F75:F96">D75*E75</f>
        <v>0</v>
      </c>
      <c r="G75">
        <f aca="true" t="shared" si="7" ref="G75:G96">C75*E75</f>
        <v>0</v>
      </c>
      <c r="H75" t="s">
        <v>455</v>
      </c>
      <c r="I75" s="75"/>
      <c r="J75" s="75"/>
    </row>
    <row r="76" spans="1:10" ht="15">
      <c r="A76" s="83" t="s">
        <v>456</v>
      </c>
      <c r="B76" s="85" t="s">
        <v>457</v>
      </c>
      <c r="C76" s="83">
        <v>5360</v>
      </c>
      <c r="D76" s="83">
        <f>C76*(1-D74)</f>
        <v>3751.9999999999995</v>
      </c>
      <c r="E76" s="84">
        <v>0</v>
      </c>
      <c r="F76" s="83">
        <f t="shared" si="6"/>
        <v>0</v>
      </c>
      <c r="G76">
        <f t="shared" si="7"/>
        <v>0</v>
      </c>
      <c r="H76" t="s">
        <v>458</v>
      </c>
      <c r="I76" s="75"/>
      <c r="J76" s="75"/>
    </row>
    <row r="77" spans="1:10" ht="15">
      <c r="A77" s="62" t="s">
        <v>459</v>
      </c>
      <c r="B77" s="77" t="s">
        <v>460</v>
      </c>
      <c r="C77" s="62">
        <v>2250</v>
      </c>
      <c r="D77" s="62">
        <f>C77*(1-D74)</f>
        <v>1575</v>
      </c>
      <c r="E77" s="63">
        <v>0</v>
      </c>
      <c r="F77" s="62">
        <f t="shared" si="6"/>
        <v>0</v>
      </c>
      <c r="G77">
        <f t="shared" si="7"/>
        <v>0</v>
      </c>
      <c r="H77">
        <v>6042</v>
      </c>
      <c r="I77" s="75" t="s">
        <v>461</v>
      </c>
      <c r="J77" s="75"/>
    </row>
    <row r="78" spans="1:10" ht="15">
      <c r="A78" s="62" t="s">
        <v>462</v>
      </c>
      <c r="B78" s="77" t="s">
        <v>463</v>
      </c>
      <c r="C78" s="62">
        <v>2000</v>
      </c>
      <c r="D78" s="62">
        <f>C78*(1-D74)</f>
        <v>1400</v>
      </c>
      <c r="E78" s="63">
        <v>0</v>
      </c>
      <c r="F78" s="62">
        <f t="shared" si="6"/>
        <v>0</v>
      </c>
      <c r="G78">
        <f t="shared" si="7"/>
        <v>0</v>
      </c>
      <c r="H78">
        <v>6030</v>
      </c>
      <c r="I78" s="75" t="s">
        <v>461</v>
      </c>
      <c r="J78" s="75"/>
    </row>
    <row r="79" spans="1:10" ht="15">
      <c r="A79" s="83" t="s">
        <v>464</v>
      </c>
      <c r="B79" s="85" t="s">
        <v>465</v>
      </c>
      <c r="C79" s="83">
        <v>1800</v>
      </c>
      <c r="D79" s="83">
        <f>C79*(1-D74)</f>
        <v>1260</v>
      </c>
      <c r="E79" s="84">
        <v>0</v>
      </c>
      <c r="F79" s="83">
        <f t="shared" si="6"/>
        <v>0</v>
      </c>
      <c r="G79">
        <f t="shared" si="7"/>
        <v>0</v>
      </c>
      <c r="H79">
        <v>6309</v>
      </c>
      <c r="I79" s="75"/>
      <c r="J79" s="75"/>
    </row>
    <row r="80" spans="1:10" ht="15">
      <c r="A80" s="62" t="s">
        <v>466</v>
      </c>
      <c r="B80" s="77" t="s">
        <v>467</v>
      </c>
      <c r="C80" s="62">
        <v>2500</v>
      </c>
      <c r="D80" s="62">
        <f>C80*(1-D74)</f>
        <v>1750</v>
      </c>
      <c r="E80" s="63">
        <v>0</v>
      </c>
      <c r="F80" s="62">
        <f t="shared" si="6"/>
        <v>0</v>
      </c>
      <c r="G80">
        <f t="shared" si="7"/>
        <v>0</v>
      </c>
      <c r="H80">
        <v>6024</v>
      </c>
      <c r="I80" s="75" t="s">
        <v>461</v>
      </c>
      <c r="J80" s="75"/>
    </row>
    <row r="81" spans="1:10" ht="15">
      <c r="A81" s="83" t="s">
        <v>468</v>
      </c>
      <c r="B81" s="85" t="s">
        <v>469</v>
      </c>
      <c r="C81" s="83">
        <v>7000</v>
      </c>
      <c r="D81" s="83">
        <f>C81*(1-D74)</f>
        <v>4900</v>
      </c>
      <c r="E81" s="84">
        <v>0</v>
      </c>
      <c r="F81" s="83">
        <f t="shared" si="6"/>
        <v>0</v>
      </c>
      <c r="G81">
        <f t="shared" si="7"/>
        <v>0</v>
      </c>
      <c r="H81">
        <v>5361</v>
      </c>
      <c r="I81" s="75" t="s">
        <v>461</v>
      </c>
      <c r="J81" s="75"/>
    </row>
    <row r="82" spans="1:10" ht="15">
      <c r="A82" s="62" t="s">
        <v>470</v>
      </c>
      <c r="B82" s="77" t="s">
        <v>471</v>
      </c>
      <c r="C82" s="62">
        <v>2000</v>
      </c>
      <c r="D82" s="62">
        <f>C82*(1-D74)</f>
        <v>1400</v>
      </c>
      <c r="E82" s="63">
        <v>0</v>
      </c>
      <c r="F82" s="62">
        <f t="shared" si="6"/>
        <v>0</v>
      </c>
      <c r="G82">
        <f t="shared" si="7"/>
        <v>0</v>
      </c>
      <c r="H82">
        <v>6022</v>
      </c>
      <c r="I82" s="75"/>
      <c r="J82" s="75"/>
    </row>
    <row r="83" spans="1:10" ht="15">
      <c r="A83" s="83" t="s">
        <v>472</v>
      </c>
      <c r="B83" s="85" t="s">
        <v>473</v>
      </c>
      <c r="C83" s="83">
        <v>900</v>
      </c>
      <c r="D83" s="83">
        <f>C83*(1-D74)</f>
        <v>630</v>
      </c>
      <c r="E83" s="84">
        <v>0</v>
      </c>
      <c r="F83" s="83">
        <f t="shared" si="6"/>
        <v>0</v>
      </c>
      <c r="G83">
        <f t="shared" si="7"/>
        <v>0</v>
      </c>
      <c r="H83" t="s">
        <v>474</v>
      </c>
      <c r="I83" s="75"/>
      <c r="J83" s="75"/>
    </row>
    <row r="84" spans="1:10" ht="15">
      <c r="A84" s="83" t="s">
        <v>475</v>
      </c>
      <c r="B84" s="85" t="s">
        <v>476</v>
      </c>
      <c r="C84" s="83">
        <v>15000</v>
      </c>
      <c r="D84" s="83">
        <f>C84*(1-D74)</f>
        <v>10500</v>
      </c>
      <c r="E84" s="84">
        <v>0</v>
      </c>
      <c r="F84" s="83">
        <f t="shared" si="6"/>
        <v>0</v>
      </c>
      <c r="G84">
        <f t="shared" si="7"/>
        <v>0</v>
      </c>
      <c r="H84" t="s">
        <v>477</v>
      </c>
      <c r="I84" s="75"/>
      <c r="J84" s="75"/>
    </row>
    <row r="85" spans="1:10" ht="15">
      <c r="A85" s="62" t="s">
        <v>478</v>
      </c>
      <c r="B85" s="77" t="s">
        <v>479</v>
      </c>
      <c r="C85" s="62">
        <v>2000</v>
      </c>
      <c r="D85" s="62">
        <f>C85*(1-D74)</f>
        <v>1400</v>
      </c>
      <c r="E85" s="63">
        <v>0</v>
      </c>
      <c r="F85" s="62">
        <f t="shared" si="6"/>
        <v>0</v>
      </c>
      <c r="G85">
        <f t="shared" si="7"/>
        <v>0</v>
      </c>
      <c r="H85">
        <v>6023</v>
      </c>
      <c r="I85" s="75"/>
      <c r="J85" s="75"/>
    </row>
    <row r="86" spans="1:10" ht="15">
      <c r="A86" s="83" t="s">
        <v>480</v>
      </c>
      <c r="B86" s="85" t="s">
        <v>481</v>
      </c>
      <c r="C86" s="83">
        <v>4765</v>
      </c>
      <c r="D86" s="83">
        <f>C86*(1-D74)</f>
        <v>3335.5</v>
      </c>
      <c r="E86" s="84">
        <v>0</v>
      </c>
      <c r="F86" s="83">
        <f t="shared" si="6"/>
        <v>0</v>
      </c>
      <c r="G86">
        <f t="shared" si="7"/>
        <v>0</v>
      </c>
      <c r="H86" t="s">
        <v>482</v>
      </c>
      <c r="I86" s="75"/>
      <c r="J86" s="75"/>
    </row>
    <row r="87" spans="1:10" ht="15">
      <c r="A87" s="83" t="s">
        <v>483</v>
      </c>
      <c r="B87" s="85" t="s">
        <v>484</v>
      </c>
      <c r="C87" s="83">
        <v>2380</v>
      </c>
      <c r="D87" s="83">
        <f>C87*(1-D74)</f>
        <v>1666</v>
      </c>
      <c r="E87" s="84">
        <v>0</v>
      </c>
      <c r="F87" s="83">
        <f t="shared" si="6"/>
        <v>0</v>
      </c>
      <c r="G87">
        <f t="shared" si="7"/>
        <v>0</v>
      </c>
      <c r="H87" t="s">
        <v>485</v>
      </c>
      <c r="I87" s="75"/>
      <c r="J87" s="75"/>
    </row>
    <row r="88" spans="1:10" ht="15">
      <c r="A88" s="62" t="s">
        <v>486</v>
      </c>
      <c r="B88" s="77" t="s">
        <v>487</v>
      </c>
      <c r="C88" s="62">
        <v>500</v>
      </c>
      <c r="D88" s="62">
        <f>C88*(1-D74)</f>
        <v>350</v>
      </c>
      <c r="E88" s="63">
        <v>0</v>
      </c>
      <c r="F88" s="62">
        <f t="shared" si="6"/>
        <v>0</v>
      </c>
      <c r="G88">
        <f t="shared" si="7"/>
        <v>0</v>
      </c>
      <c r="H88" t="s">
        <v>488</v>
      </c>
      <c r="I88" s="75"/>
      <c r="J88" s="75"/>
    </row>
    <row r="89" spans="1:10" ht="15">
      <c r="A89" s="62" t="s">
        <v>489</v>
      </c>
      <c r="B89" s="77" t="s">
        <v>490</v>
      </c>
      <c r="C89" s="62">
        <v>800</v>
      </c>
      <c r="D89" s="62">
        <f>C89*(1-D74)</f>
        <v>560</v>
      </c>
      <c r="E89" s="63">
        <v>0</v>
      </c>
      <c r="F89" s="62">
        <f t="shared" si="6"/>
        <v>0</v>
      </c>
      <c r="G89">
        <f t="shared" si="7"/>
        <v>0</v>
      </c>
      <c r="H89">
        <v>7198</v>
      </c>
      <c r="I89" s="75" t="s">
        <v>491</v>
      </c>
      <c r="J89" s="75"/>
    </row>
    <row r="90" spans="1:10" ht="15">
      <c r="A90" s="62" t="s">
        <v>492</v>
      </c>
      <c r="B90" s="77" t="s">
        <v>493</v>
      </c>
      <c r="C90" s="62">
        <v>4000</v>
      </c>
      <c r="D90" s="62">
        <f>C90*(1-D74)</f>
        <v>2800</v>
      </c>
      <c r="E90" s="63">
        <v>0</v>
      </c>
      <c r="F90" s="62">
        <f t="shared" si="6"/>
        <v>0</v>
      </c>
      <c r="G90">
        <f t="shared" si="7"/>
        <v>0</v>
      </c>
      <c r="H90" t="s">
        <v>494</v>
      </c>
      <c r="I90" s="75"/>
      <c r="J90" s="75"/>
    </row>
    <row r="91" spans="1:10" ht="15">
      <c r="A91" s="62" t="s">
        <v>495</v>
      </c>
      <c r="B91" s="77" t="s">
        <v>496</v>
      </c>
      <c r="C91" s="62">
        <v>2000</v>
      </c>
      <c r="D91" s="62">
        <f>C91*(1-D74)</f>
        <v>1400</v>
      </c>
      <c r="E91" s="63">
        <v>0</v>
      </c>
      <c r="F91" s="62">
        <f t="shared" si="6"/>
        <v>0</v>
      </c>
      <c r="G91">
        <f t="shared" si="7"/>
        <v>0</v>
      </c>
      <c r="H91" t="s">
        <v>497</v>
      </c>
      <c r="I91" s="75"/>
      <c r="J91" s="75"/>
    </row>
    <row r="92" spans="1:10" ht="15">
      <c r="A92" s="62" t="s">
        <v>498</v>
      </c>
      <c r="B92" s="77" t="s">
        <v>499</v>
      </c>
      <c r="C92" s="62">
        <v>1800</v>
      </c>
      <c r="D92" s="62">
        <f>C92*(1-D74)</f>
        <v>1260</v>
      </c>
      <c r="E92" s="63">
        <v>0</v>
      </c>
      <c r="F92" s="62">
        <f t="shared" si="6"/>
        <v>0</v>
      </c>
      <c r="G92">
        <f t="shared" si="7"/>
        <v>0</v>
      </c>
      <c r="H92" t="s">
        <v>500</v>
      </c>
      <c r="I92" s="75"/>
      <c r="J92" s="75"/>
    </row>
    <row r="93" spans="1:10" ht="15">
      <c r="A93" s="62" t="s">
        <v>501</v>
      </c>
      <c r="B93" s="77" t="s">
        <v>502</v>
      </c>
      <c r="C93" s="62">
        <v>2625</v>
      </c>
      <c r="D93" s="62">
        <f>C93*(1-D74)</f>
        <v>1837.4999999999998</v>
      </c>
      <c r="E93" s="63">
        <v>0</v>
      </c>
      <c r="F93" s="62">
        <f t="shared" si="6"/>
        <v>0</v>
      </c>
      <c r="G93">
        <f t="shared" si="7"/>
        <v>0</v>
      </c>
      <c r="H93" t="s">
        <v>503</v>
      </c>
      <c r="I93" s="75"/>
      <c r="J93" s="75"/>
    </row>
    <row r="94" spans="1:10" ht="15">
      <c r="A94" s="62" t="s">
        <v>504</v>
      </c>
      <c r="B94" s="77" t="s">
        <v>505</v>
      </c>
      <c r="C94" s="62">
        <v>3000</v>
      </c>
      <c r="D94" s="62">
        <f>C94*(1-D74)</f>
        <v>2100</v>
      </c>
      <c r="E94" s="63">
        <v>0</v>
      </c>
      <c r="F94" s="62">
        <f t="shared" si="6"/>
        <v>0</v>
      </c>
      <c r="G94">
        <f t="shared" si="7"/>
        <v>0</v>
      </c>
      <c r="H94" t="s">
        <v>506</v>
      </c>
      <c r="I94" s="75"/>
      <c r="J94" s="75"/>
    </row>
    <row r="95" spans="1:10" ht="15">
      <c r="A95" s="83" t="s">
        <v>507</v>
      </c>
      <c r="B95" s="85" t="s">
        <v>508</v>
      </c>
      <c r="C95" s="83">
        <v>5360</v>
      </c>
      <c r="D95" s="83">
        <f>C95*(1-D74)</f>
        <v>3751.9999999999995</v>
      </c>
      <c r="E95" s="84">
        <v>0</v>
      </c>
      <c r="F95" s="83">
        <f t="shared" si="6"/>
        <v>0</v>
      </c>
      <c r="G95">
        <f t="shared" si="7"/>
        <v>0</v>
      </c>
      <c r="H95" t="s">
        <v>509</v>
      </c>
      <c r="I95" s="75"/>
      <c r="J95" s="75"/>
    </row>
    <row r="96" spans="1:10" ht="15">
      <c r="A96" s="83" t="s">
        <v>510</v>
      </c>
      <c r="B96" s="85" t="s">
        <v>511</v>
      </c>
      <c r="C96" s="83">
        <v>1200</v>
      </c>
      <c r="D96" s="83">
        <f>C96*(1-D74)</f>
        <v>840</v>
      </c>
      <c r="E96" s="84">
        <v>0</v>
      </c>
      <c r="F96" s="83">
        <f t="shared" si="6"/>
        <v>0</v>
      </c>
      <c r="G96">
        <f t="shared" si="7"/>
        <v>0</v>
      </c>
      <c r="H96" t="s">
        <v>512</v>
      </c>
      <c r="I96" s="75"/>
      <c r="J96" s="75"/>
    </row>
    <row r="97" spans="1:10" ht="15">
      <c r="A97" s="56" t="s">
        <v>513</v>
      </c>
      <c r="B97" s="76"/>
      <c r="C97" s="57"/>
      <c r="D97" s="58">
        <f>прайс_лист!E53</f>
        <v>0.3</v>
      </c>
      <c r="E97" s="57">
        <f>SUM(E98:E107)</f>
        <v>0</v>
      </c>
      <c r="F97" s="57">
        <f>SUM(F98:F107)</f>
        <v>0</v>
      </c>
      <c r="G97">
        <f>SUM(G98:G107)</f>
        <v>0</v>
      </c>
      <c r="I97" s="75"/>
      <c r="J97" s="75"/>
    </row>
    <row r="98" spans="1:10" ht="15">
      <c r="A98" s="83" t="s">
        <v>514</v>
      </c>
      <c r="B98" s="85" t="s">
        <v>515</v>
      </c>
      <c r="C98" s="83">
        <v>2380</v>
      </c>
      <c r="D98" s="83">
        <f>C98*(1-D97)</f>
        <v>1666</v>
      </c>
      <c r="E98" s="84">
        <v>0</v>
      </c>
      <c r="F98" s="83">
        <f aca="true" t="shared" si="8" ref="F98:F107">D98*E98</f>
        <v>0</v>
      </c>
      <c r="G98">
        <f aca="true" t="shared" si="9" ref="G98:G107">C98*E98</f>
        <v>0</v>
      </c>
      <c r="H98" t="s">
        <v>516</v>
      </c>
      <c r="I98" s="75" t="s">
        <v>461</v>
      </c>
      <c r="J98" s="75"/>
    </row>
    <row r="99" spans="1:10" ht="15">
      <c r="A99" s="83" t="s">
        <v>517</v>
      </c>
      <c r="B99" s="85" t="s">
        <v>518</v>
      </c>
      <c r="C99" s="83">
        <v>2380</v>
      </c>
      <c r="D99" s="83">
        <f>C99*(1-D97)</f>
        <v>1666</v>
      </c>
      <c r="E99" s="84">
        <v>0</v>
      </c>
      <c r="F99" s="83">
        <f t="shared" si="8"/>
        <v>0</v>
      </c>
      <c r="G99">
        <f t="shared" si="9"/>
        <v>0</v>
      </c>
      <c r="H99" t="s">
        <v>519</v>
      </c>
      <c r="I99" s="75" t="s">
        <v>461</v>
      </c>
      <c r="J99" s="75"/>
    </row>
    <row r="100" spans="1:10" ht="15">
      <c r="A100" s="83" t="s">
        <v>520</v>
      </c>
      <c r="B100" s="85" t="s">
        <v>521</v>
      </c>
      <c r="C100" s="83">
        <v>2500</v>
      </c>
      <c r="D100" s="83">
        <f>C100*(1-D97)</f>
        <v>1750</v>
      </c>
      <c r="E100" s="84">
        <v>0</v>
      </c>
      <c r="F100" s="83">
        <f t="shared" si="8"/>
        <v>0</v>
      </c>
      <c r="G100">
        <f t="shared" si="9"/>
        <v>0</v>
      </c>
      <c r="H100" t="s">
        <v>522</v>
      </c>
      <c r="I100" s="75"/>
      <c r="J100" s="75"/>
    </row>
    <row r="101" spans="1:10" ht="15">
      <c r="A101" s="73" t="s">
        <v>523</v>
      </c>
      <c r="B101" s="82" t="s">
        <v>524</v>
      </c>
      <c r="C101" s="73">
        <v>4200</v>
      </c>
      <c r="D101" s="73">
        <f>C101*(1-D97)</f>
        <v>2940</v>
      </c>
      <c r="E101" s="74">
        <v>0</v>
      </c>
      <c r="F101" s="73">
        <f t="shared" si="8"/>
        <v>0</v>
      </c>
      <c r="G101">
        <f t="shared" si="9"/>
        <v>0</v>
      </c>
      <c r="H101" t="s">
        <v>525</v>
      </c>
      <c r="I101" s="75" t="s">
        <v>526</v>
      </c>
      <c r="J101" s="75"/>
    </row>
    <row r="102" spans="1:10" ht="15">
      <c r="A102" s="73" t="s">
        <v>527</v>
      </c>
      <c r="B102" s="82" t="s">
        <v>528</v>
      </c>
      <c r="C102" s="73">
        <v>3500</v>
      </c>
      <c r="D102" s="73">
        <f>C102*(1-D97)</f>
        <v>2450</v>
      </c>
      <c r="E102" s="74">
        <v>0</v>
      </c>
      <c r="F102" s="73">
        <f t="shared" si="8"/>
        <v>0</v>
      </c>
      <c r="G102">
        <f t="shared" si="9"/>
        <v>0</v>
      </c>
      <c r="H102" t="s">
        <v>529</v>
      </c>
      <c r="I102" s="75" t="s">
        <v>526</v>
      </c>
      <c r="J102" s="75"/>
    </row>
    <row r="103" spans="1:10" ht="15">
      <c r="A103" s="73" t="s">
        <v>530</v>
      </c>
      <c r="B103" s="82" t="s">
        <v>531</v>
      </c>
      <c r="C103" s="73">
        <v>4000</v>
      </c>
      <c r="D103" s="73">
        <f>C103*(1-D97)</f>
        <v>2800</v>
      </c>
      <c r="E103" s="74">
        <v>0</v>
      </c>
      <c r="F103" s="73">
        <f t="shared" si="8"/>
        <v>0</v>
      </c>
      <c r="G103">
        <f t="shared" si="9"/>
        <v>0</v>
      </c>
      <c r="H103" t="s">
        <v>532</v>
      </c>
      <c r="I103" s="75" t="s">
        <v>461</v>
      </c>
      <c r="J103" s="75"/>
    </row>
    <row r="104" spans="1:10" ht="15">
      <c r="A104" s="22" t="s">
        <v>533</v>
      </c>
      <c r="B104" s="81" t="s">
        <v>534</v>
      </c>
      <c r="C104" s="22">
        <v>2800</v>
      </c>
      <c r="D104" s="22">
        <f>C104*(1-D97)</f>
        <v>1959.9999999999998</v>
      </c>
      <c r="E104" s="70">
        <v>0</v>
      </c>
      <c r="F104" s="22">
        <f t="shared" si="8"/>
        <v>0</v>
      </c>
      <c r="G104">
        <f t="shared" si="9"/>
        <v>0</v>
      </c>
      <c r="H104" t="s">
        <v>535</v>
      </c>
      <c r="I104" s="75" t="s">
        <v>430</v>
      </c>
      <c r="J104" s="75"/>
    </row>
    <row r="105" spans="1:10" ht="15">
      <c r="A105" s="73" t="s">
        <v>536</v>
      </c>
      <c r="B105" s="82" t="s">
        <v>537</v>
      </c>
      <c r="C105" s="73">
        <v>2200</v>
      </c>
      <c r="D105" s="73">
        <f>C105*(1-D97)</f>
        <v>1540</v>
      </c>
      <c r="E105" s="74">
        <v>0</v>
      </c>
      <c r="F105" s="73">
        <f t="shared" si="8"/>
        <v>0</v>
      </c>
      <c r="G105">
        <f t="shared" si="9"/>
        <v>0</v>
      </c>
      <c r="H105" t="s">
        <v>538</v>
      </c>
      <c r="I105" s="75" t="s">
        <v>461</v>
      </c>
      <c r="J105" s="75"/>
    </row>
    <row r="106" spans="1:10" ht="15">
      <c r="A106" s="22" t="s">
        <v>539</v>
      </c>
      <c r="B106" s="81" t="s">
        <v>540</v>
      </c>
      <c r="C106" s="22">
        <v>2950</v>
      </c>
      <c r="D106" s="22">
        <f>C106*(1-D97)</f>
        <v>2065</v>
      </c>
      <c r="E106" s="70">
        <v>0</v>
      </c>
      <c r="F106" s="22">
        <f t="shared" si="8"/>
        <v>0</v>
      </c>
      <c r="G106">
        <f t="shared" si="9"/>
        <v>0</v>
      </c>
      <c r="H106" t="s">
        <v>541</v>
      </c>
      <c r="I106" s="75" t="s">
        <v>526</v>
      </c>
      <c r="J106" s="75"/>
    </row>
    <row r="107" spans="1:10" ht="15">
      <c r="A107" s="73" t="s">
        <v>542</v>
      </c>
      <c r="B107" s="82" t="s">
        <v>543</v>
      </c>
      <c r="C107" s="73">
        <v>2350</v>
      </c>
      <c r="D107" s="73">
        <f>C107*(1-D97)</f>
        <v>1645</v>
      </c>
      <c r="E107" s="74">
        <v>0</v>
      </c>
      <c r="F107" s="73">
        <f t="shared" si="8"/>
        <v>0</v>
      </c>
      <c r="G107">
        <f t="shared" si="9"/>
        <v>0</v>
      </c>
      <c r="H107" t="s">
        <v>544</v>
      </c>
      <c r="I107" s="75" t="s">
        <v>430</v>
      </c>
      <c r="J107" s="75"/>
    </row>
    <row r="108" spans="1:10" ht="15">
      <c r="A108" s="56" t="s">
        <v>545</v>
      </c>
      <c r="B108" s="79"/>
      <c r="C108" s="66"/>
      <c r="D108" s="58">
        <f>прайс_лист!E54</f>
        <v>0.3</v>
      </c>
      <c r="E108" s="66">
        <f>SUM(E109:E129)</f>
        <v>0</v>
      </c>
      <c r="F108" s="66">
        <f>SUM(F109:F129)</f>
        <v>0</v>
      </c>
      <c r="G108">
        <f>SUM(G109:G129)</f>
        <v>0</v>
      </c>
      <c r="I108" s="75"/>
      <c r="J108" s="75"/>
    </row>
    <row r="109" spans="1:10" ht="15">
      <c r="A109" s="22" t="s">
        <v>546</v>
      </c>
      <c r="B109" s="81" t="s">
        <v>547</v>
      </c>
      <c r="C109" s="22">
        <v>3750</v>
      </c>
      <c r="D109" s="22">
        <f>C109*(1-D108)</f>
        <v>2625</v>
      </c>
      <c r="E109" s="70">
        <v>0</v>
      </c>
      <c r="F109" s="22">
        <f aca="true" t="shared" si="10" ref="F109:F129">D109*E109</f>
        <v>0</v>
      </c>
      <c r="G109">
        <f aca="true" t="shared" si="11" ref="G109:G129">C109*E109</f>
        <v>0</v>
      </c>
      <c r="H109" t="s">
        <v>548</v>
      </c>
      <c r="I109" s="75"/>
      <c r="J109" s="75"/>
    </row>
    <row r="110" spans="1:10" ht="15">
      <c r="A110" s="73" t="s">
        <v>549</v>
      </c>
      <c r="B110" s="82" t="s">
        <v>547</v>
      </c>
      <c r="C110" s="73">
        <v>2980</v>
      </c>
      <c r="D110" s="73">
        <f>C110*(1-D108)</f>
        <v>2086</v>
      </c>
      <c r="E110" s="74">
        <v>0</v>
      </c>
      <c r="F110" s="73">
        <f t="shared" si="10"/>
        <v>0</v>
      </c>
      <c r="G110">
        <f t="shared" si="11"/>
        <v>0</v>
      </c>
      <c r="H110" t="s">
        <v>550</v>
      </c>
      <c r="I110" s="75" t="s">
        <v>461</v>
      </c>
      <c r="J110" s="75"/>
    </row>
    <row r="111" spans="1:10" ht="15">
      <c r="A111" s="73" t="s">
        <v>551</v>
      </c>
      <c r="B111" s="82" t="s">
        <v>552</v>
      </c>
      <c r="C111" s="73">
        <v>800</v>
      </c>
      <c r="D111" s="73">
        <f>C111*(1-D108)</f>
        <v>560</v>
      </c>
      <c r="E111" s="74">
        <v>0</v>
      </c>
      <c r="F111" s="73">
        <f t="shared" si="10"/>
        <v>0</v>
      </c>
      <c r="G111">
        <f t="shared" si="11"/>
        <v>0</v>
      </c>
      <c r="H111" t="s">
        <v>553</v>
      </c>
      <c r="I111" s="75"/>
      <c r="J111" s="75"/>
    </row>
    <row r="112" spans="1:10" ht="15">
      <c r="A112" s="22" t="s">
        <v>554</v>
      </c>
      <c r="B112" s="81" t="s">
        <v>555</v>
      </c>
      <c r="C112" s="22">
        <v>10000</v>
      </c>
      <c r="D112" s="22">
        <f>C112*(1-D108)</f>
        <v>7000</v>
      </c>
      <c r="E112" s="70">
        <v>0</v>
      </c>
      <c r="F112" s="22">
        <f t="shared" si="10"/>
        <v>0</v>
      </c>
      <c r="G112">
        <f t="shared" si="11"/>
        <v>0</v>
      </c>
      <c r="H112" t="s">
        <v>556</v>
      </c>
      <c r="I112" s="75" t="s">
        <v>461</v>
      </c>
      <c r="J112" s="75"/>
    </row>
    <row r="113" spans="1:10" ht="15">
      <c r="A113" s="22" t="s">
        <v>557</v>
      </c>
      <c r="B113" s="81" t="s">
        <v>558</v>
      </c>
      <c r="C113" s="22">
        <v>3400</v>
      </c>
      <c r="D113" s="22">
        <f>C113*(1-D108)</f>
        <v>2380</v>
      </c>
      <c r="E113" s="70">
        <v>0</v>
      </c>
      <c r="F113" s="22">
        <f t="shared" si="10"/>
        <v>0</v>
      </c>
      <c r="G113">
        <f t="shared" si="11"/>
        <v>0</v>
      </c>
      <c r="H113" t="s">
        <v>559</v>
      </c>
      <c r="I113" s="75" t="s">
        <v>461</v>
      </c>
      <c r="J113" s="75"/>
    </row>
    <row r="114" spans="1:10" ht="15">
      <c r="A114" s="73" t="s">
        <v>560</v>
      </c>
      <c r="B114" s="82" t="s">
        <v>561</v>
      </c>
      <c r="C114" s="73">
        <v>4500</v>
      </c>
      <c r="D114" s="73">
        <f>C114*(1-D108)</f>
        <v>3150</v>
      </c>
      <c r="E114" s="74">
        <v>0</v>
      </c>
      <c r="F114" s="73">
        <f t="shared" si="10"/>
        <v>0</v>
      </c>
      <c r="G114">
        <f t="shared" si="11"/>
        <v>0</v>
      </c>
      <c r="H114" t="s">
        <v>562</v>
      </c>
      <c r="I114" s="75"/>
      <c r="J114" s="75"/>
    </row>
    <row r="115" spans="1:10" ht="15">
      <c r="A115" s="22" t="s">
        <v>563</v>
      </c>
      <c r="B115" s="81" t="s">
        <v>564</v>
      </c>
      <c r="C115" s="22">
        <v>1550</v>
      </c>
      <c r="D115" s="22">
        <f>C115*(1-D108)</f>
        <v>1085</v>
      </c>
      <c r="E115" s="70">
        <v>0</v>
      </c>
      <c r="F115" s="22">
        <f t="shared" si="10"/>
        <v>0</v>
      </c>
      <c r="G115">
        <f t="shared" si="11"/>
        <v>0</v>
      </c>
      <c r="H115">
        <v>6062</v>
      </c>
      <c r="I115" s="75" t="s">
        <v>526</v>
      </c>
      <c r="J115" s="75"/>
    </row>
    <row r="116" spans="1:10" ht="15">
      <c r="A116" s="73" t="s">
        <v>565</v>
      </c>
      <c r="B116" s="82" t="s">
        <v>566</v>
      </c>
      <c r="C116" s="73">
        <v>2400</v>
      </c>
      <c r="D116" s="73">
        <f>C116*(1-D108)</f>
        <v>1680</v>
      </c>
      <c r="E116" s="74">
        <v>0</v>
      </c>
      <c r="F116" s="73">
        <f t="shared" si="10"/>
        <v>0</v>
      </c>
      <c r="G116">
        <f t="shared" si="11"/>
        <v>0</v>
      </c>
      <c r="H116">
        <v>5369</v>
      </c>
      <c r="I116" s="75" t="s">
        <v>461</v>
      </c>
      <c r="J116" s="75"/>
    </row>
    <row r="117" spans="1:10" ht="15">
      <c r="A117" s="73" t="s">
        <v>567</v>
      </c>
      <c r="B117" s="82" t="s">
        <v>568</v>
      </c>
      <c r="C117" s="73">
        <v>8500</v>
      </c>
      <c r="D117" s="73">
        <f>C117*(1-D108)</f>
        <v>5950</v>
      </c>
      <c r="E117" s="74">
        <v>0</v>
      </c>
      <c r="F117" s="73">
        <f t="shared" si="10"/>
        <v>0</v>
      </c>
      <c r="G117">
        <f t="shared" si="11"/>
        <v>0</v>
      </c>
      <c r="H117" t="s">
        <v>569</v>
      </c>
      <c r="I117" s="75"/>
      <c r="J117" s="75"/>
    </row>
    <row r="118" spans="1:10" ht="15">
      <c r="A118" s="22" t="s">
        <v>570</v>
      </c>
      <c r="B118" s="81" t="s">
        <v>571</v>
      </c>
      <c r="C118" s="22">
        <v>1800</v>
      </c>
      <c r="D118" s="22">
        <f>C118*(1-D108)</f>
        <v>1260</v>
      </c>
      <c r="E118" s="70">
        <v>0</v>
      </c>
      <c r="F118" s="22">
        <f t="shared" si="10"/>
        <v>0</v>
      </c>
      <c r="G118">
        <f t="shared" si="11"/>
        <v>0</v>
      </c>
      <c r="H118">
        <v>5221</v>
      </c>
      <c r="I118" s="75" t="s">
        <v>430</v>
      </c>
      <c r="J118" s="75"/>
    </row>
    <row r="119" spans="1:10" ht="15">
      <c r="A119" s="22" t="s">
        <v>572</v>
      </c>
      <c r="B119" s="81" t="s">
        <v>573</v>
      </c>
      <c r="C119" s="22">
        <v>600</v>
      </c>
      <c r="D119" s="22">
        <f>C119*(1-D108)</f>
        <v>420</v>
      </c>
      <c r="E119" s="70">
        <v>0</v>
      </c>
      <c r="F119" s="22">
        <f t="shared" si="10"/>
        <v>0</v>
      </c>
      <c r="G119">
        <f t="shared" si="11"/>
        <v>0</v>
      </c>
      <c r="H119">
        <v>5219</v>
      </c>
      <c r="I119" s="75" t="s">
        <v>526</v>
      </c>
      <c r="J119" s="75"/>
    </row>
    <row r="120" spans="1:10" ht="15">
      <c r="A120" s="22" t="s">
        <v>574</v>
      </c>
      <c r="B120" s="81" t="s">
        <v>575</v>
      </c>
      <c r="C120" s="22">
        <v>2250</v>
      </c>
      <c r="D120" s="22">
        <f>C120*(1-D108)</f>
        <v>1575</v>
      </c>
      <c r="E120" s="70">
        <v>0</v>
      </c>
      <c r="F120" s="22">
        <f t="shared" si="10"/>
        <v>0</v>
      </c>
      <c r="G120">
        <f t="shared" si="11"/>
        <v>0</v>
      </c>
      <c r="H120">
        <v>5967</v>
      </c>
      <c r="I120" s="75" t="s">
        <v>461</v>
      </c>
      <c r="J120" s="75"/>
    </row>
    <row r="121" spans="1:10" ht="15">
      <c r="A121" s="73" t="s">
        <v>576</v>
      </c>
      <c r="B121" s="82" t="s">
        <v>577</v>
      </c>
      <c r="C121" s="73">
        <v>3100</v>
      </c>
      <c r="D121" s="73">
        <f>C121*(1-D108)</f>
        <v>2170</v>
      </c>
      <c r="E121" s="74">
        <v>0</v>
      </c>
      <c r="F121" s="73">
        <f t="shared" si="10"/>
        <v>0</v>
      </c>
      <c r="G121">
        <f t="shared" si="11"/>
        <v>0</v>
      </c>
      <c r="H121">
        <v>5686</v>
      </c>
      <c r="I121" s="75" t="s">
        <v>526</v>
      </c>
      <c r="J121" s="75"/>
    </row>
    <row r="122" spans="1:10" ht="15">
      <c r="A122" s="22" t="s">
        <v>578</v>
      </c>
      <c r="B122" s="81" t="s">
        <v>579</v>
      </c>
      <c r="C122" s="22">
        <v>3100</v>
      </c>
      <c r="D122" s="22">
        <f>C122*(1-D108)</f>
        <v>2170</v>
      </c>
      <c r="E122" s="70">
        <v>0</v>
      </c>
      <c r="F122" s="22">
        <f t="shared" si="10"/>
        <v>0</v>
      </c>
      <c r="G122">
        <f t="shared" si="11"/>
        <v>0</v>
      </c>
      <c r="H122" t="s">
        <v>580</v>
      </c>
      <c r="I122" s="75" t="s">
        <v>461</v>
      </c>
      <c r="J122" s="75"/>
    </row>
    <row r="123" spans="1:10" ht="15">
      <c r="A123" s="22" t="s">
        <v>581</v>
      </c>
      <c r="B123" s="81" t="s">
        <v>582</v>
      </c>
      <c r="C123" s="22">
        <v>3100</v>
      </c>
      <c r="D123" s="22">
        <f>C123*(1-D108)</f>
        <v>2170</v>
      </c>
      <c r="E123" s="70">
        <v>0</v>
      </c>
      <c r="F123" s="22">
        <f t="shared" si="10"/>
        <v>0</v>
      </c>
      <c r="G123">
        <f t="shared" si="11"/>
        <v>0</v>
      </c>
      <c r="H123">
        <v>5687</v>
      </c>
      <c r="I123" s="75"/>
      <c r="J123" s="75"/>
    </row>
    <row r="124" spans="1:10" ht="15">
      <c r="A124" s="22" t="s">
        <v>583</v>
      </c>
      <c r="B124" s="81" t="s">
        <v>584</v>
      </c>
      <c r="C124" s="22">
        <v>1850</v>
      </c>
      <c r="D124" s="22">
        <f>C124*(1-D108)</f>
        <v>1295</v>
      </c>
      <c r="E124" s="70">
        <v>0</v>
      </c>
      <c r="F124" s="22">
        <f t="shared" si="10"/>
        <v>0</v>
      </c>
      <c r="G124">
        <f t="shared" si="11"/>
        <v>0</v>
      </c>
      <c r="H124">
        <v>5220</v>
      </c>
      <c r="I124" s="75" t="s">
        <v>526</v>
      </c>
      <c r="J124" s="75"/>
    </row>
    <row r="125" spans="1:10" ht="15">
      <c r="A125" s="22" t="s">
        <v>585</v>
      </c>
      <c r="B125" s="81" t="s">
        <v>586</v>
      </c>
      <c r="C125" s="22">
        <v>4100</v>
      </c>
      <c r="D125" s="22">
        <f>C125*(1-D108)</f>
        <v>2870</v>
      </c>
      <c r="E125" s="70">
        <v>0</v>
      </c>
      <c r="F125" s="22">
        <f t="shared" si="10"/>
        <v>0</v>
      </c>
      <c r="G125">
        <f t="shared" si="11"/>
        <v>0</v>
      </c>
      <c r="H125">
        <v>5971</v>
      </c>
      <c r="I125" s="75" t="s">
        <v>461</v>
      </c>
      <c r="J125" s="75"/>
    </row>
    <row r="126" spans="1:10" ht="15">
      <c r="A126" s="73" t="s">
        <v>587</v>
      </c>
      <c r="B126" s="82" t="s">
        <v>588</v>
      </c>
      <c r="C126" s="73">
        <v>2850</v>
      </c>
      <c r="D126" s="73">
        <f>C126*(1-D108)</f>
        <v>1994.9999999999998</v>
      </c>
      <c r="E126" s="74">
        <v>0</v>
      </c>
      <c r="F126" s="73">
        <f t="shared" si="10"/>
        <v>0</v>
      </c>
      <c r="G126">
        <f t="shared" si="11"/>
        <v>0</v>
      </c>
      <c r="H126" t="s">
        <v>589</v>
      </c>
      <c r="I126" s="75" t="s">
        <v>461</v>
      </c>
      <c r="J126" s="75"/>
    </row>
    <row r="127" spans="1:10" ht="15">
      <c r="A127" s="22" t="s">
        <v>590</v>
      </c>
      <c r="B127" s="81" t="s">
        <v>591</v>
      </c>
      <c r="C127" s="22">
        <v>2100</v>
      </c>
      <c r="D127" s="22">
        <f>C127*(1-D108)</f>
        <v>1470</v>
      </c>
      <c r="E127" s="70">
        <v>0</v>
      </c>
      <c r="F127" s="22">
        <f t="shared" si="10"/>
        <v>0</v>
      </c>
      <c r="G127">
        <f t="shared" si="11"/>
        <v>0</v>
      </c>
      <c r="H127" t="s">
        <v>592</v>
      </c>
      <c r="I127" s="75" t="s">
        <v>430</v>
      </c>
      <c r="J127" s="75"/>
    </row>
    <row r="128" spans="1:10" ht="15">
      <c r="A128" s="73" t="s">
        <v>593</v>
      </c>
      <c r="B128" s="82" t="s">
        <v>594</v>
      </c>
      <c r="C128" s="73">
        <v>2900</v>
      </c>
      <c r="D128" s="73">
        <f>C128*(1-D108)</f>
        <v>2029.9999999999998</v>
      </c>
      <c r="E128" s="74">
        <v>0</v>
      </c>
      <c r="F128" s="73">
        <f t="shared" si="10"/>
        <v>0</v>
      </c>
      <c r="G128">
        <f t="shared" si="11"/>
        <v>0</v>
      </c>
      <c r="H128" t="s">
        <v>595</v>
      </c>
      <c r="I128" s="75" t="s">
        <v>461</v>
      </c>
      <c r="J128" s="75"/>
    </row>
    <row r="129" spans="1:10" ht="15">
      <c r="A129" s="22" t="s">
        <v>596</v>
      </c>
      <c r="B129" s="81" t="s">
        <v>597</v>
      </c>
      <c r="C129" s="22">
        <v>1250</v>
      </c>
      <c r="D129" s="22">
        <f>C129*(1-D108)</f>
        <v>875</v>
      </c>
      <c r="E129" s="70">
        <v>0</v>
      </c>
      <c r="F129" s="22">
        <f t="shared" si="10"/>
        <v>0</v>
      </c>
      <c r="G129">
        <f t="shared" si="11"/>
        <v>0</v>
      </c>
      <c r="H129" t="s">
        <v>598</v>
      </c>
      <c r="I129" s="75" t="s">
        <v>461</v>
      </c>
      <c r="J129" s="75"/>
    </row>
    <row r="130" spans="1:10" ht="15">
      <c r="A130" s="56" t="s">
        <v>599</v>
      </c>
      <c r="B130" s="79"/>
      <c r="C130" s="66"/>
      <c r="D130" s="58">
        <f>прайс_лист!E55</f>
        <v>0.3</v>
      </c>
      <c r="E130" s="66">
        <f>SUM(E131:E140)</f>
        <v>0</v>
      </c>
      <c r="F130" s="66">
        <f>SUM(F131:F140)</f>
        <v>0</v>
      </c>
      <c r="G130">
        <f>SUM(G131:G140)</f>
        <v>0</v>
      </c>
      <c r="I130" s="75"/>
      <c r="J130" s="75"/>
    </row>
    <row r="131" spans="1:10" ht="15">
      <c r="A131" s="73" t="s">
        <v>600</v>
      </c>
      <c r="B131" s="82" t="s">
        <v>601</v>
      </c>
      <c r="C131" s="73">
        <v>3500</v>
      </c>
      <c r="D131" s="73">
        <f>C131*(1-D130)</f>
        <v>2450</v>
      </c>
      <c r="E131" s="74">
        <v>0</v>
      </c>
      <c r="F131" s="73">
        <f aca="true" t="shared" si="12" ref="F131:F140">D131*E131</f>
        <v>0</v>
      </c>
      <c r="G131">
        <f aca="true" t="shared" si="13" ref="G131:G140">C131*E131</f>
        <v>0</v>
      </c>
      <c r="H131">
        <v>5651</v>
      </c>
      <c r="I131" s="75"/>
      <c r="J131" s="75"/>
    </row>
    <row r="132" spans="1:10" ht="15">
      <c r="A132" s="73" t="s">
        <v>602</v>
      </c>
      <c r="B132" s="82" t="s">
        <v>603</v>
      </c>
      <c r="C132" s="73">
        <v>6000</v>
      </c>
      <c r="D132" s="73">
        <f>C132*(1-D130)</f>
        <v>4200</v>
      </c>
      <c r="E132" s="74">
        <v>0</v>
      </c>
      <c r="F132" s="73">
        <f t="shared" si="12"/>
        <v>0</v>
      </c>
      <c r="G132">
        <f t="shared" si="13"/>
        <v>0</v>
      </c>
      <c r="H132" t="s">
        <v>604</v>
      </c>
      <c r="I132" s="75"/>
      <c r="J132" s="75"/>
    </row>
    <row r="133" spans="1:10" ht="15">
      <c r="A133" s="73" t="s">
        <v>605</v>
      </c>
      <c r="B133" s="82" t="s">
        <v>606</v>
      </c>
      <c r="C133" s="73">
        <v>2000</v>
      </c>
      <c r="D133" s="73">
        <f>C133*(1-D130)</f>
        <v>1400</v>
      </c>
      <c r="E133" s="74">
        <v>0</v>
      </c>
      <c r="F133" s="73">
        <f t="shared" si="12"/>
        <v>0</v>
      </c>
      <c r="G133">
        <f t="shared" si="13"/>
        <v>0</v>
      </c>
      <c r="H133" t="s">
        <v>607</v>
      </c>
      <c r="I133" s="75"/>
      <c r="J133" s="75"/>
    </row>
    <row r="134" spans="1:10" ht="15">
      <c r="A134" s="73" t="s">
        <v>608</v>
      </c>
      <c r="B134" s="82" t="s">
        <v>609</v>
      </c>
      <c r="C134" s="73">
        <v>2000</v>
      </c>
      <c r="D134" s="73">
        <f>C134*(1-D130)</f>
        <v>1400</v>
      </c>
      <c r="E134" s="74">
        <v>0</v>
      </c>
      <c r="F134" s="73">
        <f t="shared" si="12"/>
        <v>0</v>
      </c>
      <c r="G134">
        <f t="shared" si="13"/>
        <v>0</v>
      </c>
      <c r="H134" t="s">
        <v>610</v>
      </c>
      <c r="I134" s="75"/>
      <c r="J134" s="75"/>
    </row>
    <row r="135" spans="1:10" ht="15">
      <c r="A135" s="73" t="s">
        <v>611</v>
      </c>
      <c r="B135" s="82" t="s">
        <v>612</v>
      </c>
      <c r="C135" s="73">
        <v>2050</v>
      </c>
      <c r="D135" s="73">
        <f>C135*(1-D130)</f>
        <v>1435</v>
      </c>
      <c r="E135" s="74">
        <v>0</v>
      </c>
      <c r="F135" s="73">
        <f t="shared" si="12"/>
        <v>0</v>
      </c>
      <c r="G135">
        <f t="shared" si="13"/>
        <v>0</v>
      </c>
      <c r="H135" t="s">
        <v>613</v>
      </c>
      <c r="I135" s="75" t="s">
        <v>461</v>
      </c>
      <c r="J135" s="75"/>
    </row>
    <row r="136" spans="1:10" ht="15">
      <c r="A136" s="22" t="s">
        <v>614</v>
      </c>
      <c r="B136" s="81" t="s">
        <v>615</v>
      </c>
      <c r="C136" s="22">
        <v>2800</v>
      </c>
      <c r="D136" s="22">
        <f>C136*(1-D130)</f>
        <v>1959.9999999999998</v>
      </c>
      <c r="E136" s="70">
        <v>0</v>
      </c>
      <c r="F136" s="22">
        <f t="shared" si="12"/>
        <v>0</v>
      </c>
      <c r="G136">
        <f t="shared" si="13"/>
        <v>0</v>
      </c>
      <c r="H136">
        <v>6691</v>
      </c>
      <c r="I136" s="75" t="s">
        <v>461</v>
      </c>
      <c r="J136" s="75"/>
    </row>
    <row r="137" spans="1:10" ht="15">
      <c r="A137" s="73" t="s">
        <v>616</v>
      </c>
      <c r="B137" s="82" t="s">
        <v>617</v>
      </c>
      <c r="C137" s="73">
        <v>2050</v>
      </c>
      <c r="D137" s="73">
        <f>C137*(1-D130)</f>
        <v>1435</v>
      </c>
      <c r="E137" s="74">
        <v>0</v>
      </c>
      <c r="F137" s="73">
        <f t="shared" si="12"/>
        <v>0</v>
      </c>
      <c r="G137">
        <f t="shared" si="13"/>
        <v>0</v>
      </c>
      <c r="H137" t="s">
        <v>618</v>
      </c>
      <c r="I137" s="75" t="s">
        <v>526</v>
      </c>
      <c r="J137" s="75"/>
    </row>
    <row r="138" spans="1:10" ht="15">
      <c r="A138" s="73" t="s">
        <v>619</v>
      </c>
      <c r="B138" s="82" t="s">
        <v>620</v>
      </c>
      <c r="C138" s="73">
        <v>2600</v>
      </c>
      <c r="D138" s="73">
        <f>C138*(1-D130)</f>
        <v>1819.9999999999998</v>
      </c>
      <c r="E138" s="74">
        <v>0</v>
      </c>
      <c r="F138" s="73">
        <f t="shared" si="12"/>
        <v>0</v>
      </c>
      <c r="G138">
        <f t="shared" si="13"/>
        <v>0</v>
      </c>
      <c r="H138" t="s">
        <v>621</v>
      </c>
      <c r="I138" s="75" t="s">
        <v>461</v>
      </c>
      <c r="J138" s="75"/>
    </row>
    <row r="139" spans="1:10" ht="15">
      <c r="A139" s="22" t="s">
        <v>622</v>
      </c>
      <c r="B139" s="81" t="s">
        <v>623</v>
      </c>
      <c r="C139" s="22">
        <v>800</v>
      </c>
      <c r="D139" s="22">
        <f>C139*(1-D130)</f>
        <v>560</v>
      </c>
      <c r="E139" s="70">
        <v>0</v>
      </c>
      <c r="F139" s="22">
        <f t="shared" si="12"/>
        <v>0</v>
      </c>
      <c r="G139">
        <f t="shared" si="13"/>
        <v>0</v>
      </c>
      <c r="H139" t="s">
        <v>624</v>
      </c>
      <c r="I139" s="75"/>
      <c r="J139" s="75"/>
    </row>
    <row r="140" spans="1:10" ht="15">
      <c r="A140" s="73" t="s">
        <v>625</v>
      </c>
      <c r="B140" s="82" t="s">
        <v>626</v>
      </c>
      <c r="C140" s="73">
        <v>5000</v>
      </c>
      <c r="D140" s="73">
        <f>C140*(1-D130)</f>
        <v>3500</v>
      </c>
      <c r="E140" s="74">
        <v>0</v>
      </c>
      <c r="F140" s="73">
        <f t="shared" si="12"/>
        <v>0</v>
      </c>
      <c r="G140">
        <f t="shared" si="13"/>
        <v>0</v>
      </c>
      <c r="H140">
        <v>6688</v>
      </c>
      <c r="I140" s="75" t="s">
        <v>461</v>
      </c>
      <c r="J140" s="75"/>
    </row>
    <row r="141" spans="1:10" ht="15">
      <c r="A141" s="56" t="s">
        <v>627</v>
      </c>
      <c r="B141" s="79"/>
      <c r="C141" s="66"/>
      <c r="D141" s="58">
        <f>прайс_лист!E56</f>
        <v>0.3</v>
      </c>
      <c r="E141" s="66">
        <f>SUM(E142:E142)</f>
        <v>0</v>
      </c>
      <c r="F141" s="66">
        <f>SUM(F142:F142)</f>
        <v>0</v>
      </c>
      <c r="G141">
        <f>SUM(G142:G142)</f>
        <v>0</v>
      </c>
      <c r="I141" s="75"/>
      <c r="J141" s="75"/>
    </row>
    <row r="142" spans="1:10" ht="15">
      <c r="A142" s="73" t="s">
        <v>628</v>
      </c>
      <c r="B142" s="82" t="s">
        <v>629</v>
      </c>
      <c r="C142" s="73">
        <v>600</v>
      </c>
      <c r="D142" s="73">
        <f>C142*(1-D141)</f>
        <v>420</v>
      </c>
      <c r="E142" s="74">
        <v>0</v>
      </c>
      <c r="F142" s="73">
        <f>D142*E142</f>
        <v>0</v>
      </c>
      <c r="G142">
        <f>C142*E142</f>
        <v>0</v>
      </c>
      <c r="H142" t="s">
        <v>630</v>
      </c>
      <c r="I142" s="75" t="s">
        <v>526</v>
      </c>
      <c r="J142" s="75"/>
    </row>
    <row r="143" spans="1:10" ht="15">
      <c r="A143" s="56" t="s">
        <v>631</v>
      </c>
      <c r="B143" s="79"/>
      <c r="C143" s="66"/>
      <c r="D143" s="58">
        <f>прайс_лист!E57</f>
        <v>0.3</v>
      </c>
      <c r="E143" s="66">
        <f>SUM(E144:E169)</f>
        <v>0</v>
      </c>
      <c r="F143" s="66">
        <f>SUM(F144:F169)</f>
        <v>0</v>
      </c>
      <c r="G143">
        <f>SUM(G144:G169)</f>
        <v>0</v>
      </c>
      <c r="I143" s="75"/>
      <c r="J143" s="75"/>
    </row>
    <row r="144" spans="1:10" ht="15">
      <c r="A144" s="22" t="s">
        <v>632</v>
      </c>
      <c r="B144" s="81" t="s">
        <v>633</v>
      </c>
      <c r="C144" s="22">
        <v>2980</v>
      </c>
      <c r="D144" s="22">
        <f>C144*(1-D143)</f>
        <v>2086</v>
      </c>
      <c r="E144" s="70">
        <v>0</v>
      </c>
      <c r="F144" s="22">
        <f aca="true" t="shared" si="14" ref="F144:F169">D144*E144</f>
        <v>0</v>
      </c>
      <c r="G144">
        <f aca="true" t="shared" si="15" ref="G144:G169">C144*E144</f>
        <v>0</v>
      </c>
      <c r="H144" t="s">
        <v>634</v>
      </c>
      <c r="I144" s="75" t="s">
        <v>526</v>
      </c>
      <c r="J144" s="75"/>
    </row>
    <row r="145" spans="1:10" ht="15">
      <c r="A145" s="22" t="s">
        <v>635</v>
      </c>
      <c r="B145" s="81" t="s">
        <v>633</v>
      </c>
      <c r="C145" s="22">
        <v>3575</v>
      </c>
      <c r="D145" s="22">
        <f>C145*(1-D143)</f>
        <v>2502.5</v>
      </c>
      <c r="E145" s="70">
        <v>0</v>
      </c>
      <c r="F145" s="22">
        <f t="shared" si="14"/>
        <v>0</v>
      </c>
      <c r="G145">
        <f t="shared" si="15"/>
        <v>0</v>
      </c>
      <c r="H145" t="s">
        <v>636</v>
      </c>
      <c r="I145" s="75"/>
      <c r="J145" s="75"/>
    </row>
    <row r="146" spans="1:10" ht="15">
      <c r="A146" s="73" t="s">
        <v>637</v>
      </c>
      <c r="B146" s="82" t="s">
        <v>638</v>
      </c>
      <c r="C146" s="73">
        <v>450</v>
      </c>
      <c r="D146" s="73">
        <f>C146*(1-D143)</f>
        <v>315</v>
      </c>
      <c r="E146" s="74">
        <v>0</v>
      </c>
      <c r="F146" s="73">
        <f t="shared" si="14"/>
        <v>0</v>
      </c>
      <c r="G146">
        <f t="shared" si="15"/>
        <v>0</v>
      </c>
      <c r="H146" t="s">
        <v>639</v>
      </c>
      <c r="I146" s="75"/>
      <c r="J146" s="75"/>
    </row>
    <row r="147" spans="1:10" ht="15">
      <c r="A147" s="22" t="s">
        <v>640</v>
      </c>
      <c r="B147" s="81" t="s">
        <v>641</v>
      </c>
      <c r="C147" s="22">
        <v>3150</v>
      </c>
      <c r="D147" s="22">
        <f>C147*(1-D143)</f>
        <v>2205</v>
      </c>
      <c r="E147" s="70">
        <v>0</v>
      </c>
      <c r="F147" s="22">
        <f t="shared" si="14"/>
        <v>0</v>
      </c>
      <c r="G147">
        <f t="shared" si="15"/>
        <v>0</v>
      </c>
      <c r="H147" t="s">
        <v>642</v>
      </c>
      <c r="I147" s="75"/>
      <c r="J147" s="75"/>
    </row>
    <row r="148" spans="1:10" ht="15">
      <c r="A148" s="22" t="s">
        <v>643</v>
      </c>
      <c r="B148" s="81" t="s">
        <v>644</v>
      </c>
      <c r="C148" s="22">
        <v>2550</v>
      </c>
      <c r="D148" s="22">
        <f>C148*(1-D143)</f>
        <v>1785</v>
      </c>
      <c r="E148" s="70">
        <v>0</v>
      </c>
      <c r="F148" s="22">
        <f t="shared" si="14"/>
        <v>0</v>
      </c>
      <c r="G148">
        <f t="shared" si="15"/>
        <v>0</v>
      </c>
      <c r="H148">
        <v>7021</v>
      </c>
      <c r="I148" s="75"/>
      <c r="J148" s="75"/>
    </row>
    <row r="149" spans="1:10" ht="15">
      <c r="A149" s="73" t="s">
        <v>645</v>
      </c>
      <c r="B149" s="82" t="s">
        <v>646</v>
      </c>
      <c r="C149" s="73">
        <v>1500</v>
      </c>
      <c r="D149" s="73">
        <f>C149*(1-D143)</f>
        <v>1050</v>
      </c>
      <c r="E149" s="74">
        <v>0</v>
      </c>
      <c r="F149" s="73">
        <f t="shared" si="14"/>
        <v>0</v>
      </c>
      <c r="G149">
        <f t="shared" si="15"/>
        <v>0</v>
      </c>
      <c r="H149" t="s">
        <v>647</v>
      </c>
      <c r="I149" s="75"/>
      <c r="J149" s="75"/>
    </row>
    <row r="150" spans="1:10" ht="15">
      <c r="A150" s="22" t="s">
        <v>648</v>
      </c>
      <c r="B150" s="81" t="s">
        <v>649</v>
      </c>
      <c r="C150" s="22">
        <v>2100</v>
      </c>
      <c r="D150" s="22">
        <f>C150*(1-D143)</f>
        <v>1470</v>
      </c>
      <c r="E150" s="70">
        <v>0</v>
      </c>
      <c r="F150" s="22">
        <f t="shared" si="14"/>
        <v>0</v>
      </c>
      <c r="G150">
        <f t="shared" si="15"/>
        <v>0</v>
      </c>
      <c r="H150" t="s">
        <v>650</v>
      </c>
      <c r="I150" s="75" t="s">
        <v>526</v>
      </c>
      <c r="J150" s="75"/>
    </row>
    <row r="151" spans="1:10" ht="15">
      <c r="A151" s="22" t="s">
        <v>651</v>
      </c>
      <c r="B151" s="81" t="s">
        <v>652</v>
      </c>
      <c r="C151" s="22">
        <v>4100</v>
      </c>
      <c r="D151" s="22">
        <f>C151*(1-D143)</f>
        <v>2870</v>
      </c>
      <c r="E151" s="70">
        <v>0</v>
      </c>
      <c r="F151" s="22">
        <f t="shared" si="14"/>
        <v>0</v>
      </c>
      <c r="G151">
        <f t="shared" si="15"/>
        <v>0</v>
      </c>
      <c r="H151">
        <v>6026</v>
      </c>
      <c r="I151" s="75"/>
      <c r="J151" s="75"/>
    </row>
    <row r="152" spans="1:10" ht="15">
      <c r="A152" s="73" t="s">
        <v>653</v>
      </c>
      <c r="B152" s="82" t="s">
        <v>654</v>
      </c>
      <c r="C152" s="73">
        <v>2300</v>
      </c>
      <c r="D152" s="73">
        <f>C152*(1-D143)</f>
        <v>1610</v>
      </c>
      <c r="E152" s="74">
        <v>0</v>
      </c>
      <c r="F152" s="73">
        <f t="shared" si="14"/>
        <v>0</v>
      </c>
      <c r="G152">
        <f t="shared" si="15"/>
        <v>0</v>
      </c>
      <c r="H152">
        <v>6032</v>
      </c>
      <c r="I152" s="75" t="s">
        <v>461</v>
      </c>
      <c r="J152" s="75"/>
    </row>
    <row r="153" spans="1:10" ht="15">
      <c r="A153" s="73" t="s">
        <v>655</v>
      </c>
      <c r="B153" s="82" t="s">
        <v>656</v>
      </c>
      <c r="C153" s="73">
        <v>1200</v>
      </c>
      <c r="D153" s="73">
        <f>C153*(1-D143)</f>
        <v>840</v>
      </c>
      <c r="E153" s="74">
        <v>0</v>
      </c>
      <c r="F153" s="73">
        <f t="shared" si="14"/>
        <v>0</v>
      </c>
      <c r="G153">
        <f t="shared" si="15"/>
        <v>0</v>
      </c>
      <c r="H153" t="s">
        <v>657</v>
      </c>
      <c r="I153" s="75"/>
      <c r="J153" s="75"/>
    </row>
    <row r="154" spans="1:10" ht="15">
      <c r="A154" s="22" t="s">
        <v>658</v>
      </c>
      <c r="B154" s="81" t="s">
        <v>659</v>
      </c>
      <c r="C154" s="22">
        <v>4100</v>
      </c>
      <c r="D154" s="22">
        <f>C154*(1-D143)</f>
        <v>2870</v>
      </c>
      <c r="E154" s="70">
        <v>0</v>
      </c>
      <c r="F154" s="22">
        <f t="shared" si="14"/>
        <v>0</v>
      </c>
      <c r="G154">
        <f t="shared" si="15"/>
        <v>0</v>
      </c>
      <c r="H154" t="s">
        <v>660</v>
      </c>
      <c r="I154" s="75" t="s">
        <v>461</v>
      </c>
      <c r="J154" s="75"/>
    </row>
    <row r="155" spans="1:10" ht="15">
      <c r="A155" s="73" t="s">
        <v>661</v>
      </c>
      <c r="B155" s="82" t="s">
        <v>662</v>
      </c>
      <c r="C155" s="73">
        <v>3300</v>
      </c>
      <c r="D155" s="73">
        <f>C155*(1-D143)</f>
        <v>2310</v>
      </c>
      <c r="E155" s="74">
        <v>0</v>
      </c>
      <c r="F155" s="73">
        <f t="shared" si="14"/>
        <v>0</v>
      </c>
      <c r="G155">
        <f t="shared" si="15"/>
        <v>0</v>
      </c>
      <c r="H155" t="s">
        <v>663</v>
      </c>
      <c r="I155" s="75"/>
      <c r="J155" s="75"/>
    </row>
    <row r="156" spans="1:10" ht="15">
      <c r="A156" s="22" t="s">
        <v>664</v>
      </c>
      <c r="B156" s="81" t="s">
        <v>665</v>
      </c>
      <c r="C156" s="22">
        <v>4500</v>
      </c>
      <c r="D156" s="22">
        <f>C156*(1-D143)</f>
        <v>3150</v>
      </c>
      <c r="E156" s="70">
        <v>0</v>
      </c>
      <c r="F156" s="22">
        <f t="shared" si="14"/>
        <v>0</v>
      </c>
      <c r="G156">
        <f t="shared" si="15"/>
        <v>0</v>
      </c>
      <c r="H156" t="s">
        <v>666</v>
      </c>
      <c r="I156" s="75" t="s">
        <v>461</v>
      </c>
      <c r="J156" s="75"/>
    </row>
    <row r="157" spans="1:10" ht="15">
      <c r="A157" s="73" t="s">
        <v>667</v>
      </c>
      <c r="B157" s="82" t="s">
        <v>668</v>
      </c>
      <c r="C157" s="73">
        <v>4600</v>
      </c>
      <c r="D157" s="73">
        <f>C157*(1-D143)</f>
        <v>3220</v>
      </c>
      <c r="E157" s="74">
        <v>0</v>
      </c>
      <c r="F157" s="73">
        <f t="shared" si="14"/>
        <v>0</v>
      </c>
      <c r="G157">
        <f t="shared" si="15"/>
        <v>0</v>
      </c>
      <c r="H157" t="s">
        <v>669</v>
      </c>
      <c r="I157" s="75"/>
      <c r="J157" s="75"/>
    </row>
    <row r="158" spans="1:10" ht="15">
      <c r="A158" s="22" t="s">
        <v>670</v>
      </c>
      <c r="B158" s="81" t="s">
        <v>671</v>
      </c>
      <c r="C158" s="22">
        <v>2050</v>
      </c>
      <c r="D158" s="22">
        <f>C158*(1-D143)</f>
        <v>1435</v>
      </c>
      <c r="E158" s="70">
        <v>0</v>
      </c>
      <c r="F158" s="22">
        <f t="shared" si="14"/>
        <v>0</v>
      </c>
      <c r="G158">
        <f t="shared" si="15"/>
        <v>0</v>
      </c>
      <c r="H158">
        <v>6033</v>
      </c>
      <c r="I158" s="75"/>
      <c r="J158" s="75"/>
    </row>
    <row r="159" spans="1:10" ht="15">
      <c r="A159" s="22" t="s">
        <v>672</v>
      </c>
      <c r="B159" s="81" t="s">
        <v>671</v>
      </c>
      <c r="C159" s="22">
        <v>2050</v>
      </c>
      <c r="D159" s="22">
        <f>C159*(1-D143)</f>
        <v>1435</v>
      </c>
      <c r="E159" s="70">
        <v>0</v>
      </c>
      <c r="F159" s="22">
        <f t="shared" si="14"/>
        <v>0</v>
      </c>
      <c r="G159">
        <f t="shared" si="15"/>
        <v>0</v>
      </c>
      <c r="H159" t="s">
        <v>673</v>
      </c>
      <c r="I159" s="75" t="s">
        <v>461</v>
      </c>
      <c r="J159" s="75"/>
    </row>
    <row r="160" spans="1:10" ht="15">
      <c r="A160" s="22" t="s">
        <v>674</v>
      </c>
      <c r="B160" s="81" t="s">
        <v>675</v>
      </c>
      <c r="C160" s="22">
        <v>3500</v>
      </c>
      <c r="D160" s="22">
        <f>C160*(1-D143)</f>
        <v>2450</v>
      </c>
      <c r="E160" s="70">
        <v>0</v>
      </c>
      <c r="F160" s="22">
        <f t="shared" si="14"/>
        <v>0</v>
      </c>
      <c r="G160">
        <f t="shared" si="15"/>
        <v>0</v>
      </c>
      <c r="H160">
        <v>6028</v>
      </c>
      <c r="I160" s="75"/>
      <c r="J160" s="75"/>
    </row>
    <row r="161" spans="1:10" ht="15">
      <c r="A161" s="73" t="s">
        <v>676</v>
      </c>
      <c r="B161" s="82" t="s">
        <v>677</v>
      </c>
      <c r="C161" s="73">
        <v>2100</v>
      </c>
      <c r="D161" s="73">
        <f>C161*(1-D143)</f>
        <v>1470</v>
      </c>
      <c r="E161" s="74">
        <v>0</v>
      </c>
      <c r="F161" s="73">
        <f t="shared" si="14"/>
        <v>0</v>
      </c>
      <c r="G161">
        <f t="shared" si="15"/>
        <v>0</v>
      </c>
      <c r="H161" t="s">
        <v>678</v>
      </c>
      <c r="I161" s="75" t="s">
        <v>430</v>
      </c>
      <c r="J161" s="75"/>
    </row>
    <row r="162" spans="1:10" ht="15">
      <c r="A162" s="73" t="s">
        <v>679</v>
      </c>
      <c r="B162" s="82" t="s">
        <v>680</v>
      </c>
      <c r="C162" s="73">
        <v>2350</v>
      </c>
      <c r="D162" s="73">
        <f>C162*(1-D143)</f>
        <v>1645</v>
      </c>
      <c r="E162" s="74">
        <v>0</v>
      </c>
      <c r="F162" s="73">
        <f t="shared" si="14"/>
        <v>0</v>
      </c>
      <c r="G162">
        <f t="shared" si="15"/>
        <v>0</v>
      </c>
      <c r="H162" t="s">
        <v>681</v>
      </c>
      <c r="I162" s="75" t="s">
        <v>461</v>
      </c>
      <c r="J162" s="75"/>
    </row>
    <row r="163" spans="1:10" ht="15">
      <c r="A163" s="73" t="s">
        <v>682</v>
      </c>
      <c r="B163" s="82" t="s">
        <v>683</v>
      </c>
      <c r="C163" s="73">
        <v>3500</v>
      </c>
      <c r="D163" s="73">
        <f>C163*(1-D143)</f>
        <v>2450</v>
      </c>
      <c r="E163" s="74">
        <v>0</v>
      </c>
      <c r="F163" s="73">
        <f t="shared" si="14"/>
        <v>0</v>
      </c>
      <c r="G163">
        <f t="shared" si="15"/>
        <v>0</v>
      </c>
      <c r="H163">
        <v>6035</v>
      </c>
      <c r="I163" s="75"/>
      <c r="J163" s="75"/>
    </row>
    <row r="164" spans="1:10" ht="15">
      <c r="A164" s="22" t="s">
        <v>684</v>
      </c>
      <c r="B164" s="81" t="s">
        <v>685</v>
      </c>
      <c r="C164" s="22">
        <v>600</v>
      </c>
      <c r="D164" s="22">
        <f>C164*(1-D143)</f>
        <v>420</v>
      </c>
      <c r="E164" s="70">
        <v>0</v>
      </c>
      <c r="F164" s="22">
        <f t="shared" si="14"/>
        <v>0</v>
      </c>
      <c r="G164">
        <f t="shared" si="15"/>
        <v>0</v>
      </c>
      <c r="H164">
        <v>5269</v>
      </c>
      <c r="I164" s="75" t="s">
        <v>526</v>
      </c>
      <c r="J164" s="75"/>
    </row>
    <row r="165" spans="1:10" ht="15">
      <c r="A165" s="22" t="s">
        <v>686</v>
      </c>
      <c r="B165" s="81" t="s">
        <v>687</v>
      </c>
      <c r="C165" s="22">
        <v>2350</v>
      </c>
      <c r="D165" s="22">
        <f>C165*(1-D143)</f>
        <v>1645</v>
      </c>
      <c r="E165" s="70">
        <v>0</v>
      </c>
      <c r="F165" s="22">
        <f t="shared" si="14"/>
        <v>0</v>
      </c>
      <c r="G165">
        <f t="shared" si="15"/>
        <v>0</v>
      </c>
      <c r="H165" t="s">
        <v>688</v>
      </c>
      <c r="I165" s="75" t="s">
        <v>430</v>
      </c>
      <c r="J165" s="75"/>
    </row>
    <row r="166" spans="1:10" ht="15">
      <c r="A166" s="22" t="s">
        <v>689</v>
      </c>
      <c r="B166" s="81" t="s">
        <v>690</v>
      </c>
      <c r="C166" s="22">
        <v>1500</v>
      </c>
      <c r="D166" s="22">
        <f>C166*(1-D143)</f>
        <v>1050</v>
      </c>
      <c r="E166" s="70">
        <v>0</v>
      </c>
      <c r="F166" s="22">
        <f t="shared" si="14"/>
        <v>0</v>
      </c>
      <c r="G166">
        <f t="shared" si="15"/>
        <v>0</v>
      </c>
      <c r="H166" t="s">
        <v>691</v>
      </c>
      <c r="I166" s="75" t="s">
        <v>461</v>
      </c>
      <c r="J166" s="75"/>
    </row>
    <row r="167" spans="1:10" ht="15">
      <c r="A167" s="73" t="s">
        <v>692</v>
      </c>
      <c r="B167" s="82" t="s">
        <v>693</v>
      </c>
      <c r="C167" s="73">
        <v>2800</v>
      </c>
      <c r="D167" s="73">
        <f>C167*(1-D143)</f>
        <v>1959.9999999999998</v>
      </c>
      <c r="E167" s="74">
        <v>0</v>
      </c>
      <c r="F167" s="73">
        <f t="shared" si="14"/>
        <v>0</v>
      </c>
      <c r="G167">
        <f t="shared" si="15"/>
        <v>0</v>
      </c>
      <c r="H167" t="s">
        <v>694</v>
      </c>
      <c r="I167" s="75" t="s">
        <v>461</v>
      </c>
      <c r="J167" s="75"/>
    </row>
    <row r="168" spans="1:10" ht="15">
      <c r="A168" s="73" t="s">
        <v>695</v>
      </c>
      <c r="B168" s="82" t="s">
        <v>696</v>
      </c>
      <c r="C168" s="73">
        <v>9500</v>
      </c>
      <c r="D168" s="73">
        <f>C168*(1-D143)</f>
        <v>6650</v>
      </c>
      <c r="E168" s="74">
        <v>0</v>
      </c>
      <c r="F168" s="73">
        <f t="shared" si="14"/>
        <v>0</v>
      </c>
      <c r="G168">
        <f t="shared" si="15"/>
        <v>0</v>
      </c>
      <c r="H168" t="s">
        <v>697</v>
      </c>
      <c r="I168" s="75"/>
      <c r="J168" s="75"/>
    </row>
    <row r="169" spans="1:10" ht="15">
      <c r="A169" s="22" t="s">
        <v>698</v>
      </c>
      <c r="B169" s="81" t="s">
        <v>699</v>
      </c>
      <c r="C169" s="22">
        <v>3575</v>
      </c>
      <c r="D169" s="22">
        <f>C169*(1-D143)</f>
        <v>2502.5</v>
      </c>
      <c r="E169" s="70">
        <v>0</v>
      </c>
      <c r="F169" s="22">
        <f t="shared" si="14"/>
        <v>0</v>
      </c>
      <c r="G169">
        <f t="shared" si="15"/>
        <v>0</v>
      </c>
      <c r="H169" t="s">
        <v>700</v>
      </c>
      <c r="I169" s="75" t="s">
        <v>461</v>
      </c>
      <c r="J169" s="75"/>
    </row>
    <row r="170" spans="1:10" ht="15">
      <c r="A170" s="56" t="s">
        <v>701</v>
      </c>
      <c r="B170" s="79"/>
      <c r="C170" s="66"/>
      <c r="D170" s="58">
        <f>прайс_лист!E58</f>
        <v>0.3</v>
      </c>
      <c r="E170" s="66">
        <f>SUM(E171:E183)</f>
        <v>0</v>
      </c>
      <c r="F170" s="66">
        <f>SUM(F171:F183)</f>
        <v>0</v>
      </c>
      <c r="G170">
        <f>SUM(G171:G183)</f>
        <v>0</v>
      </c>
      <c r="I170" s="75"/>
      <c r="J170" s="75"/>
    </row>
    <row r="171" spans="1:10" ht="15">
      <c r="A171" s="22" t="s">
        <v>702</v>
      </c>
      <c r="B171" s="81" t="s">
        <v>703</v>
      </c>
      <c r="C171" s="22">
        <v>6000</v>
      </c>
      <c r="D171" s="22">
        <f>C171*(1-D170)</f>
        <v>4200</v>
      </c>
      <c r="E171" s="70">
        <v>0</v>
      </c>
      <c r="F171" s="22">
        <f aca="true" t="shared" si="16" ref="F171:F183">D171*E171</f>
        <v>0</v>
      </c>
      <c r="G171">
        <f aca="true" t="shared" si="17" ref="G171:G183">C171*E171</f>
        <v>0</v>
      </c>
      <c r="H171" t="s">
        <v>704</v>
      </c>
      <c r="I171" s="75"/>
      <c r="J171" s="75"/>
    </row>
    <row r="172" spans="1:10" ht="15">
      <c r="A172" s="73" t="s">
        <v>705</v>
      </c>
      <c r="B172" s="82" t="s">
        <v>706</v>
      </c>
      <c r="C172" s="73">
        <v>4170</v>
      </c>
      <c r="D172" s="73">
        <f>C172*(1-D170)</f>
        <v>2919</v>
      </c>
      <c r="E172" s="74">
        <v>0</v>
      </c>
      <c r="F172" s="73">
        <f t="shared" si="16"/>
        <v>0</v>
      </c>
      <c r="G172">
        <f t="shared" si="17"/>
        <v>0</v>
      </c>
      <c r="H172" t="s">
        <v>707</v>
      </c>
      <c r="I172" s="75" t="s">
        <v>526</v>
      </c>
      <c r="J172" s="75"/>
    </row>
    <row r="173" spans="1:10" ht="15">
      <c r="A173" s="73" t="s">
        <v>708</v>
      </c>
      <c r="B173" s="82" t="s">
        <v>709</v>
      </c>
      <c r="C173" s="73">
        <v>750</v>
      </c>
      <c r="D173" s="73">
        <f>C173*(1-D170)</f>
        <v>525</v>
      </c>
      <c r="E173" s="74">
        <v>0</v>
      </c>
      <c r="F173" s="73">
        <f t="shared" si="16"/>
        <v>0</v>
      </c>
      <c r="G173">
        <f t="shared" si="17"/>
        <v>0</v>
      </c>
      <c r="H173" t="s">
        <v>710</v>
      </c>
      <c r="I173" s="75"/>
      <c r="J173" s="75"/>
    </row>
    <row r="174" spans="1:10" ht="15">
      <c r="A174" s="73" t="s">
        <v>711</v>
      </c>
      <c r="B174" s="82" t="s">
        <v>712</v>
      </c>
      <c r="C174" s="73">
        <v>1500</v>
      </c>
      <c r="D174" s="73">
        <f>C174*(1-D170)</f>
        <v>1050</v>
      </c>
      <c r="E174" s="74">
        <v>0</v>
      </c>
      <c r="F174" s="73">
        <f t="shared" si="16"/>
        <v>0</v>
      </c>
      <c r="G174">
        <f t="shared" si="17"/>
        <v>0</v>
      </c>
      <c r="H174" t="s">
        <v>713</v>
      </c>
      <c r="I174" s="75"/>
      <c r="J174" s="75"/>
    </row>
    <row r="175" spans="1:10" ht="15">
      <c r="A175" s="73" t="s">
        <v>714</v>
      </c>
      <c r="B175" s="82" t="s">
        <v>715</v>
      </c>
      <c r="C175" s="73">
        <v>3000</v>
      </c>
      <c r="D175" s="73">
        <f>C175*(1-D170)</f>
        <v>2100</v>
      </c>
      <c r="E175" s="74">
        <v>0</v>
      </c>
      <c r="F175" s="73">
        <f t="shared" si="16"/>
        <v>0</v>
      </c>
      <c r="G175">
        <f t="shared" si="17"/>
        <v>0</v>
      </c>
      <c r="H175">
        <v>7462</v>
      </c>
      <c r="I175" s="75"/>
      <c r="J175" s="75"/>
    </row>
    <row r="176" spans="1:10" ht="15">
      <c r="A176" s="22" t="s">
        <v>716</v>
      </c>
      <c r="B176" s="81" t="s">
        <v>717</v>
      </c>
      <c r="C176" s="22">
        <v>2550</v>
      </c>
      <c r="D176" s="22">
        <f>C176*(1-D170)</f>
        <v>1785</v>
      </c>
      <c r="E176" s="70">
        <v>0</v>
      </c>
      <c r="F176" s="22">
        <f t="shared" si="16"/>
        <v>0</v>
      </c>
      <c r="G176">
        <f t="shared" si="17"/>
        <v>0</v>
      </c>
      <c r="H176">
        <v>5981</v>
      </c>
      <c r="I176" s="75"/>
      <c r="J176" s="75"/>
    </row>
    <row r="177" spans="1:10" ht="15">
      <c r="A177" s="73" t="s">
        <v>718</v>
      </c>
      <c r="B177" s="82" t="s">
        <v>719</v>
      </c>
      <c r="C177" s="73">
        <v>1800</v>
      </c>
      <c r="D177" s="73">
        <f>C177*(1-D170)</f>
        <v>1260</v>
      </c>
      <c r="E177" s="74">
        <v>0</v>
      </c>
      <c r="F177" s="73">
        <f t="shared" si="16"/>
        <v>0</v>
      </c>
      <c r="G177">
        <f t="shared" si="17"/>
        <v>0</v>
      </c>
      <c r="H177" t="s">
        <v>720</v>
      </c>
      <c r="I177" s="75" t="s">
        <v>526</v>
      </c>
      <c r="J177" s="75"/>
    </row>
    <row r="178" spans="1:10" ht="15">
      <c r="A178" s="22" t="s">
        <v>721</v>
      </c>
      <c r="B178" s="81" t="s">
        <v>722</v>
      </c>
      <c r="C178" s="22">
        <v>800</v>
      </c>
      <c r="D178" s="22">
        <f>C178*(1-D170)</f>
        <v>560</v>
      </c>
      <c r="E178" s="70">
        <v>0</v>
      </c>
      <c r="F178" s="22">
        <f t="shared" si="16"/>
        <v>0</v>
      </c>
      <c r="G178">
        <f t="shared" si="17"/>
        <v>0</v>
      </c>
      <c r="H178" t="s">
        <v>723</v>
      </c>
      <c r="I178" s="75"/>
      <c r="J178" s="75"/>
    </row>
    <row r="179" spans="1:10" ht="15">
      <c r="A179" s="73" t="s">
        <v>724</v>
      </c>
      <c r="B179" s="82" t="s">
        <v>725</v>
      </c>
      <c r="C179" s="73">
        <v>2000</v>
      </c>
      <c r="D179" s="73">
        <f>C179*(1-D170)</f>
        <v>1400</v>
      </c>
      <c r="E179" s="74">
        <v>0</v>
      </c>
      <c r="F179" s="73">
        <f t="shared" si="16"/>
        <v>0</v>
      </c>
      <c r="G179">
        <f t="shared" si="17"/>
        <v>0</v>
      </c>
      <c r="H179">
        <v>5200</v>
      </c>
      <c r="I179" s="75" t="s">
        <v>526</v>
      </c>
      <c r="J179" s="75"/>
    </row>
    <row r="180" spans="1:10" ht="15">
      <c r="A180" s="22" t="s">
        <v>726</v>
      </c>
      <c r="B180" s="81" t="s">
        <v>727</v>
      </c>
      <c r="C180" s="22">
        <v>3500</v>
      </c>
      <c r="D180" s="22">
        <f>C180*(1-D170)</f>
        <v>2450</v>
      </c>
      <c r="E180" s="70">
        <v>0</v>
      </c>
      <c r="F180" s="22">
        <f t="shared" si="16"/>
        <v>0</v>
      </c>
      <c r="G180">
        <f t="shared" si="17"/>
        <v>0</v>
      </c>
      <c r="H180" t="s">
        <v>728</v>
      </c>
      <c r="I180" s="75" t="s">
        <v>430</v>
      </c>
      <c r="J180" s="75"/>
    </row>
    <row r="181" spans="1:10" ht="15">
      <c r="A181" s="22" t="s">
        <v>729</v>
      </c>
      <c r="B181" s="81" t="s">
        <v>730</v>
      </c>
      <c r="C181" s="22">
        <v>4000</v>
      </c>
      <c r="D181" s="22">
        <f>C181*(1-D170)</f>
        <v>2800</v>
      </c>
      <c r="E181" s="70">
        <v>0</v>
      </c>
      <c r="F181" s="22">
        <f t="shared" si="16"/>
        <v>0</v>
      </c>
      <c r="G181">
        <f t="shared" si="17"/>
        <v>0</v>
      </c>
      <c r="H181" t="s">
        <v>731</v>
      </c>
      <c r="I181" s="75"/>
      <c r="J181" s="75"/>
    </row>
    <row r="182" spans="1:10" ht="15">
      <c r="A182" s="73" t="s">
        <v>732</v>
      </c>
      <c r="B182" s="82" t="s">
        <v>733</v>
      </c>
      <c r="C182" s="73">
        <v>3000</v>
      </c>
      <c r="D182" s="73">
        <f>C182*(1-D170)</f>
        <v>2100</v>
      </c>
      <c r="E182" s="74">
        <v>0</v>
      </c>
      <c r="F182" s="73">
        <f t="shared" si="16"/>
        <v>0</v>
      </c>
      <c r="G182">
        <f t="shared" si="17"/>
        <v>0</v>
      </c>
      <c r="H182" t="s">
        <v>734</v>
      </c>
      <c r="I182" s="75" t="s">
        <v>461</v>
      </c>
      <c r="J182" s="75"/>
    </row>
    <row r="183" spans="1:10" ht="15">
      <c r="A183" s="73" t="s">
        <v>735</v>
      </c>
      <c r="B183" s="82" t="s">
        <v>736</v>
      </c>
      <c r="C183" s="73">
        <v>4500</v>
      </c>
      <c r="D183" s="73">
        <f>C183*(1-D170)</f>
        <v>3150</v>
      </c>
      <c r="E183" s="74">
        <v>0</v>
      </c>
      <c r="F183" s="73">
        <f t="shared" si="16"/>
        <v>0</v>
      </c>
      <c r="G183">
        <f t="shared" si="17"/>
        <v>0</v>
      </c>
      <c r="H183" t="s">
        <v>737</v>
      </c>
      <c r="I183" s="75" t="s">
        <v>461</v>
      </c>
      <c r="J183" s="75"/>
    </row>
    <row r="184" spans="1:10" ht="15">
      <c r="A184" s="56" t="s">
        <v>738</v>
      </c>
      <c r="B184" s="79"/>
      <c r="C184" s="66"/>
      <c r="D184" s="58">
        <f>прайс_лист!E59</f>
        <v>0.3</v>
      </c>
      <c r="E184" s="66">
        <f>SUM(E185:E198)</f>
        <v>0</v>
      </c>
      <c r="F184" s="66">
        <f>SUM(F185:F198)</f>
        <v>0</v>
      </c>
      <c r="G184">
        <f>SUM(G185:G198)</f>
        <v>0</v>
      </c>
      <c r="I184" s="75"/>
      <c r="J184" s="75"/>
    </row>
    <row r="185" spans="1:10" ht="15">
      <c r="A185" s="73" t="s">
        <v>739</v>
      </c>
      <c r="B185" s="82" t="s">
        <v>740</v>
      </c>
      <c r="C185" s="73">
        <v>3575</v>
      </c>
      <c r="D185" s="73">
        <f>C185*(1-D184)</f>
        <v>2502.5</v>
      </c>
      <c r="E185" s="74">
        <v>0</v>
      </c>
      <c r="F185" s="73">
        <f aca="true" t="shared" si="18" ref="F185:F198">D185*E185</f>
        <v>0</v>
      </c>
      <c r="G185">
        <f aca="true" t="shared" si="19" ref="G185:G198">C185*E185</f>
        <v>0</v>
      </c>
      <c r="H185" t="s">
        <v>741</v>
      </c>
      <c r="I185" s="75" t="s">
        <v>461</v>
      </c>
      <c r="J185" s="75"/>
    </row>
    <row r="186" spans="1:10" ht="15">
      <c r="A186" s="22" t="s">
        <v>742</v>
      </c>
      <c r="B186" s="81" t="s">
        <v>743</v>
      </c>
      <c r="C186" s="22">
        <v>1435</v>
      </c>
      <c r="D186" s="22">
        <f>C186*(1-D184)</f>
        <v>1004.4999999999999</v>
      </c>
      <c r="E186" s="70">
        <v>0</v>
      </c>
      <c r="F186" s="22">
        <f t="shared" si="18"/>
        <v>0</v>
      </c>
      <c r="G186">
        <f t="shared" si="19"/>
        <v>0</v>
      </c>
      <c r="H186">
        <v>7065</v>
      </c>
      <c r="I186" s="75"/>
      <c r="J186" s="75"/>
    </row>
    <row r="187" spans="1:10" ht="15">
      <c r="A187" s="22" t="s">
        <v>744</v>
      </c>
      <c r="B187" s="81" t="s">
        <v>745</v>
      </c>
      <c r="C187" s="22">
        <v>1550</v>
      </c>
      <c r="D187" s="22">
        <f>C187*(1-D184)</f>
        <v>1085</v>
      </c>
      <c r="E187" s="70">
        <v>0</v>
      </c>
      <c r="F187" s="22">
        <f t="shared" si="18"/>
        <v>0</v>
      </c>
      <c r="G187">
        <f t="shared" si="19"/>
        <v>0</v>
      </c>
      <c r="H187" t="s">
        <v>746</v>
      </c>
      <c r="I187" s="75"/>
      <c r="J187" s="75"/>
    </row>
    <row r="188" spans="1:10" ht="15">
      <c r="A188" s="73" t="s">
        <v>747</v>
      </c>
      <c r="B188" s="82" t="s">
        <v>748</v>
      </c>
      <c r="C188" s="73">
        <v>1550</v>
      </c>
      <c r="D188" s="73">
        <f>C188*(1-D184)</f>
        <v>1085</v>
      </c>
      <c r="E188" s="74">
        <v>0</v>
      </c>
      <c r="F188" s="73">
        <f t="shared" si="18"/>
        <v>0</v>
      </c>
      <c r="G188">
        <f t="shared" si="19"/>
        <v>0</v>
      </c>
      <c r="H188">
        <v>6502</v>
      </c>
      <c r="I188" s="75"/>
      <c r="J188" s="75"/>
    </row>
    <row r="189" spans="1:10" ht="15">
      <c r="A189" s="73" t="s">
        <v>749</v>
      </c>
      <c r="B189" s="82" t="s">
        <v>750</v>
      </c>
      <c r="C189" s="73">
        <v>1800</v>
      </c>
      <c r="D189" s="73">
        <f>C189*(1-D184)</f>
        <v>1260</v>
      </c>
      <c r="E189" s="74">
        <v>0</v>
      </c>
      <c r="F189" s="73">
        <f t="shared" si="18"/>
        <v>0</v>
      </c>
      <c r="G189">
        <f t="shared" si="19"/>
        <v>0</v>
      </c>
      <c r="H189">
        <v>6305</v>
      </c>
      <c r="I189" s="75" t="s">
        <v>526</v>
      </c>
      <c r="J189" s="75"/>
    </row>
    <row r="190" spans="1:10" ht="15">
      <c r="A190" s="22" t="s">
        <v>751</v>
      </c>
      <c r="B190" s="81" t="s">
        <v>752</v>
      </c>
      <c r="C190" s="22">
        <v>2250</v>
      </c>
      <c r="D190" s="22">
        <f>C190*(1-D184)</f>
        <v>1575</v>
      </c>
      <c r="E190" s="70">
        <v>0</v>
      </c>
      <c r="F190" s="22">
        <f t="shared" si="18"/>
        <v>0</v>
      </c>
      <c r="G190">
        <f t="shared" si="19"/>
        <v>0</v>
      </c>
      <c r="H190">
        <v>6306</v>
      </c>
      <c r="I190" s="75" t="s">
        <v>461</v>
      </c>
      <c r="J190" s="75"/>
    </row>
    <row r="191" spans="1:10" ht="15">
      <c r="A191" s="22" t="s">
        <v>753</v>
      </c>
      <c r="B191" s="81" t="s">
        <v>754</v>
      </c>
      <c r="C191" s="22">
        <v>3100</v>
      </c>
      <c r="D191" s="22">
        <f>C191*(1-D184)</f>
        <v>2170</v>
      </c>
      <c r="E191" s="70">
        <v>0</v>
      </c>
      <c r="F191" s="22">
        <f t="shared" si="18"/>
        <v>0</v>
      </c>
      <c r="G191">
        <f t="shared" si="19"/>
        <v>0</v>
      </c>
      <c r="H191">
        <v>6501</v>
      </c>
      <c r="I191" s="75"/>
      <c r="J191" s="75"/>
    </row>
    <row r="192" spans="1:10" ht="15">
      <c r="A192" s="22" t="s">
        <v>755</v>
      </c>
      <c r="B192" s="81" t="s">
        <v>756</v>
      </c>
      <c r="C192" s="22">
        <v>2750</v>
      </c>
      <c r="D192" s="22">
        <f>C192*(1-D184)</f>
        <v>1924.9999999999998</v>
      </c>
      <c r="E192" s="70">
        <v>0</v>
      </c>
      <c r="F192" s="22">
        <f t="shared" si="18"/>
        <v>0</v>
      </c>
      <c r="G192">
        <f t="shared" si="19"/>
        <v>0</v>
      </c>
      <c r="H192">
        <v>6949</v>
      </c>
      <c r="I192" s="75"/>
      <c r="J192" s="75"/>
    </row>
    <row r="193" spans="1:10" ht="15">
      <c r="A193" s="22" t="s">
        <v>757</v>
      </c>
      <c r="B193" s="81" t="s">
        <v>758</v>
      </c>
      <c r="C193" s="22">
        <v>2400</v>
      </c>
      <c r="D193" s="22">
        <f>C193*(1-D184)</f>
        <v>1680</v>
      </c>
      <c r="E193" s="70">
        <v>0</v>
      </c>
      <c r="F193" s="22">
        <f t="shared" si="18"/>
        <v>0</v>
      </c>
      <c r="G193">
        <f t="shared" si="19"/>
        <v>0</v>
      </c>
      <c r="H193">
        <v>6304</v>
      </c>
      <c r="I193" s="75"/>
      <c r="J193" s="75"/>
    </row>
    <row r="194" spans="1:10" ht="15">
      <c r="A194" s="22" t="s">
        <v>759</v>
      </c>
      <c r="B194" s="81" t="s">
        <v>760</v>
      </c>
      <c r="C194" s="22">
        <v>1550</v>
      </c>
      <c r="D194" s="22">
        <f>C194*(1-D184)</f>
        <v>1085</v>
      </c>
      <c r="E194" s="70">
        <v>0</v>
      </c>
      <c r="F194" s="22">
        <f t="shared" si="18"/>
        <v>0</v>
      </c>
      <c r="G194">
        <f t="shared" si="19"/>
        <v>0</v>
      </c>
      <c r="H194">
        <v>6845</v>
      </c>
      <c r="I194" s="75" t="s">
        <v>461</v>
      </c>
      <c r="J194" s="75"/>
    </row>
    <row r="195" spans="1:10" ht="15">
      <c r="A195" s="22" t="s">
        <v>761</v>
      </c>
      <c r="B195" s="81" t="s">
        <v>762</v>
      </c>
      <c r="C195" s="22">
        <v>2800</v>
      </c>
      <c r="D195" s="22">
        <f>C195*(1-D184)</f>
        <v>1959.9999999999998</v>
      </c>
      <c r="E195" s="70">
        <v>0</v>
      </c>
      <c r="F195" s="22">
        <f t="shared" si="18"/>
        <v>0</v>
      </c>
      <c r="G195">
        <f t="shared" si="19"/>
        <v>0</v>
      </c>
      <c r="H195">
        <v>6847</v>
      </c>
      <c r="I195" s="75" t="s">
        <v>461</v>
      </c>
      <c r="J195" s="75"/>
    </row>
    <row r="196" spans="1:10" ht="15">
      <c r="A196" s="22" t="s">
        <v>763</v>
      </c>
      <c r="B196" s="81" t="s">
        <v>764</v>
      </c>
      <c r="C196" s="22">
        <v>1850</v>
      </c>
      <c r="D196" s="22">
        <f>C196*(1-D184)</f>
        <v>1295</v>
      </c>
      <c r="E196" s="70">
        <v>0</v>
      </c>
      <c r="F196" s="22">
        <f t="shared" si="18"/>
        <v>0</v>
      </c>
      <c r="G196">
        <f t="shared" si="19"/>
        <v>0</v>
      </c>
      <c r="H196">
        <v>6846</v>
      </c>
      <c r="I196" s="75" t="s">
        <v>461</v>
      </c>
      <c r="J196" s="75"/>
    </row>
    <row r="197" spans="1:10" ht="15">
      <c r="A197" s="73" t="s">
        <v>765</v>
      </c>
      <c r="B197" s="82" t="s">
        <v>766</v>
      </c>
      <c r="C197" s="73">
        <v>2200</v>
      </c>
      <c r="D197" s="73">
        <f>C197*(1-D184)</f>
        <v>1540</v>
      </c>
      <c r="E197" s="74">
        <v>0</v>
      </c>
      <c r="F197" s="73">
        <f t="shared" si="18"/>
        <v>0</v>
      </c>
      <c r="G197">
        <f t="shared" si="19"/>
        <v>0</v>
      </c>
      <c r="H197" t="s">
        <v>767</v>
      </c>
      <c r="I197" s="75"/>
      <c r="J197" s="75"/>
    </row>
    <row r="198" spans="1:10" ht="15">
      <c r="A198" s="73" t="s">
        <v>768</v>
      </c>
      <c r="B198" s="82" t="s">
        <v>769</v>
      </c>
      <c r="C198" s="73">
        <v>1800</v>
      </c>
      <c r="D198" s="73">
        <f>C198*(1-D184)</f>
        <v>1260</v>
      </c>
      <c r="E198" s="74">
        <v>0</v>
      </c>
      <c r="F198" s="73">
        <f t="shared" si="18"/>
        <v>0</v>
      </c>
      <c r="G198">
        <f t="shared" si="19"/>
        <v>0</v>
      </c>
      <c r="H198">
        <v>6303</v>
      </c>
      <c r="I198" s="75"/>
      <c r="J198" s="75"/>
    </row>
    <row r="199" spans="1:10" ht="15">
      <c r="A199" s="56" t="s">
        <v>770</v>
      </c>
      <c r="B199" s="79"/>
      <c r="C199" s="66"/>
      <c r="D199" s="58">
        <f>прайс_лист!E60</f>
        <v>0.3</v>
      </c>
      <c r="E199" s="66">
        <f>SUM(E200:E220)</f>
        <v>0</v>
      </c>
      <c r="F199" s="66">
        <f>SUM(F200:F220)</f>
        <v>0</v>
      </c>
      <c r="G199">
        <f>SUM(G200:G220)</f>
        <v>0</v>
      </c>
      <c r="I199" s="75"/>
      <c r="J199" s="75"/>
    </row>
    <row r="200" spans="1:10" ht="15">
      <c r="A200" s="73" t="s">
        <v>771</v>
      </c>
      <c r="B200" s="82" t="s">
        <v>772</v>
      </c>
      <c r="C200" s="73">
        <v>750</v>
      </c>
      <c r="D200" s="73">
        <f>C200*(1-D199)</f>
        <v>525</v>
      </c>
      <c r="E200" s="74">
        <v>0</v>
      </c>
      <c r="F200" s="73">
        <f aca="true" t="shared" si="20" ref="F200:F220">D200*E200</f>
        <v>0</v>
      </c>
      <c r="G200">
        <f aca="true" t="shared" si="21" ref="G200:G220">C200*E200</f>
        <v>0</v>
      </c>
      <c r="H200" t="s">
        <v>773</v>
      </c>
      <c r="I200" s="75"/>
      <c r="J200" s="75"/>
    </row>
    <row r="201" spans="1:10" ht="15">
      <c r="A201" s="73" t="s">
        <v>774</v>
      </c>
      <c r="B201" s="82" t="s">
        <v>772</v>
      </c>
      <c r="C201" s="73">
        <v>750</v>
      </c>
      <c r="D201" s="73">
        <f>C201*(1-D199)</f>
        <v>525</v>
      </c>
      <c r="E201" s="74">
        <v>0</v>
      </c>
      <c r="F201" s="73">
        <f t="shared" si="20"/>
        <v>0</v>
      </c>
      <c r="G201">
        <f t="shared" si="21"/>
        <v>0</v>
      </c>
      <c r="H201" t="s">
        <v>775</v>
      </c>
      <c r="I201" s="75"/>
      <c r="J201" s="75"/>
    </row>
    <row r="202" spans="1:10" ht="15">
      <c r="A202" s="22" t="s">
        <v>776</v>
      </c>
      <c r="B202" s="81" t="s">
        <v>777</v>
      </c>
      <c r="C202" s="22">
        <v>4170</v>
      </c>
      <c r="D202" s="22">
        <f>C202*(1-D199)</f>
        <v>2919</v>
      </c>
      <c r="E202" s="70">
        <v>0</v>
      </c>
      <c r="F202" s="22">
        <f t="shared" si="20"/>
        <v>0</v>
      </c>
      <c r="G202">
        <f t="shared" si="21"/>
        <v>0</v>
      </c>
      <c r="H202" t="s">
        <v>778</v>
      </c>
      <c r="I202" s="75"/>
      <c r="J202" s="75"/>
    </row>
    <row r="203" spans="1:10" ht="15">
      <c r="A203" s="22" t="s">
        <v>779</v>
      </c>
      <c r="B203" s="81" t="s">
        <v>777</v>
      </c>
      <c r="C203" s="22">
        <v>3575</v>
      </c>
      <c r="D203" s="22">
        <f>C203*(1-D199)</f>
        <v>2502.5</v>
      </c>
      <c r="E203" s="70">
        <v>0</v>
      </c>
      <c r="F203" s="22">
        <f t="shared" si="20"/>
        <v>0</v>
      </c>
      <c r="G203">
        <f t="shared" si="21"/>
        <v>0</v>
      </c>
      <c r="H203" t="s">
        <v>780</v>
      </c>
      <c r="I203" s="75" t="s">
        <v>526</v>
      </c>
      <c r="J203" s="75"/>
    </row>
    <row r="204" spans="1:10" ht="15">
      <c r="A204" s="73" t="s">
        <v>781</v>
      </c>
      <c r="B204" s="82" t="s">
        <v>782</v>
      </c>
      <c r="C204" s="73">
        <v>2400</v>
      </c>
      <c r="D204" s="73">
        <f>C204*(1-D199)</f>
        <v>1680</v>
      </c>
      <c r="E204" s="74">
        <v>0</v>
      </c>
      <c r="F204" s="73">
        <f t="shared" si="20"/>
        <v>0</v>
      </c>
      <c r="G204">
        <f t="shared" si="21"/>
        <v>0</v>
      </c>
      <c r="H204">
        <v>7467</v>
      </c>
      <c r="I204" s="75"/>
      <c r="J204" s="75"/>
    </row>
    <row r="205" spans="1:10" ht="15">
      <c r="A205" s="73" t="s">
        <v>783</v>
      </c>
      <c r="B205" s="82" t="s">
        <v>784</v>
      </c>
      <c r="C205" s="73">
        <v>1600</v>
      </c>
      <c r="D205" s="73">
        <f>C205*(1-D199)</f>
        <v>1120</v>
      </c>
      <c r="E205" s="74">
        <v>0</v>
      </c>
      <c r="F205" s="73">
        <f t="shared" si="20"/>
        <v>0</v>
      </c>
      <c r="G205">
        <f t="shared" si="21"/>
        <v>0</v>
      </c>
      <c r="H205" t="s">
        <v>785</v>
      </c>
      <c r="I205" s="75"/>
      <c r="J205" s="75"/>
    </row>
    <row r="206" spans="1:10" ht="15">
      <c r="A206" s="73" t="s">
        <v>786</v>
      </c>
      <c r="B206" s="82" t="s">
        <v>787</v>
      </c>
      <c r="C206" s="73">
        <v>7000</v>
      </c>
      <c r="D206" s="73">
        <f>C206*(1-D199)</f>
        <v>4900</v>
      </c>
      <c r="E206" s="74">
        <v>0</v>
      </c>
      <c r="F206" s="73">
        <f t="shared" si="20"/>
        <v>0</v>
      </c>
      <c r="G206">
        <f t="shared" si="21"/>
        <v>0</v>
      </c>
      <c r="H206" t="s">
        <v>788</v>
      </c>
      <c r="I206" s="75"/>
      <c r="J206" s="75"/>
    </row>
    <row r="207" spans="1:10" ht="15">
      <c r="A207" s="73" t="s">
        <v>789</v>
      </c>
      <c r="B207" s="82" t="s">
        <v>790</v>
      </c>
      <c r="C207" s="73">
        <v>2050</v>
      </c>
      <c r="D207" s="73">
        <f>C207*(1-D199)</f>
        <v>1435</v>
      </c>
      <c r="E207" s="74">
        <v>0</v>
      </c>
      <c r="F207" s="73">
        <f t="shared" si="20"/>
        <v>0</v>
      </c>
      <c r="G207">
        <f t="shared" si="21"/>
        <v>0</v>
      </c>
      <c r="H207" t="s">
        <v>791</v>
      </c>
      <c r="I207" s="75" t="s">
        <v>461</v>
      </c>
      <c r="J207" s="75"/>
    </row>
    <row r="208" spans="1:10" ht="15">
      <c r="A208" s="22" t="s">
        <v>792</v>
      </c>
      <c r="B208" s="81" t="s">
        <v>793</v>
      </c>
      <c r="C208" s="22">
        <v>1200</v>
      </c>
      <c r="D208" s="22">
        <f>C208*(1-D199)</f>
        <v>840</v>
      </c>
      <c r="E208" s="70">
        <v>0</v>
      </c>
      <c r="F208" s="22">
        <f t="shared" si="20"/>
        <v>0</v>
      </c>
      <c r="G208">
        <f t="shared" si="21"/>
        <v>0</v>
      </c>
      <c r="H208" t="s">
        <v>794</v>
      </c>
      <c r="I208" s="75" t="s">
        <v>461</v>
      </c>
      <c r="J208" s="75"/>
    </row>
    <row r="209" spans="1:10" ht="15">
      <c r="A209" s="22" t="s">
        <v>795</v>
      </c>
      <c r="B209" s="81" t="s">
        <v>796</v>
      </c>
      <c r="C209" s="22">
        <v>2000</v>
      </c>
      <c r="D209" s="22">
        <f>C209*(1-D199)</f>
        <v>1400</v>
      </c>
      <c r="E209" s="70">
        <v>0</v>
      </c>
      <c r="F209" s="22">
        <f t="shared" si="20"/>
        <v>0</v>
      </c>
      <c r="G209">
        <f t="shared" si="21"/>
        <v>0</v>
      </c>
      <c r="H209" t="s">
        <v>797</v>
      </c>
      <c r="I209" s="75" t="s">
        <v>461</v>
      </c>
      <c r="J209" s="75"/>
    </row>
    <row r="210" spans="1:10" ht="15">
      <c r="A210" s="22" t="s">
        <v>798</v>
      </c>
      <c r="B210" s="81" t="s">
        <v>799</v>
      </c>
      <c r="C210" s="22">
        <v>3100</v>
      </c>
      <c r="D210" s="22">
        <f>C210*(1-D199)</f>
        <v>2170</v>
      </c>
      <c r="E210" s="70">
        <v>0</v>
      </c>
      <c r="F210" s="22">
        <f t="shared" si="20"/>
        <v>0</v>
      </c>
      <c r="G210">
        <f t="shared" si="21"/>
        <v>0</v>
      </c>
      <c r="H210">
        <v>5685</v>
      </c>
      <c r="I210" s="75" t="s">
        <v>461</v>
      </c>
      <c r="J210" s="75"/>
    </row>
    <row r="211" spans="1:10" ht="15">
      <c r="A211" s="22" t="s">
        <v>800</v>
      </c>
      <c r="B211" s="81" t="s">
        <v>801</v>
      </c>
      <c r="C211" s="22">
        <v>2200</v>
      </c>
      <c r="D211" s="22">
        <f>C211*(1-D199)</f>
        <v>1540</v>
      </c>
      <c r="E211" s="70">
        <v>0</v>
      </c>
      <c r="F211" s="22">
        <f t="shared" si="20"/>
        <v>0</v>
      </c>
      <c r="G211">
        <f t="shared" si="21"/>
        <v>0</v>
      </c>
      <c r="H211">
        <v>5217</v>
      </c>
      <c r="I211" s="75" t="s">
        <v>461</v>
      </c>
      <c r="J211" s="75"/>
    </row>
    <row r="212" spans="1:10" ht="15">
      <c r="A212" s="73" t="s">
        <v>802</v>
      </c>
      <c r="B212" s="82" t="s">
        <v>803</v>
      </c>
      <c r="C212" s="73">
        <v>600</v>
      </c>
      <c r="D212" s="73">
        <f>C212*(1-D199)</f>
        <v>420</v>
      </c>
      <c r="E212" s="74">
        <v>0</v>
      </c>
      <c r="F212" s="73">
        <f t="shared" si="20"/>
        <v>0</v>
      </c>
      <c r="G212">
        <f t="shared" si="21"/>
        <v>0</v>
      </c>
      <c r="H212">
        <v>5268</v>
      </c>
      <c r="I212" s="75" t="s">
        <v>526</v>
      </c>
      <c r="J212" s="75"/>
    </row>
    <row r="213" spans="1:10" ht="15">
      <c r="A213" s="22" t="s">
        <v>804</v>
      </c>
      <c r="B213" s="81" t="s">
        <v>805</v>
      </c>
      <c r="C213" s="22">
        <v>4000</v>
      </c>
      <c r="D213" s="22">
        <f>C213*(1-D199)</f>
        <v>2800</v>
      </c>
      <c r="E213" s="70">
        <v>0</v>
      </c>
      <c r="F213" s="22">
        <f t="shared" si="20"/>
        <v>0</v>
      </c>
      <c r="G213">
        <f t="shared" si="21"/>
        <v>0</v>
      </c>
      <c r="H213" t="s">
        <v>806</v>
      </c>
      <c r="I213" s="75" t="s">
        <v>461</v>
      </c>
      <c r="J213" s="75"/>
    </row>
    <row r="214" spans="1:10" ht="15">
      <c r="A214" s="73" t="s">
        <v>807</v>
      </c>
      <c r="B214" s="82" t="s">
        <v>808</v>
      </c>
      <c r="C214" s="73">
        <v>1100</v>
      </c>
      <c r="D214" s="73">
        <f>C214*(1-D199)</f>
        <v>770</v>
      </c>
      <c r="E214" s="74">
        <v>0</v>
      </c>
      <c r="F214" s="73">
        <f t="shared" si="20"/>
        <v>0</v>
      </c>
      <c r="G214">
        <f t="shared" si="21"/>
        <v>0</v>
      </c>
      <c r="H214" t="s">
        <v>809</v>
      </c>
      <c r="I214" s="75"/>
      <c r="J214" s="75"/>
    </row>
    <row r="215" spans="1:10" ht="15">
      <c r="A215" s="22" t="s">
        <v>810</v>
      </c>
      <c r="B215" s="81" t="s">
        <v>811</v>
      </c>
      <c r="C215" s="22">
        <v>1850</v>
      </c>
      <c r="D215" s="22">
        <f>C215*(1-D199)</f>
        <v>1295</v>
      </c>
      <c r="E215" s="70">
        <v>0</v>
      </c>
      <c r="F215" s="22">
        <f t="shared" si="20"/>
        <v>0</v>
      </c>
      <c r="G215">
        <f t="shared" si="21"/>
        <v>0</v>
      </c>
      <c r="H215">
        <v>5979</v>
      </c>
      <c r="I215" s="75" t="s">
        <v>461</v>
      </c>
      <c r="J215" s="75"/>
    </row>
    <row r="216" spans="1:10" ht="15">
      <c r="A216" s="22" t="s">
        <v>812</v>
      </c>
      <c r="B216" s="81" t="s">
        <v>813</v>
      </c>
      <c r="C216" s="22">
        <v>2800</v>
      </c>
      <c r="D216" s="22">
        <f>C216*(1-D199)</f>
        <v>1959.9999999999998</v>
      </c>
      <c r="E216" s="70">
        <v>0</v>
      </c>
      <c r="F216" s="22">
        <f t="shared" si="20"/>
        <v>0</v>
      </c>
      <c r="G216">
        <f t="shared" si="21"/>
        <v>0</v>
      </c>
      <c r="H216">
        <v>5973</v>
      </c>
      <c r="I216" s="75" t="s">
        <v>461</v>
      </c>
      <c r="J216" s="75"/>
    </row>
    <row r="217" spans="1:10" ht="15">
      <c r="A217" s="22" t="s">
        <v>814</v>
      </c>
      <c r="B217" s="81" t="s">
        <v>815</v>
      </c>
      <c r="C217" s="22">
        <v>2500</v>
      </c>
      <c r="D217" s="22">
        <f>C217*(1-D199)</f>
        <v>1750</v>
      </c>
      <c r="E217" s="70">
        <v>0</v>
      </c>
      <c r="F217" s="22">
        <f t="shared" si="20"/>
        <v>0</v>
      </c>
      <c r="G217">
        <f t="shared" si="21"/>
        <v>0</v>
      </c>
      <c r="H217" t="s">
        <v>816</v>
      </c>
      <c r="I217" s="75" t="s">
        <v>430</v>
      </c>
      <c r="J217" s="75"/>
    </row>
    <row r="218" spans="1:10" ht="15">
      <c r="A218" s="22" t="s">
        <v>2928</v>
      </c>
      <c r="B218" s="81" t="s">
        <v>2929</v>
      </c>
      <c r="C218" s="22">
        <v>3000</v>
      </c>
      <c r="D218" s="22">
        <f>C218*(1-D199)</f>
        <v>2100</v>
      </c>
      <c r="E218" s="70">
        <v>0</v>
      </c>
      <c r="F218" s="22">
        <f t="shared" si="20"/>
        <v>0</v>
      </c>
      <c r="G218">
        <f t="shared" si="21"/>
        <v>0</v>
      </c>
      <c r="H218" t="s">
        <v>2930</v>
      </c>
      <c r="I218" s="75" t="s">
        <v>430</v>
      </c>
      <c r="J218" s="75"/>
    </row>
    <row r="219" spans="1:10" ht="15">
      <c r="A219" s="22" t="s">
        <v>2931</v>
      </c>
      <c r="B219" s="81" t="s">
        <v>2932</v>
      </c>
      <c r="C219" s="22">
        <v>7000</v>
      </c>
      <c r="D219" s="22">
        <f>C219*(1-D199)</f>
        <v>4900</v>
      </c>
      <c r="E219" s="70">
        <v>0</v>
      </c>
      <c r="F219" s="22">
        <f t="shared" si="20"/>
        <v>0</v>
      </c>
      <c r="G219">
        <f t="shared" si="21"/>
        <v>0</v>
      </c>
      <c r="H219" t="s">
        <v>2933</v>
      </c>
      <c r="I219" s="75" t="s">
        <v>461</v>
      </c>
      <c r="J219" s="75"/>
    </row>
    <row r="220" spans="1:10" ht="15">
      <c r="A220" s="22" t="s">
        <v>2934</v>
      </c>
      <c r="B220" s="81" t="s">
        <v>2935</v>
      </c>
      <c r="C220" s="22">
        <v>2800</v>
      </c>
      <c r="D220" s="22">
        <f>C220*(1-D199)</f>
        <v>1959.9999999999998</v>
      </c>
      <c r="E220" s="70">
        <v>0</v>
      </c>
      <c r="F220" s="22">
        <f t="shared" si="20"/>
        <v>0</v>
      </c>
      <c r="G220">
        <f t="shared" si="21"/>
        <v>0</v>
      </c>
      <c r="H220">
        <v>5980</v>
      </c>
      <c r="I220" s="75" t="s">
        <v>461</v>
      </c>
      <c r="J220" s="75"/>
    </row>
    <row r="221" spans="1:10" ht="15">
      <c r="A221" s="56" t="s">
        <v>2936</v>
      </c>
      <c r="B221" s="79"/>
      <c r="C221" s="66"/>
      <c r="D221" s="58">
        <f>прайс_лист!E61</f>
        <v>0.3</v>
      </c>
      <c r="E221" s="66">
        <f>SUM(E222:E224)</f>
        <v>0</v>
      </c>
      <c r="F221" s="66">
        <f>SUM(F222:F224)</f>
        <v>0</v>
      </c>
      <c r="G221">
        <f>SUM(G222:G224)</f>
        <v>0</v>
      </c>
      <c r="I221" s="75"/>
      <c r="J221" s="75"/>
    </row>
    <row r="222" spans="1:10" ht="15">
      <c r="A222" s="73" t="s">
        <v>2937</v>
      </c>
      <c r="B222" s="82" t="s">
        <v>2938</v>
      </c>
      <c r="C222" s="73">
        <v>3300</v>
      </c>
      <c r="D222" s="73">
        <f>C222*(1-D221)</f>
        <v>2310</v>
      </c>
      <c r="E222" s="74">
        <v>0</v>
      </c>
      <c r="F222" s="73">
        <f>D222*E222</f>
        <v>0</v>
      </c>
      <c r="G222">
        <f>C222*E222</f>
        <v>0</v>
      </c>
      <c r="H222" t="s">
        <v>2939</v>
      </c>
      <c r="I222" s="75" t="s">
        <v>526</v>
      </c>
      <c r="J222" s="75"/>
    </row>
    <row r="223" spans="1:10" ht="15">
      <c r="A223" s="22" t="s">
        <v>2940</v>
      </c>
      <c r="B223" s="81" t="s">
        <v>2941</v>
      </c>
      <c r="C223" s="22">
        <v>2800</v>
      </c>
      <c r="D223" s="22">
        <f>C223*(1-D221)</f>
        <v>1959.9999999999998</v>
      </c>
      <c r="E223" s="70">
        <v>0</v>
      </c>
      <c r="F223" s="22">
        <f>D223*E223</f>
        <v>0</v>
      </c>
      <c r="G223">
        <f>C223*E223</f>
        <v>0</v>
      </c>
      <c r="H223" t="s">
        <v>2942</v>
      </c>
      <c r="I223" s="75" t="s">
        <v>430</v>
      </c>
      <c r="J223" s="75"/>
    </row>
    <row r="224" spans="1:10" ht="15">
      <c r="A224" s="73" t="s">
        <v>2943</v>
      </c>
      <c r="B224" s="82" t="s">
        <v>2944</v>
      </c>
      <c r="C224" s="73">
        <v>2050</v>
      </c>
      <c r="D224" s="73">
        <f>C224*(1-D221)</f>
        <v>1435</v>
      </c>
      <c r="E224" s="74">
        <v>0</v>
      </c>
      <c r="F224" s="73">
        <f>D224*E224</f>
        <v>0</v>
      </c>
      <c r="G224">
        <f>C224*E224</f>
        <v>0</v>
      </c>
      <c r="H224" t="s">
        <v>2945</v>
      </c>
      <c r="I224" s="75"/>
      <c r="J224" s="75"/>
    </row>
    <row r="225" spans="1:10" ht="15">
      <c r="A225" s="56" t="s">
        <v>2946</v>
      </c>
      <c r="B225" s="79"/>
      <c r="C225" s="66"/>
      <c r="D225" s="58">
        <f>прайс_лист!E62</f>
        <v>0.3</v>
      </c>
      <c r="E225" s="66">
        <f>SUM(E226:E232)</f>
        <v>0</v>
      </c>
      <c r="F225" s="66">
        <f>SUM(F226:F232)</f>
        <v>0</v>
      </c>
      <c r="G225">
        <f>SUM(G226:G232)</f>
        <v>0</v>
      </c>
      <c r="I225" s="75"/>
      <c r="J225" s="75"/>
    </row>
    <row r="226" spans="1:10" ht="15">
      <c r="A226" s="73" t="s">
        <v>2947</v>
      </c>
      <c r="B226" s="82" t="s">
        <v>2948</v>
      </c>
      <c r="C226" s="73">
        <v>3575</v>
      </c>
      <c r="D226" s="73">
        <f>C226*(1-D225)</f>
        <v>2502.5</v>
      </c>
      <c r="E226" s="74">
        <v>0</v>
      </c>
      <c r="F226" s="73">
        <f aca="true" t="shared" si="22" ref="F226:F232">D226*E226</f>
        <v>0</v>
      </c>
      <c r="G226">
        <f aca="true" t="shared" si="23" ref="G226:G232">C226*E226</f>
        <v>0</v>
      </c>
      <c r="H226" t="s">
        <v>2949</v>
      </c>
      <c r="I226" s="75" t="s">
        <v>461</v>
      </c>
      <c r="J226" s="75"/>
    </row>
    <row r="227" spans="1:10" ht="15">
      <c r="A227" s="22" t="s">
        <v>2950</v>
      </c>
      <c r="B227" s="81" t="s">
        <v>2951</v>
      </c>
      <c r="C227" s="22">
        <v>2400</v>
      </c>
      <c r="D227" s="22">
        <f>C227*(1-D225)</f>
        <v>1680</v>
      </c>
      <c r="E227" s="70">
        <v>0</v>
      </c>
      <c r="F227" s="22">
        <f t="shared" si="22"/>
        <v>0</v>
      </c>
      <c r="G227">
        <f t="shared" si="23"/>
        <v>0</v>
      </c>
      <c r="H227" t="s">
        <v>2952</v>
      </c>
      <c r="I227" s="75" t="s">
        <v>461</v>
      </c>
      <c r="J227" s="75"/>
    </row>
    <row r="228" spans="1:10" ht="15">
      <c r="A228" s="22" t="s">
        <v>2953</v>
      </c>
      <c r="B228" s="81" t="s">
        <v>2954</v>
      </c>
      <c r="C228" s="22">
        <v>1600</v>
      </c>
      <c r="D228" s="22">
        <f>C228*(1-D225)</f>
        <v>1120</v>
      </c>
      <c r="E228" s="70">
        <v>0</v>
      </c>
      <c r="F228" s="22">
        <f t="shared" si="22"/>
        <v>0</v>
      </c>
      <c r="G228">
        <f t="shared" si="23"/>
        <v>0</v>
      </c>
      <c r="H228" t="s">
        <v>2955</v>
      </c>
      <c r="I228" s="75"/>
      <c r="J228" s="75"/>
    </row>
    <row r="229" spans="1:10" ht="15">
      <c r="A229" s="22" t="s">
        <v>2956</v>
      </c>
      <c r="B229" s="81" t="s">
        <v>2957</v>
      </c>
      <c r="C229" s="22">
        <v>1600</v>
      </c>
      <c r="D229" s="22">
        <f>C229*(1-D225)</f>
        <v>1120</v>
      </c>
      <c r="E229" s="70">
        <v>0</v>
      </c>
      <c r="F229" s="22">
        <f t="shared" si="22"/>
        <v>0</v>
      </c>
      <c r="G229">
        <f t="shared" si="23"/>
        <v>0</v>
      </c>
      <c r="H229" t="s">
        <v>2958</v>
      </c>
      <c r="I229" s="75"/>
      <c r="J229" s="75"/>
    </row>
    <row r="230" spans="1:10" ht="15">
      <c r="A230" s="22" t="s">
        <v>2959</v>
      </c>
      <c r="B230" s="81" t="s">
        <v>2960</v>
      </c>
      <c r="C230" s="22">
        <v>2400</v>
      </c>
      <c r="D230" s="22">
        <f>C230*(1-D225)</f>
        <v>1680</v>
      </c>
      <c r="E230" s="70">
        <v>0</v>
      </c>
      <c r="F230" s="22">
        <f t="shared" si="22"/>
        <v>0</v>
      </c>
      <c r="G230">
        <f t="shared" si="23"/>
        <v>0</v>
      </c>
      <c r="H230" t="s">
        <v>2961</v>
      </c>
      <c r="I230" s="75"/>
      <c r="J230" s="75"/>
    </row>
    <row r="231" spans="1:10" ht="15">
      <c r="A231" s="22" t="s">
        <v>2962</v>
      </c>
      <c r="B231" s="81" t="s">
        <v>2963</v>
      </c>
      <c r="C231" s="22">
        <v>1600</v>
      </c>
      <c r="D231" s="22">
        <f>C231*(1-D225)</f>
        <v>1120</v>
      </c>
      <c r="E231" s="70">
        <v>0</v>
      </c>
      <c r="F231" s="22">
        <f t="shared" si="22"/>
        <v>0</v>
      </c>
      <c r="G231">
        <f t="shared" si="23"/>
        <v>0</v>
      </c>
      <c r="H231" t="s">
        <v>2964</v>
      </c>
      <c r="I231" s="75"/>
      <c r="J231" s="75"/>
    </row>
    <row r="232" spans="1:10" ht="15">
      <c r="A232" s="73" t="s">
        <v>2965</v>
      </c>
      <c r="B232" s="82" t="s">
        <v>2966</v>
      </c>
      <c r="C232" s="73">
        <v>2500</v>
      </c>
      <c r="D232" s="73">
        <f>C232*(1-D225)</f>
        <v>1750</v>
      </c>
      <c r="E232" s="74">
        <v>0</v>
      </c>
      <c r="F232" s="73">
        <f t="shared" si="22"/>
        <v>0</v>
      </c>
      <c r="G232">
        <f t="shared" si="23"/>
        <v>0</v>
      </c>
      <c r="H232" t="s">
        <v>2967</v>
      </c>
      <c r="I232" s="75"/>
      <c r="J232" s="75"/>
    </row>
    <row r="233" spans="1:10" ht="15">
      <c r="A233" s="56" t="s">
        <v>2968</v>
      </c>
      <c r="B233" s="79"/>
      <c r="C233" s="66"/>
      <c r="D233" s="58">
        <f>прайс_лист!E63</f>
        <v>0.3</v>
      </c>
      <c r="E233" s="66">
        <f>SUM(E234:E237)</f>
        <v>0</v>
      </c>
      <c r="F233" s="66">
        <f>SUM(F234:F237)</f>
        <v>0</v>
      </c>
      <c r="G233">
        <f>SUM(G234:G237)</f>
        <v>0</v>
      </c>
      <c r="I233" s="75"/>
      <c r="J233" s="75"/>
    </row>
    <row r="234" spans="1:10" ht="15">
      <c r="A234" s="73" t="s">
        <v>2969</v>
      </c>
      <c r="B234" s="82" t="s">
        <v>2970</v>
      </c>
      <c r="C234" s="73">
        <v>2980</v>
      </c>
      <c r="D234" s="73">
        <f>C234*(1-D233)</f>
        <v>2086</v>
      </c>
      <c r="E234" s="74">
        <v>0</v>
      </c>
      <c r="F234" s="73">
        <f>D234*E234</f>
        <v>0</v>
      </c>
      <c r="G234">
        <f>C234*E234</f>
        <v>0</v>
      </c>
      <c r="H234" t="s">
        <v>2971</v>
      </c>
      <c r="I234" s="75" t="s">
        <v>461</v>
      </c>
      <c r="J234" s="75"/>
    </row>
    <row r="235" spans="1:10" ht="15">
      <c r="A235" s="73" t="s">
        <v>2972</v>
      </c>
      <c r="B235" s="82" t="s">
        <v>2973</v>
      </c>
      <c r="C235" s="73">
        <v>750</v>
      </c>
      <c r="D235" s="73">
        <f>C235*(1-D233)</f>
        <v>525</v>
      </c>
      <c r="E235" s="74">
        <v>0</v>
      </c>
      <c r="F235" s="73">
        <f>D235*E235</f>
        <v>0</v>
      </c>
      <c r="G235">
        <f>C235*E235</f>
        <v>0</v>
      </c>
      <c r="H235" t="s">
        <v>2974</v>
      </c>
      <c r="I235" s="75"/>
      <c r="J235" s="75"/>
    </row>
    <row r="236" spans="1:10" ht="15">
      <c r="A236" s="73" t="s">
        <v>2975</v>
      </c>
      <c r="B236" s="82" t="s">
        <v>2976</v>
      </c>
      <c r="C236" s="73">
        <v>8500</v>
      </c>
      <c r="D236" s="73">
        <f>C236*(1-D233)</f>
        <v>5950</v>
      </c>
      <c r="E236" s="74">
        <v>0</v>
      </c>
      <c r="F236" s="73">
        <f>D236*E236</f>
        <v>0</v>
      </c>
      <c r="G236">
        <f>C236*E236</f>
        <v>0</v>
      </c>
      <c r="H236" t="s">
        <v>2977</v>
      </c>
      <c r="I236" s="75" t="s">
        <v>461</v>
      </c>
      <c r="J236" s="75"/>
    </row>
    <row r="237" spans="1:10" ht="15">
      <c r="A237" s="22" t="s">
        <v>2978</v>
      </c>
      <c r="B237" s="81" t="s">
        <v>2979</v>
      </c>
      <c r="C237" s="22">
        <v>9500</v>
      </c>
      <c r="D237" s="22">
        <f>C237*(1-D233)</f>
        <v>6650</v>
      </c>
      <c r="E237" s="70">
        <v>0</v>
      </c>
      <c r="F237" s="22">
        <f>D237*E237</f>
        <v>0</v>
      </c>
      <c r="G237">
        <f>C237*E237</f>
        <v>0</v>
      </c>
      <c r="H237" t="s">
        <v>2980</v>
      </c>
      <c r="I237" s="75" t="s">
        <v>430</v>
      </c>
      <c r="J237" s="75"/>
    </row>
    <row r="238" spans="1:10" ht="15">
      <c r="A238" s="56" t="s">
        <v>2981</v>
      </c>
      <c r="B238" s="79"/>
      <c r="C238" s="66"/>
      <c r="D238" s="58">
        <f>прайс_лист!E64</f>
        <v>0.3</v>
      </c>
      <c r="E238" s="66">
        <f>SUM(E239:E254)</f>
        <v>0</v>
      </c>
      <c r="F238" s="66">
        <f>SUM(F239:F254)</f>
        <v>0</v>
      </c>
      <c r="G238">
        <f>SUM(G239:G254)</f>
        <v>0</v>
      </c>
      <c r="I238" s="75"/>
      <c r="J238" s="75"/>
    </row>
    <row r="239" spans="1:10" ht="15">
      <c r="A239" s="22" t="s">
        <v>2982</v>
      </c>
      <c r="B239" s="81" t="s">
        <v>2983</v>
      </c>
      <c r="C239" s="22">
        <v>3575</v>
      </c>
      <c r="D239" s="22">
        <f>C239*(1-D238)</f>
        <v>2502.5</v>
      </c>
      <c r="E239" s="70">
        <v>0</v>
      </c>
      <c r="F239" s="22">
        <f aca="true" t="shared" si="24" ref="F239:F254">D239*E239</f>
        <v>0</v>
      </c>
      <c r="G239">
        <f aca="true" t="shared" si="25" ref="G239:G254">C239*E239</f>
        <v>0</v>
      </c>
      <c r="H239" t="s">
        <v>2984</v>
      </c>
      <c r="I239" s="75" t="s">
        <v>461</v>
      </c>
      <c r="J239" s="75"/>
    </row>
    <row r="240" spans="1:10" ht="15">
      <c r="A240" s="73" t="s">
        <v>2985</v>
      </c>
      <c r="B240" s="82" t="s">
        <v>2986</v>
      </c>
      <c r="C240" s="73">
        <v>750</v>
      </c>
      <c r="D240" s="73">
        <f>C240*(1-D238)</f>
        <v>525</v>
      </c>
      <c r="E240" s="74">
        <v>0</v>
      </c>
      <c r="F240" s="73">
        <f t="shared" si="24"/>
        <v>0</v>
      </c>
      <c r="G240">
        <f t="shared" si="25"/>
        <v>0</v>
      </c>
      <c r="H240" t="s">
        <v>2987</v>
      </c>
      <c r="I240" s="75"/>
      <c r="J240" s="75"/>
    </row>
    <row r="241" spans="1:10" ht="15">
      <c r="A241" s="22" t="s">
        <v>2988</v>
      </c>
      <c r="B241" s="81" t="s">
        <v>2989</v>
      </c>
      <c r="C241" s="22">
        <v>2000</v>
      </c>
      <c r="D241" s="22">
        <f>C241*(1-D238)</f>
        <v>1400</v>
      </c>
      <c r="E241" s="70">
        <v>0</v>
      </c>
      <c r="F241" s="22">
        <f t="shared" si="24"/>
        <v>0</v>
      </c>
      <c r="G241">
        <f t="shared" si="25"/>
        <v>0</v>
      </c>
      <c r="H241" t="s">
        <v>2990</v>
      </c>
      <c r="I241" s="75" t="s">
        <v>526</v>
      </c>
      <c r="J241" s="75"/>
    </row>
    <row r="242" spans="1:10" ht="15">
      <c r="A242" s="73" t="s">
        <v>2991</v>
      </c>
      <c r="B242" s="82" t="s">
        <v>2992</v>
      </c>
      <c r="C242" s="73">
        <v>2850</v>
      </c>
      <c r="D242" s="73">
        <f>C242*(1-D238)</f>
        <v>1994.9999999999998</v>
      </c>
      <c r="E242" s="74">
        <v>0</v>
      </c>
      <c r="F242" s="73">
        <f t="shared" si="24"/>
        <v>0</v>
      </c>
      <c r="G242">
        <f t="shared" si="25"/>
        <v>0</v>
      </c>
      <c r="H242" t="s">
        <v>2993</v>
      </c>
      <c r="I242" s="75" t="s">
        <v>526</v>
      </c>
      <c r="J242" s="75"/>
    </row>
    <row r="243" spans="1:10" ht="15">
      <c r="A243" s="22" t="s">
        <v>2994</v>
      </c>
      <c r="B243" s="81" t="s">
        <v>2995</v>
      </c>
      <c r="C243" s="22">
        <v>2250</v>
      </c>
      <c r="D243" s="22">
        <f>C243*(1-D238)</f>
        <v>1575</v>
      </c>
      <c r="E243" s="70">
        <v>0</v>
      </c>
      <c r="F243" s="22">
        <f t="shared" si="24"/>
        <v>0</v>
      </c>
      <c r="G243">
        <f t="shared" si="25"/>
        <v>0</v>
      </c>
      <c r="H243">
        <v>7450</v>
      </c>
      <c r="I243" s="75"/>
      <c r="J243" s="75"/>
    </row>
    <row r="244" spans="1:10" ht="15">
      <c r="A244" s="22" t="s">
        <v>2996</v>
      </c>
      <c r="B244" s="81" t="s">
        <v>2997</v>
      </c>
      <c r="C244" s="22">
        <v>3000</v>
      </c>
      <c r="D244" s="22">
        <f>C244*(1-D238)</f>
        <v>2100</v>
      </c>
      <c r="E244" s="70">
        <v>0</v>
      </c>
      <c r="F244" s="22">
        <f t="shared" si="24"/>
        <v>0</v>
      </c>
      <c r="G244">
        <f t="shared" si="25"/>
        <v>0</v>
      </c>
      <c r="H244" t="s">
        <v>2998</v>
      </c>
      <c r="I244" s="75"/>
      <c r="J244" s="75"/>
    </row>
    <row r="245" spans="1:10" ht="15">
      <c r="A245" s="22" t="s">
        <v>2999</v>
      </c>
      <c r="B245" s="81" t="s">
        <v>3000</v>
      </c>
      <c r="C245" s="22">
        <v>2750</v>
      </c>
      <c r="D245" s="22">
        <f>C245*(1-D238)</f>
        <v>1924.9999999999998</v>
      </c>
      <c r="E245" s="70">
        <v>0</v>
      </c>
      <c r="F245" s="22">
        <f t="shared" si="24"/>
        <v>0</v>
      </c>
      <c r="G245">
        <f t="shared" si="25"/>
        <v>0</v>
      </c>
      <c r="H245" t="s">
        <v>3001</v>
      </c>
      <c r="I245" s="75" t="s">
        <v>461</v>
      </c>
      <c r="J245" s="75"/>
    </row>
    <row r="246" spans="1:10" ht="15">
      <c r="A246" s="22" t="s">
        <v>3002</v>
      </c>
      <c r="B246" s="81" t="s">
        <v>3003</v>
      </c>
      <c r="C246" s="22">
        <v>3100</v>
      </c>
      <c r="D246" s="22">
        <f>C246*(1-D238)</f>
        <v>2170</v>
      </c>
      <c r="E246" s="70">
        <v>0</v>
      </c>
      <c r="F246" s="22">
        <f t="shared" si="24"/>
        <v>0</v>
      </c>
      <c r="G246">
        <f t="shared" si="25"/>
        <v>0</v>
      </c>
      <c r="H246">
        <v>7449</v>
      </c>
      <c r="I246" s="75"/>
      <c r="J246" s="75"/>
    </row>
    <row r="247" spans="1:10" ht="15">
      <c r="A247" s="73" t="s">
        <v>3004</v>
      </c>
      <c r="B247" s="82" t="s">
        <v>3005</v>
      </c>
      <c r="C247" s="73">
        <v>2050</v>
      </c>
      <c r="D247" s="73">
        <f>C247*(1-D238)</f>
        <v>1435</v>
      </c>
      <c r="E247" s="74">
        <v>0</v>
      </c>
      <c r="F247" s="73">
        <f t="shared" si="24"/>
        <v>0</v>
      </c>
      <c r="G247">
        <f t="shared" si="25"/>
        <v>0</v>
      </c>
      <c r="H247">
        <v>7446</v>
      </c>
      <c r="I247" s="75" t="s">
        <v>430</v>
      </c>
      <c r="J247" s="75"/>
    </row>
    <row r="248" spans="1:10" ht="15">
      <c r="A248" s="22" t="s">
        <v>3006</v>
      </c>
      <c r="B248" s="81" t="s">
        <v>3007</v>
      </c>
      <c r="C248" s="22">
        <v>2050</v>
      </c>
      <c r="D248" s="22">
        <f>C248*(1-D238)</f>
        <v>1435</v>
      </c>
      <c r="E248" s="70">
        <v>0</v>
      </c>
      <c r="F248" s="22">
        <f t="shared" si="24"/>
        <v>0</v>
      </c>
      <c r="G248">
        <f t="shared" si="25"/>
        <v>0</v>
      </c>
      <c r="H248">
        <v>7447</v>
      </c>
      <c r="I248" s="75" t="s">
        <v>430</v>
      </c>
      <c r="J248" s="75"/>
    </row>
    <row r="249" spans="1:10" ht="15">
      <c r="A249" s="73" t="s">
        <v>3008</v>
      </c>
      <c r="B249" s="82" t="s">
        <v>3009</v>
      </c>
      <c r="C249" s="73">
        <v>4100</v>
      </c>
      <c r="D249" s="73">
        <f>C249*(1-D238)</f>
        <v>2870</v>
      </c>
      <c r="E249" s="74">
        <v>0</v>
      </c>
      <c r="F249" s="73">
        <f t="shared" si="24"/>
        <v>0</v>
      </c>
      <c r="G249">
        <f t="shared" si="25"/>
        <v>0</v>
      </c>
      <c r="H249">
        <v>7451</v>
      </c>
      <c r="I249" s="75"/>
      <c r="J249" s="75"/>
    </row>
    <row r="250" spans="1:10" ht="15">
      <c r="A250" s="73" t="s">
        <v>3010</v>
      </c>
      <c r="B250" s="82" t="s">
        <v>3011</v>
      </c>
      <c r="C250" s="73">
        <v>1700</v>
      </c>
      <c r="D250" s="73">
        <f>C250*(1-D238)</f>
        <v>1190</v>
      </c>
      <c r="E250" s="74">
        <v>0</v>
      </c>
      <c r="F250" s="73">
        <f t="shared" si="24"/>
        <v>0</v>
      </c>
      <c r="G250">
        <f t="shared" si="25"/>
        <v>0</v>
      </c>
      <c r="H250" t="s">
        <v>3012</v>
      </c>
      <c r="I250" s="75"/>
      <c r="J250" s="75"/>
    </row>
    <row r="251" spans="1:10" ht="15">
      <c r="A251" s="73" t="s">
        <v>3013</v>
      </c>
      <c r="B251" s="82" t="s">
        <v>3014</v>
      </c>
      <c r="C251" s="73">
        <v>9500</v>
      </c>
      <c r="D251" s="73">
        <f>C251*(1-D238)</f>
        <v>6650</v>
      </c>
      <c r="E251" s="74">
        <v>0</v>
      </c>
      <c r="F251" s="73">
        <f t="shared" si="24"/>
        <v>0</v>
      </c>
      <c r="G251">
        <f t="shared" si="25"/>
        <v>0</v>
      </c>
      <c r="H251" t="s">
        <v>3015</v>
      </c>
      <c r="I251" s="75"/>
      <c r="J251" s="75"/>
    </row>
    <row r="252" spans="1:10" ht="15">
      <c r="A252" s="73" t="s">
        <v>3016</v>
      </c>
      <c r="B252" s="82" t="s">
        <v>3017</v>
      </c>
      <c r="C252" s="73">
        <v>2400</v>
      </c>
      <c r="D252" s="73">
        <f>C252*(1-D238)</f>
        <v>1680</v>
      </c>
      <c r="E252" s="74">
        <v>0</v>
      </c>
      <c r="F252" s="73">
        <f t="shared" si="24"/>
        <v>0</v>
      </c>
      <c r="G252">
        <f t="shared" si="25"/>
        <v>0</v>
      </c>
      <c r="H252" t="s">
        <v>3018</v>
      </c>
      <c r="I252" s="75" t="s">
        <v>526</v>
      </c>
      <c r="J252" s="75"/>
    </row>
    <row r="253" spans="1:10" ht="15">
      <c r="A253" s="22" t="s">
        <v>3019</v>
      </c>
      <c r="B253" s="81" t="s">
        <v>3020</v>
      </c>
      <c r="C253" s="22">
        <v>3000</v>
      </c>
      <c r="D253" s="22">
        <f>C253*(1-D238)</f>
        <v>2100</v>
      </c>
      <c r="E253" s="70">
        <v>0</v>
      </c>
      <c r="F253" s="22">
        <f t="shared" si="24"/>
        <v>0</v>
      </c>
      <c r="G253">
        <f t="shared" si="25"/>
        <v>0</v>
      </c>
      <c r="H253" t="s">
        <v>3021</v>
      </c>
      <c r="I253" s="75" t="s">
        <v>461</v>
      </c>
      <c r="J253" s="75"/>
    </row>
    <row r="254" spans="1:10" ht="15">
      <c r="A254" s="22" t="s">
        <v>3022</v>
      </c>
      <c r="B254" s="81" t="s">
        <v>3023</v>
      </c>
      <c r="C254" s="22">
        <v>2200</v>
      </c>
      <c r="D254" s="22">
        <f>C254*(1-D238)</f>
        <v>1540</v>
      </c>
      <c r="E254" s="70">
        <v>0</v>
      </c>
      <c r="F254" s="22">
        <f t="shared" si="24"/>
        <v>0</v>
      </c>
      <c r="G254">
        <f t="shared" si="25"/>
        <v>0</v>
      </c>
      <c r="H254">
        <v>7445</v>
      </c>
      <c r="I254" s="75" t="s">
        <v>430</v>
      </c>
      <c r="J254" s="75"/>
    </row>
    <row r="255" spans="1:10" ht="15">
      <c r="A255" s="56" t="s">
        <v>3024</v>
      </c>
      <c r="B255" s="79"/>
      <c r="C255" s="66"/>
      <c r="D255" s="58">
        <f>прайс_лист!E65</f>
        <v>0.3</v>
      </c>
      <c r="E255" s="66">
        <f>SUM(E256:E274)</f>
        <v>0</v>
      </c>
      <c r="F255" s="66">
        <f>SUM(F256:F274)</f>
        <v>0</v>
      </c>
      <c r="G255">
        <f>SUM(G256:G274)</f>
        <v>0</v>
      </c>
      <c r="I255" s="75"/>
      <c r="J255" s="75"/>
    </row>
    <row r="256" spans="1:10" ht="15">
      <c r="A256" s="22" t="s">
        <v>3025</v>
      </c>
      <c r="B256" s="81" t="s">
        <v>3026</v>
      </c>
      <c r="C256" s="22">
        <v>2980</v>
      </c>
      <c r="D256" s="22">
        <f>C256*(1-D255)</f>
        <v>2086</v>
      </c>
      <c r="E256" s="70">
        <v>0</v>
      </c>
      <c r="F256" s="22">
        <f aca="true" t="shared" si="26" ref="F256:F274">D256*E256</f>
        <v>0</v>
      </c>
      <c r="G256">
        <f aca="true" t="shared" si="27" ref="G256:G274">C256*E256</f>
        <v>0</v>
      </c>
      <c r="H256" t="s">
        <v>3027</v>
      </c>
      <c r="I256" s="75" t="s">
        <v>526</v>
      </c>
      <c r="J256" s="75"/>
    </row>
    <row r="257" spans="1:10" ht="15">
      <c r="A257" s="22" t="s">
        <v>3028</v>
      </c>
      <c r="B257" s="81" t="s">
        <v>3026</v>
      </c>
      <c r="C257" s="22">
        <v>3575</v>
      </c>
      <c r="D257" s="22">
        <f>C257*(1-D255)</f>
        <v>2502.5</v>
      </c>
      <c r="E257" s="70">
        <v>0</v>
      </c>
      <c r="F257" s="22">
        <f t="shared" si="26"/>
        <v>0</v>
      </c>
      <c r="G257">
        <f t="shared" si="27"/>
        <v>0</v>
      </c>
      <c r="H257" t="s">
        <v>3029</v>
      </c>
      <c r="I257" s="75"/>
      <c r="J257" s="75"/>
    </row>
    <row r="258" spans="1:10" ht="15">
      <c r="A258" s="73" t="s">
        <v>3030</v>
      </c>
      <c r="B258" s="82" t="s">
        <v>3031</v>
      </c>
      <c r="C258" s="73">
        <v>2350</v>
      </c>
      <c r="D258" s="73">
        <f>C258*(1-D255)</f>
        <v>1645</v>
      </c>
      <c r="E258" s="74">
        <v>0</v>
      </c>
      <c r="F258" s="73">
        <f t="shared" si="26"/>
        <v>0</v>
      </c>
      <c r="G258">
        <f t="shared" si="27"/>
        <v>0</v>
      </c>
      <c r="H258">
        <v>6971</v>
      </c>
      <c r="I258" s="75"/>
      <c r="J258" s="75"/>
    </row>
    <row r="259" spans="1:10" ht="15">
      <c r="A259" s="22" t="s">
        <v>3032</v>
      </c>
      <c r="B259" s="81" t="s">
        <v>3033</v>
      </c>
      <c r="C259" s="22">
        <v>4100</v>
      </c>
      <c r="D259" s="22">
        <f>C259*(1-D255)</f>
        <v>2870</v>
      </c>
      <c r="E259" s="70">
        <v>0</v>
      </c>
      <c r="F259" s="22">
        <f t="shared" si="26"/>
        <v>0</v>
      </c>
      <c r="G259">
        <f t="shared" si="27"/>
        <v>0</v>
      </c>
      <c r="H259">
        <v>5233</v>
      </c>
      <c r="I259" s="75"/>
      <c r="J259" s="75"/>
    </row>
    <row r="260" spans="1:10" ht="15">
      <c r="A260" s="22" t="s">
        <v>3034</v>
      </c>
      <c r="B260" s="81" t="s">
        <v>3035</v>
      </c>
      <c r="C260" s="22">
        <v>2750</v>
      </c>
      <c r="D260" s="22">
        <f>C260*(1-D255)</f>
        <v>1924.9999999999998</v>
      </c>
      <c r="E260" s="70">
        <v>0</v>
      </c>
      <c r="F260" s="22">
        <f t="shared" si="26"/>
        <v>0</v>
      </c>
      <c r="G260">
        <f t="shared" si="27"/>
        <v>0</v>
      </c>
      <c r="H260" t="s">
        <v>3036</v>
      </c>
      <c r="I260" s="75" t="s">
        <v>461</v>
      </c>
      <c r="J260" s="75"/>
    </row>
    <row r="261" spans="1:10" ht="15">
      <c r="A261" s="22" t="s">
        <v>3037</v>
      </c>
      <c r="B261" s="81" t="s">
        <v>3038</v>
      </c>
      <c r="C261" s="22">
        <v>1800</v>
      </c>
      <c r="D261" s="22">
        <f>C261*(1-D255)</f>
        <v>1260</v>
      </c>
      <c r="E261" s="70">
        <v>0</v>
      </c>
      <c r="F261" s="22">
        <f t="shared" si="26"/>
        <v>0</v>
      </c>
      <c r="G261">
        <f t="shared" si="27"/>
        <v>0</v>
      </c>
      <c r="H261">
        <v>5231</v>
      </c>
      <c r="I261" s="75" t="s">
        <v>430</v>
      </c>
      <c r="J261" s="75"/>
    </row>
    <row r="262" spans="1:10" ht="15">
      <c r="A262" s="22" t="s">
        <v>3039</v>
      </c>
      <c r="B262" s="81" t="s">
        <v>3040</v>
      </c>
      <c r="C262" s="22">
        <v>600</v>
      </c>
      <c r="D262" s="22">
        <f>C262*(1-D255)</f>
        <v>420</v>
      </c>
      <c r="E262" s="70">
        <v>0</v>
      </c>
      <c r="F262" s="22">
        <f t="shared" si="26"/>
        <v>0</v>
      </c>
      <c r="G262">
        <f t="shared" si="27"/>
        <v>0</v>
      </c>
      <c r="H262">
        <v>5267</v>
      </c>
      <c r="I262" s="75" t="s">
        <v>526</v>
      </c>
      <c r="J262" s="75"/>
    </row>
    <row r="263" spans="1:10" ht="15">
      <c r="A263" s="22" t="s">
        <v>3041</v>
      </c>
      <c r="B263" s="81" t="s">
        <v>3042</v>
      </c>
      <c r="C263" s="22">
        <v>3100</v>
      </c>
      <c r="D263" s="22">
        <f>C263*(1-D255)</f>
        <v>2170</v>
      </c>
      <c r="E263" s="70">
        <v>0</v>
      </c>
      <c r="F263" s="22">
        <f t="shared" si="26"/>
        <v>0</v>
      </c>
      <c r="G263">
        <f t="shared" si="27"/>
        <v>0</v>
      </c>
      <c r="H263">
        <v>5587</v>
      </c>
      <c r="I263" s="75"/>
      <c r="J263" s="75"/>
    </row>
    <row r="264" spans="1:10" ht="15">
      <c r="A264" s="22" t="s">
        <v>3043</v>
      </c>
      <c r="B264" s="81" t="s">
        <v>3044</v>
      </c>
      <c r="C264" s="22">
        <v>1000</v>
      </c>
      <c r="D264" s="22">
        <f>C264*(1-D255)</f>
        <v>700</v>
      </c>
      <c r="E264" s="70">
        <v>0</v>
      </c>
      <c r="F264" s="22">
        <f t="shared" si="26"/>
        <v>0</v>
      </c>
      <c r="G264">
        <f t="shared" si="27"/>
        <v>0</v>
      </c>
      <c r="H264">
        <v>5234</v>
      </c>
      <c r="I264" s="75" t="s">
        <v>526</v>
      </c>
      <c r="J264" s="75"/>
    </row>
    <row r="265" spans="1:10" ht="15">
      <c r="A265" s="22" t="s">
        <v>3045</v>
      </c>
      <c r="B265" s="81" t="s">
        <v>3046</v>
      </c>
      <c r="C265" s="22">
        <v>2800</v>
      </c>
      <c r="D265" s="22">
        <f>C265*(1-D255)</f>
        <v>1959.9999999999998</v>
      </c>
      <c r="E265" s="70">
        <v>0</v>
      </c>
      <c r="F265" s="22">
        <f t="shared" si="26"/>
        <v>0</v>
      </c>
      <c r="G265">
        <f t="shared" si="27"/>
        <v>0</v>
      </c>
      <c r="H265">
        <v>5588</v>
      </c>
      <c r="I265" s="75" t="s">
        <v>461</v>
      </c>
      <c r="J265" s="75"/>
    </row>
    <row r="266" spans="1:10" ht="15">
      <c r="A266" s="73" t="s">
        <v>3047</v>
      </c>
      <c r="B266" s="82" t="s">
        <v>3048</v>
      </c>
      <c r="C266" s="73">
        <v>1550</v>
      </c>
      <c r="D266" s="73">
        <f>C266*(1-D255)</f>
        <v>1085</v>
      </c>
      <c r="E266" s="74">
        <v>0</v>
      </c>
      <c r="F266" s="73">
        <f t="shared" si="26"/>
        <v>0</v>
      </c>
      <c r="G266">
        <f t="shared" si="27"/>
        <v>0</v>
      </c>
      <c r="H266">
        <v>5232</v>
      </c>
      <c r="I266" s="75" t="s">
        <v>430</v>
      </c>
      <c r="J266" s="75"/>
    </row>
    <row r="267" spans="1:10" ht="15">
      <c r="A267" s="73" t="s">
        <v>3049</v>
      </c>
      <c r="B267" s="82" t="s">
        <v>3050</v>
      </c>
      <c r="C267" s="73">
        <v>3800</v>
      </c>
      <c r="D267" s="73">
        <f>C267*(1-D255)</f>
        <v>2660</v>
      </c>
      <c r="E267" s="74">
        <v>0</v>
      </c>
      <c r="F267" s="73">
        <f t="shared" si="26"/>
        <v>0</v>
      </c>
      <c r="G267">
        <f t="shared" si="27"/>
        <v>0</v>
      </c>
      <c r="H267" t="s">
        <v>3051</v>
      </c>
      <c r="I267" s="75"/>
      <c r="J267" s="75"/>
    </row>
    <row r="268" spans="1:10" ht="15">
      <c r="A268" s="22" t="s">
        <v>3052</v>
      </c>
      <c r="B268" s="81" t="s">
        <v>3053</v>
      </c>
      <c r="C268" s="22">
        <v>1300</v>
      </c>
      <c r="D268" s="22">
        <f>C268*(1-D255)</f>
        <v>909.9999999999999</v>
      </c>
      <c r="E268" s="70">
        <v>0</v>
      </c>
      <c r="F268" s="22">
        <f t="shared" si="26"/>
        <v>0</v>
      </c>
      <c r="G268">
        <f t="shared" si="27"/>
        <v>0</v>
      </c>
      <c r="H268" t="s">
        <v>3054</v>
      </c>
      <c r="I268" s="75"/>
      <c r="J268" s="75"/>
    </row>
    <row r="269" spans="1:10" ht="15">
      <c r="A269" s="73" t="s">
        <v>3055</v>
      </c>
      <c r="B269" s="82" t="s">
        <v>3056</v>
      </c>
      <c r="C269" s="73">
        <v>1550</v>
      </c>
      <c r="D269" s="73">
        <f>C269*(1-D255)</f>
        <v>1085</v>
      </c>
      <c r="E269" s="74">
        <v>0</v>
      </c>
      <c r="F269" s="73">
        <f t="shared" si="26"/>
        <v>0</v>
      </c>
      <c r="G269">
        <f t="shared" si="27"/>
        <v>0</v>
      </c>
      <c r="H269">
        <v>5235</v>
      </c>
      <c r="I269" s="75" t="s">
        <v>430</v>
      </c>
      <c r="J269" s="75"/>
    </row>
    <row r="270" spans="1:10" ht="15">
      <c r="A270" s="73" t="s">
        <v>3057</v>
      </c>
      <c r="B270" s="82" t="s">
        <v>3058</v>
      </c>
      <c r="C270" s="73">
        <v>1550</v>
      </c>
      <c r="D270" s="73">
        <f>C270*(1-D255)</f>
        <v>1085</v>
      </c>
      <c r="E270" s="74">
        <v>0</v>
      </c>
      <c r="F270" s="73">
        <f t="shared" si="26"/>
        <v>0</v>
      </c>
      <c r="G270">
        <f t="shared" si="27"/>
        <v>0</v>
      </c>
      <c r="H270" t="s">
        <v>3059</v>
      </c>
      <c r="I270" s="75" t="s">
        <v>461</v>
      </c>
      <c r="J270" s="75"/>
    </row>
    <row r="271" spans="1:10" ht="15">
      <c r="A271" s="22" t="s">
        <v>3060</v>
      </c>
      <c r="B271" s="81" t="s">
        <v>3061</v>
      </c>
      <c r="C271" s="22">
        <v>7000</v>
      </c>
      <c r="D271" s="22">
        <f>C271*(1-D255)</f>
        <v>4900</v>
      </c>
      <c r="E271" s="70">
        <v>0</v>
      </c>
      <c r="F271" s="22">
        <f t="shared" si="26"/>
        <v>0</v>
      </c>
      <c r="G271">
        <f t="shared" si="27"/>
        <v>0</v>
      </c>
      <c r="H271">
        <v>6025</v>
      </c>
      <c r="I271" s="75"/>
      <c r="J271" s="75"/>
    </row>
    <row r="272" spans="1:10" ht="15">
      <c r="A272" s="22" t="s">
        <v>3062</v>
      </c>
      <c r="B272" s="81" t="s">
        <v>3063</v>
      </c>
      <c r="C272" s="22">
        <v>1550</v>
      </c>
      <c r="D272" s="22">
        <f>C272*(1-D255)</f>
        <v>1085</v>
      </c>
      <c r="E272" s="70">
        <v>0</v>
      </c>
      <c r="F272" s="22">
        <f t="shared" si="26"/>
        <v>0</v>
      </c>
      <c r="G272">
        <f t="shared" si="27"/>
        <v>0</v>
      </c>
      <c r="H272">
        <v>5236</v>
      </c>
      <c r="I272" s="75" t="s">
        <v>461</v>
      </c>
      <c r="J272" s="75"/>
    </row>
    <row r="273" spans="1:10" ht="15">
      <c r="A273" s="22" t="s">
        <v>3064</v>
      </c>
      <c r="B273" s="81" t="s">
        <v>3065</v>
      </c>
      <c r="C273" s="22">
        <v>2250</v>
      </c>
      <c r="D273" s="22">
        <f>C273*(1-D255)</f>
        <v>1575</v>
      </c>
      <c r="E273" s="70">
        <v>0</v>
      </c>
      <c r="F273" s="22">
        <f t="shared" si="26"/>
        <v>0</v>
      </c>
      <c r="G273">
        <f t="shared" si="27"/>
        <v>0</v>
      </c>
      <c r="H273">
        <v>5230</v>
      </c>
      <c r="I273" s="75" t="s">
        <v>461</v>
      </c>
      <c r="J273" s="75"/>
    </row>
    <row r="274" spans="1:10" ht="15">
      <c r="A274" s="22" t="s">
        <v>3066</v>
      </c>
      <c r="B274" s="81" t="s">
        <v>3067</v>
      </c>
      <c r="C274" s="22">
        <v>2400</v>
      </c>
      <c r="D274" s="22">
        <f>C274*(1-D255)</f>
        <v>1680</v>
      </c>
      <c r="E274" s="70">
        <v>0</v>
      </c>
      <c r="F274" s="22">
        <f t="shared" si="26"/>
        <v>0</v>
      </c>
      <c r="G274">
        <f t="shared" si="27"/>
        <v>0</v>
      </c>
      <c r="H274">
        <v>5229</v>
      </c>
      <c r="I274" s="75" t="s">
        <v>461</v>
      </c>
      <c r="J274" s="75"/>
    </row>
    <row r="275" spans="1:10" ht="15">
      <c r="A275" s="56" t="s">
        <v>3068</v>
      </c>
      <c r="B275" s="79"/>
      <c r="C275" s="66"/>
      <c r="D275" s="58">
        <f>прайс_лист!E66</f>
        <v>0.3</v>
      </c>
      <c r="E275" s="66">
        <f>SUM(E276:E323)</f>
        <v>0</v>
      </c>
      <c r="F275" s="66">
        <f>SUM(F276:F323)</f>
        <v>0</v>
      </c>
      <c r="G275">
        <f>SUM(G276:G323)</f>
        <v>0</v>
      </c>
      <c r="I275" s="75"/>
      <c r="J275" s="75"/>
    </row>
    <row r="276" spans="1:10" ht="15">
      <c r="A276" s="73" t="s">
        <v>3069</v>
      </c>
      <c r="B276" s="82" t="s">
        <v>3070</v>
      </c>
      <c r="C276" s="73">
        <v>4170</v>
      </c>
      <c r="D276" s="73">
        <f>C276*(1-D275)</f>
        <v>2919</v>
      </c>
      <c r="E276" s="74">
        <v>0</v>
      </c>
      <c r="F276" s="73">
        <f aca="true" t="shared" si="28" ref="F276:F323">D276*E276</f>
        <v>0</v>
      </c>
      <c r="G276">
        <f aca="true" t="shared" si="29" ref="G276:G323">C276*E276</f>
        <v>0</v>
      </c>
      <c r="H276" t="s">
        <v>3071</v>
      </c>
      <c r="I276" s="75" t="s">
        <v>430</v>
      </c>
      <c r="J276" s="75"/>
    </row>
    <row r="277" spans="1:10" ht="15">
      <c r="A277" s="73" t="s">
        <v>3072</v>
      </c>
      <c r="B277" s="82" t="s">
        <v>3073</v>
      </c>
      <c r="C277" s="73">
        <v>800</v>
      </c>
      <c r="D277" s="73">
        <f>C277*(1-D275)</f>
        <v>560</v>
      </c>
      <c r="E277" s="74">
        <v>0</v>
      </c>
      <c r="F277" s="73">
        <f t="shared" si="28"/>
        <v>0</v>
      </c>
      <c r="G277">
        <f t="shared" si="29"/>
        <v>0</v>
      </c>
      <c r="H277" t="s">
        <v>3074</v>
      </c>
      <c r="I277" s="75"/>
      <c r="J277" s="75"/>
    </row>
    <row r="278" spans="1:10" ht="15">
      <c r="A278" s="73" t="s">
        <v>3075</v>
      </c>
      <c r="B278" s="82" t="s">
        <v>3076</v>
      </c>
      <c r="C278" s="73">
        <v>800</v>
      </c>
      <c r="D278" s="73">
        <f>C278*(1-D275)</f>
        <v>560</v>
      </c>
      <c r="E278" s="74">
        <v>0</v>
      </c>
      <c r="F278" s="73">
        <f t="shared" si="28"/>
        <v>0</v>
      </c>
      <c r="G278">
        <f t="shared" si="29"/>
        <v>0</v>
      </c>
      <c r="H278" t="s">
        <v>3077</v>
      </c>
      <c r="I278" s="75"/>
      <c r="J278" s="75"/>
    </row>
    <row r="279" spans="1:10" ht="15">
      <c r="A279" s="73" t="s">
        <v>3078</v>
      </c>
      <c r="B279" s="82" t="s">
        <v>3079</v>
      </c>
      <c r="C279" s="73">
        <v>750</v>
      </c>
      <c r="D279" s="73">
        <f>C279*(1-D275)</f>
        <v>525</v>
      </c>
      <c r="E279" s="74">
        <v>0</v>
      </c>
      <c r="F279" s="73">
        <f t="shared" si="28"/>
        <v>0</v>
      </c>
      <c r="G279">
        <f t="shared" si="29"/>
        <v>0</v>
      </c>
      <c r="H279" t="s">
        <v>3080</v>
      </c>
      <c r="I279" s="75"/>
      <c r="J279" s="75"/>
    </row>
    <row r="280" spans="1:10" ht="15">
      <c r="A280" s="73" t="s">
        <v>3081</v>
      </c>
      <c r="B280" s="82" t="s">
        <v>3082</v>
      </c>
      <c r="C280" s="73">
        <v>3750</v>
      </c>
      <c r="D280" s="73">
        <f>C280*(1-D275)</f>
        <v>2625</v>
      </c>
      <c r="E280" s="74">
        <v>0</v>
      </c>
      <c r="F280" s="73">
        <f t="shared" si="28"/>
        <v>0</v>
      </c>
      <c r="G280">
        <f t="shared" si="29"/>
        <v>0</v>
      </c>
      <c r="H280">
        <v>6979</v>
      </c>
      <c r="I280" s="75"/>
      <c r="J280" s="75"/>
    </row>
    <row r="281" spans="1:10" ht="15">
      <c r="A281" s="22" t="s">
        <v>3083</v>
      </c>
      <c r="B281" s="81" t="s">
        <v>3084</v>
      </c>
      <c r="C281" s="22">
        <v>1500</v>
      </c>
      <c r="D281" s="22">
        <f>C281*(1-D275)</f>
        <v>1050</v>
      </c>
      <c r="E281" s="70">
        <v>0</v>
      </c>
      <c r="F281" s="22">
        <f t="shared" si="28"/>
        <v>0</v>
      </c>
      <c r="G281">
        <f t="shared" si="29"/>
        <v>0</v>
      </c>
      <c r="H281" t="s">
        <v>3085</v>
      </c>
      <c r="I281" s="75"/>
      <c r="J281" s="75"/>
    </row>
    <row r="282" spans="1:10" ht="15">
      <c r="A282" s="73" t="s">
        <v>3086</v>
      </c>
      <c r="B282" s="82" t="s">
        <v>3087</v>
      </c>
      <c r="C282" s="73">
        <v>2550</v>
      </c>
      <c r="D282" s="73">
        <f>C282*(1-D275)</f>
        <v>1785</v>
      </c>
      <c r="E282" s="74">
        <v>0</v>
      </c>
      <c r="F282" s="73">
        <f t="shared" si="28"/>
        <v>0</v>
      </c>
      <c r="G282">
        <f t="shared" si="29"/>
        <v>0</v>
      </c>
      <c r="H282">
        <v>6981</v>
      </c>
      <c r="I282" s="75"/>
      <c r="J282" s="75"/>
    </row>
    <row r="283" spans="1:10" ht="15">
      <c r="A283" s="73" t="s">
        <v>3088</v>
      </c>
      <c r="B283" s="82" t="s">
        <v>3089</v>
      </c>
      <c r="C283" s="73">
        <v>3600</v>
      </c>
      <c r="D283" s="73">
        <f>C283*(1-D275)</f>
        <v>2520</v>
      </c>
      <c r="E283" s="74">
        <v>0</v>
      </c>
      <c r="F283" s="73">
        <f t="shared" si="28"/>
        <v>0</v>
      </c>
      <c r="G283">
        <f t="shared" si="29"/>
        <v>0</v>
      </c>
      <c r="H283" t="s">
        <v>3090</v>
      </c>
      <c r="I283" s="75"/>
      <c r="J283" s="75"/>
    </row>
    <row r="284" spans="1:10" ht="15">
      <c r="A284" s="22" t="s">
        <v>3091</v>
      </c>
      <c r="B284" s="81" t="s">
        <v>3092</v>
      </c>
      <c r="C284" s="22">
        <v>2000</v>
      </c>
      <c r="D284" s="22">
        <f>C284*(1-D275)</f>
        <v>1400</v>
      </c>
      <c r="E284" s="70">
        <v>0</v>
      </c>
      <c r="F284" s="22">
        <f t="shared" si="28"/>
        <v>0</v>
      </c>
      <c r="G284">
        <f t="shared" si="29"/>
        <v>0</v>
      </c>
      <c r="H284">
        <v>6065</v>
      </c>
      <c r="I284" s="75"/>
      <c r="J284" s="75"/>
    </row>
    <row r="285" spans="1:10" ht="15">
      <c r="A285" s="73" t="s">
        <v>3093</v>
      </c>
      <c r="B285" s="82" t="s">
        <v>3094</v>
      </c>
      <c r="C285" s="73">
        <v>1850</v>
      </c>
      <c r="D285" s="73">
        <f>C285*(1-D275)</f>
        <v>1295</v>
      </c>
      <c r="E285" s="74">
        <v>0</v>
      </c>
      <c r="F285" s="73">
        <f t="shared" si="28"/>
        <v>0</v>
      </c>
      <c r="G285">
        <f t="shared" si="29"/>
        <v>0</v>
      </c>
      <c r="H285" t="s">
        <v>3095</v>
      </c>
      <c r="I285" s="75" t="s">
        <v>526</v>
      </c>
      <c r="J285" s="75"/>
    </row>
    <row r="286" spans="1:10" ht="15">
      <c r="A286" s="73" t="s">
        <v>3096</v>
      </c>
      <c r="B286" s="82" t="s">
        <v>3097</v>
      </c>
      <c r="C286" s="73">
        <v>2500</v>
      </c>
      <c r="D286" s="73">
        <f>C286*(1-D275)</f>
        <v>1750</v>
      </c>
      <c r="E286" s="74">
        <v>0</v>
      </c>
      <c r="F286" s="73">
        <f t="shared" si="28"/>
        <v>0</v>
      </c>
      <c r="G286">
        <f t="shared" si="29"/>
        <v>0</v>
      </c>
      <c r="H286" t="s">
        <v>3098</v>
      </c>
      <c r="I286" s="75" t="s">
        <v>430</v>
      </c>
      <c r="J286" s="75"/>
    </row>
    <row r="287" spans="1:10" ht="15">
      <c r="A287" s="22" t="s">
        <v>3099</v>
      </c>
      <c r="B287" s="81" t="s">
        <v>3100</v>
      </c>
      <c r="C287" s="22">
        <v>1650</v>
      </c>
      <c r="D287" s="22">
        <f>C287*(1-D275)</f>
        <v>1155</v>
      </c>
      <c r="E287" s="70">
        <v>0</v>
      </c>
      <c r="F287" s="22">
        <f t="shared" si="28"/>
        <v>0</v>
      </c>
      <c r="G287">
        <f t="shared" si="29"/>
        <v>0</v>
      </c>
      <c r="H287">
        <v>6276</v>
      </c>
      <c r="I287" s="75" t="s">
        <v>461</v>
      </c>
      <c r="J287" s="75"/>
    </row>
    <row r="288" spans="1:10" ht="15">
      <c r="A288" s="73" t="s">
        <v>3101</v>
      </c>
      <c r="B288" s="82" t="s">
        <v>3102</v>
      </c>
      <c r="C288" s="73">
        <v>13505</v>
      </c>
      <c r="D288" s="73">
        <f>C288*(1-D275)</f>
        <v>9453.5</v>
      </c>
      <c r="E288" s="74">
        <v>0</v>
      </c>
      <c r="F288" s="73">
        <f t="shared" si="28"/>
        <v>0</v>
      </c>
      <c r="G288">
        <f t="shared" si="29"/>
        <v>0</v>
      </c>
      <c r="H288" t="s">
        <v>3103</v>
      </c>
      <c r="I288" s="75"/>
      <c r="J288" s="75"/>
    </row>
    <row r="289" spans="1:10" ht="15">
      <c r="A289" s="73" t="s">
        <v>3104</v>
      </c>
      <c r="B289" s="82" t="s">
        <v>3105</v>
      </c>
      <c r="C289" s="73">
        <v>6005</v>
      </c>
      <c r="D289" s="73">
        <f>C289*(1-D275)</f>
        <v>4203.5</v>
      </c>
      <c r="E289" s="74">
        <v>0</v>
      </c>
      <c r="F289" s="73">
        <f t="shared" si="28"/>
        <v>0</v>
      </c>
      <c r="G289">
        <f t="shared" si="29"/>
        <v>0</v>
      </c>
      <c r="H289" t="s">
        <v>3106</v>
      </c>
      <c r="I289" s="75"/>
      <c r="J289" s="75"/>
    </row>
    <row r="290" spans="1:10" ht="15">
      <c r="A290" s="22" t="s">
        <v>3107</v>
      </c>
      <c r="B290" s="81" t="s">
        <v>3108</v>
      </c>
      <c r="C290" s="22">
        <v>2000</v>
      </c>
      <c r="D290" s="22">
        <f>C290*(1-D275)</f>
        <v>1400</v>
      </c>
      <c r="E290" s="70">
        <v>0</v>
      </c>
      <c r="F290" s="22">
        <f t="shared" si="28"/>
        <v>0</v>
      </c>
      <c r="G290">
        <f t="shared" si="29"/>
        <v>0</v>
      </c>
      <c r="H290" t="s">
        <v>3109</v>
      </c>
      <c r="I290" s="75" t="s">
        <v>526</v>
      </c>
      <c r="J290" s="75"/>
    </row>
    <row r="291" spans="1:10" ht="15">
      <c r="A291" s="73" t="s">
        <v>3110</v>
      </c>
      <c r="B291" s="82" t="s">
        <v>3111</v>
      </c>
      <c r="C291" s="73">
        <v>1800</v>
      </c>
      <c r="D291" s="73">
        <f>C291*(1-D275)</f>
        <v>1260</v>
      </c>
      <c r="E291" s="74">
        <v>0</v>
      </c>
      <c r="F291" s="73">
        <f t="shared" si="28"/>
        <v>0</v>
      </c>
      <c r="G291">
        <f t="shared" si="29"/>
        <v>0</v>
      </c>
      <c r="H291" t="s">
        <v>3112</v>
      </c>
      <c r="I291" s="75"/>
      <c r="J291" s="75"/>
    </row>
    <row r="292" spans="1:10" ht="15">
      <c r="A292" s="73" t="s">
        <v>3113</v>
      </c>
      <c r="B292" s="82" t="s">
        <v>3114</v>
      </c>
      <c r="C292" s="73">
        <v>4750</v>
      </c>
      <c r="D292" s="73">
        <f>C292*(1-D275)</f>
        <v>3325</v>
      </c>
      <c r="E292" s="74">
        <v>0</v>
      </c>
      <c r="F292" s="73">
        <f t="shared" si="28"/>
        <v>0</v>
      </c>
      <c r="G292">
        <f t="shared" si="29"/>
        <v>0</v>
      </c>
      <c r="H292" t="s">
        <v>3115</v>
      </c>
      <c r="I292" s="75" t="s">
        <v>430</v>
      </c>
      <c r="J292" s="75"/>
    </row>
    <row r="293" spans="1:10" ht="15">
      <c r="A293" s="73" t="s">
        <v>3116</v>
      </c>
      <c r="B293" s="82" t="s">
        <v>3117</v>
      </c>
      <c r="C293" s="73">
        <v>2050</v>
      </c>
      <c r="D293" s="73">
        <f>C293*(1-D275)</f>
        <v>1435</v>
      </c>
      <c r="E293" s="74">
        <v>0</v>
      </c>
      <c r="F293" s="73">
        <f t="shared" si="28"/>
        <v>0</v>
      </c>
      <c r="G293">
        <f t="shared" si="29"/>
        <v>0</v>
      </c>
      <c r="H293">
        <v>3019</v>
      </c>
      <c r="I293" s="75" t="s">
        <v>461</v>
      </c>
      <c r="J293" s="75"/>
    </row>
    <row r="294" spans="1:10" ht="15">
      <c r="A294" s="22" t="s">
        <v>3118</v>
      </c>
      <c r="B294" s="81" t="s">
        <v>3119</v>
      </c>
      <c r="C294" s="22">
        <v>1400</v>
      </c>
      <c r="D294" s="22">
        <f>C294*(1-D275)</f>
        <v>979.9999999999999</v>
      </c>
      <c r="E294" s="70">
        <v>0</v>
      </c>
      <c r="F294" s="22">
        <f t="shared" si="28"/>
        <v>0</v>
      </c>
      <c r="G294">
        <f t="shared" si="29"/>
        <v>0</v>
      </c>
      <c r="H294">
        <v>3017</v>
      </c>
      <c r="I294" s="75" t="s">
        <v>430</v>
      </c>
      <c r="J294" s="75"/>
    </row>
    <row r="295" spans="1:10" ht="15">
      <c r="A295" s="22" t="s">
        <v>3120</v>
      </c>
      <c r="B295" s="81" t="s">
        <v>3121</v>
      </c>
      <c r="C295" s="22">
        <v>2800</v>
      </c>
      <c r="D295" s="22">
        <f>C295*(1-D275)</f>
        <v>1959.9999999999998</v>
      </c>
      <c r="E295" s="70">
        <v>0</v>
      </c>
      <c r="F295" s="22">
        <f t="shared" si="28"/>
        <v>0</v>
      </c>
      <c r="G295">
        <f t="shared" si="29"/>
        <v>0</v>
      </c>
      <c r="H295" t="s">
        <v>3122</v>
      </c>
      <c r="I295" s="75" t="s">
        <v>430</v>
      </c>
      <c r="J295" s="75"/>
    </row>
    <row r="296" spans="1:10" ht="15">
      <c r="A296" s="22" t="s">
        <v>3123</v>
      </c>
      <c r="B296" s="81" t="s">
        <v>3124</v>
      </c>
      <c r="C296" s="22">
        <v>2800</v>
      </c>
      <c r="D296" s="22">
        <f>C296*(1-D275)</f>
        <v>1959.9999999999998</v>
      </c>
      <c r="E296" s="70">
        <v>0</v>
      </c>
      <c r="F296" s="22">
        <f t="shared" si="28"/>
        <v>0</v>
      </c>
      <c r="G296">
        <f t="shared" si="29"/>
        <v>0</v>
      </c>
      <c r="H296">
        <v>3054</v>
      </c>
      <c r="I296" s="75" t="s">
        <v>461</v>
      </c>
      <c r="J296" s="75"/>
    </row>
    <row r="297" spans="1:10" ht="15">
      <c r="A297" s="22" t="s">
        <v>3125</v>
      </c>
      <c r="B297" s="81" t="s">
        <v>3126</v>
      </c>
      <c r="C297" s="22">
        <v>2250</v>
      </c>
      <c r="D297" s="22">
        <f>C297*(1-D275)</f>
        <v>1575</v>
      </c>
      <c r="E297" s="70">
        <v>0</v>
      </c>
      <c r="F297" s="22">
        <f t="shared" si="28"/>
        <v>0</v>
      </c>
      <c r="G297">
        <f t="shared" si="29"/>
        <v>0</v>
      </c>
      <c r="H297">
        <v>5204</v>
      </c>
      <c r="I297" s="75" t="s">
        <v>430</v>
      </c>
      <c r="J297" s="75"/>
    </row>
    <row r="298" spans="1:10" ht="15">
      <c r="A298" s="73" t="s">
        <v>3127</v>
      </c>
      <c r="B298" s="82" t="s">
        <v>3128</v>
      </c>
      <c r="C298" s="73">
        <v>2800</v>
      </c>
      <c r="D298" s="73">
        <f>C298*(1-D275)</f>
        <v>1959.9999999999998</v>
      </c>
      <c r="E298" s="74">
        <v>0</v>
      </c>
      <c r="F298" s="73">
        <f t="shared" si="28"/>
        <v>0</v>
      </c>
      <c r="G298">
        <f t="shared" si="29"/>
        <v>0</v>
      </c>
      <c r="H298">
        <v>6010</v>
      </c>
      <c r="I298" s="75" t="s">
        <v>461</v>
      </c>
      <c r="J298" s="75"/>
    </row>
    <row r="299" spans="1:10" ht="15">
      <c r="A299" s="22" t="s">
        <v>3129</v>
      </c>
      <c r="B299" s="81" t="s">
        <v>3130</v>
      </c>
      <c r="C299" s="22">
        <v>4500</v>
      </c>
      <c r="D299" s="22">
        <f>C299*(1-D275)</f>
        <v>3150</v>
      </c>
      <c r="E299" s="70">
        <v>0</v>
      </c>
      <c r="F299" s="22">
        <f t="shared" si="28"/>
        <v>0</v>
      </c>
      <c r="G299">
        <f t="shared" si="29"/>
        <v>0</v>
      </c>
      <c r="H299">
        <v>6007</v>
      </c>
      <c r="I299" s="75"/>
      <c r="J299" s="75"/>
    </row>
    <row r="300" spans="1:10" ht="15">
      <c r="A300" s="73" t="s">
        <v>3131</v>
      </c>
      <c r="B300" s="82" t="s">
        <v>3132</v>
      </c>
      <c r="C300" s="73">
        <v>4500</v>
      </c>
      <c r="D300" s="73">
        <f>C300*(1-D275)</f>
        <v>3150</v>
      </c>
      <c r="E300" s="74">
        <v>0</v>
      </c>
      <c r="F300" s="73">
        <f t="shared" si="28"/>
        <v>0</v>
      </c>
      <c r="G300">
        <f t="shared" si="29"/>
        <v>0</v>
      </c>
      <c r="H300">
        <v>5205</v>
      </c>
      <c r="I300" s="75" t="s">
        <v>526</v>
      </c>
      <c r="J300" s="75"/>
    </row>
    <row r="301" spans="1:10" ht="15">
      <c r="A301" s="22" t="s">
        <v>3133</v>
      </c>
      <c r="B301" s="81" t="s">
        <v>3134</v>
      </c>
      <c r="C301" s="22">
        <v>1850</v>
      </c>
      <c r="D301" s="22">
        <f>C301*(1-D275)</f>
        <v>1295</v>
      </c>
      <c r="E301" s="70">
        <v>0</v>
      </c>
      <c r="F301" s="22">
        <f t="shared" si="28"/>
        <v>0</v>
      </c>
      <c r="G301">
        <f t="shared" si="29"/>
        <v>0</v>
      </c>
      <c r="H301">
        <v>5206</v>
      </c>
      <c r="I301" s="75" t="s">
        <v>526</v>
      </c>
      <c r="J301" s="75"/>
    </row>
    <row r="302" spans="1:10" ht="15">
      <c r="A302" s="22" t="s">
        <v>3135</v>
      </c>
      <c r="B302" s="81" t="s">
        <v>3136</v>
      </c>
      <c r="C302" s="22">
        <v>1850</v>
      </c>
      <c r="D302" s="22">
        <f>C302*(1-D275)</f>
        <v>1295</v>
      </c>
      <c r="E302" s="70">
        <v>0</v>
      </c>
      <c r="F302" s="22">
        <f t="shared" si="28"/>
        <v>0</v>
      </c>
      <c r="G302">
        <f t="shared" si="29"/>
        <v>0</v>
      </c>
      <c r="H302">
        <v>6011</v>
      </c>
      <c r="I302" s="75" t="s">
        <v>461</v>
      </c>
      <c r="J302" s="75"/>
    </row>
    <row r="303" spans="1:10" ht="15">
      <c r="A303" s="73" t="s">
        <v>3137</v>
      </c>
      <c r="B303" s="82" t="s">
        <v>3138</v>
      </c>
      <c r="C303" s="73">
        <v>1800</v>
      </c>
      <c r="D303" s="73">
        <f>C303*(1-D275)</f>
        <v>1260</v>
      </c>
      <c r="E303" s="74">
        <v>0</v>
      </c>
      <c r="F303" s="73">
        <f t="shared" si="28"/>
        <v>0</v>
      </c>
      <c r="G303">
        <f t="shared" si="29"/>
        <v>0</v>
      </c>
      <c r="H303" t="s">
        <v>3139</v>
      </c>
      <c r="I303" s="75"/>
      <c r="J303" s="75"/>
    </row>
    <row r="304" spans="1:10" ht="15">
      <c r="A304" s="73" t="s">
        <v>3140</v>
      </c>
      <c r="B304" s="82" t="s">
        <v>3141</v>
      </c>
      <c r="C304" s="73">
        <v>3500</v>
      </c>
      <c r="D304" s="73">
        <f>C304*(1-D275)</f>
        <v>2450</v>
      </c>
      <c r="E304" s="74">
        <v>0</v>
      </c>
      <c r="F304" s="73">
        <f t="shared" si="28"/>
        <v>0</v>
      </c>
      <c r="G304">
        <f t="shared" si="29"/>
        <v>0</v>
      </c>
      <c r="H304">
        <v>5202</v>
      </c>
      <c r="I304" s="75" t="s">
        <v>526</v>
      </c>
      <c r="J304" s="75"/>
    </row>
    <row r="305" spans="1:10" ht="15">
      <c r="A305" s="73" t="s">
        <v>3142</v>
      </c>
      <c r="B305" s="82" t="s">
        <v>3143</v>
      </c>
      <c r="C305" s="73">
        <v>2500</v>
      </c>
      <c r="D305" s="73">
        <f>C305*(1-D275)</f>
        <v>1750</v>
      </c>
      <c r="E305" s="74">
        <v>0</v>
      </c>
      <c r="F305" s="73">
        <f t="shared" si="28"/>
        <v>0</v>
      </c>
      <c r="G305">
        <f t="shared" si="29"/>
        <v>0</v>
      </c>
      <c r="H305">
        <v>6006</v>
      </c>
      <c r="I305" s="75" t="s">
        <v>430</v>
      </c>
      <c r="J305" s="75"/>
    </row>
    <row r="306" spans="1:10" ht="15">
      <c r="A306" s="22" t="s">
        <v>3144</v>
      </c>
      <c r="B306" s="81" t="s">
        <v>3145</v>
      </c>
      <c r="C306" s="22">
        <v>5500</v>
      </c>
      <c r="D306" s="22">
        <f>C306*(1-D275)</f>
        <v>3849.9999999999995</v>
      </c>
      <c r="E306" s="70">
        <v>0</v>
      </c>
      <c r="F306" s="22">
        <f t="shared" si="28"/>
        <v>0</v>
      </c>
      <c r="G306">
        <f t="shared" si="29"/>
        <v>0</v>
      </c>
      <c r="H306" t="s">
        <v>3146</v>
      </c>
      <c r="I306" s="75"/>
      <c r="J306" s="75"/>
    </row>
    <row r="307" spans="1:10" ht="15">
      <c r="A307" s="73" t="s">
        <v>3147</v>
      </c>
      <c r="B307" s="82" t="s">
        <v>3148</v>
      </c>
      <c r="C307" s="73">
        <v>2250</v>
      </c>
      <c r="D307" s="73">
        <f>C307*(1-D275)</f>
        <v>1575</v>
      </c>
      <c r="E307" s="74">
        <v>0</v>
      </c>
      <c r="F307" s="73">
        <f t="shared" si="28"/>
        <v>0</v>
      </c>
      <c r="G307">
        <f t="shared" si="29"/>
        <v>0</v>
      </c>
      <c r="H307">
        <v>6008</v>
      </c>
      <c r="I307" s="75" t="s">
        <v>526</v>
      </c>
      <c r="J307" s="75"/>
    </row>
    <row r="308" spans="1:10" ht="15">
      <c r="A308" s="22" t="s">
        <v>3149</v>
      </c>
      <c r="B308" s="81" t="s">
        <v>3150</v>
      </c>
      <c r="C308" s="22">
        <v>2000</v>
      </c>
      <c r="D308" s="22">
        <f>C308*(1-D275)</f>
        <v>1400</v>
      </c>
      <c r="E308" s="70">
        <v>0</v>
      </c>
      <c r="F308" s="22">
        <f t="shared" si="28"/>
        <v>0</v>
      </c>
      <c r="G308">
        <f t="shared" si="29"/>
        <v>0</v>
      </c>
      <c r="H308" t="s">
        <v>3151</v>
      </c>
      <c r="I308" s="75"/>
      <c r="J308" s="75"/>
    </row>
    <row r="309" spans="1:10" ht="15">
      <c r="A309" s="73" t="s">
        <v>3152</v>
      </c>
      <c r="B309" s="82" t="s">
        <v>3153</v>
      </c>
      <c r="C309" s="73">
        <v>1550</v>
      </c>
      <c r="D309" s="73">
        <f>C309*(1-D275)</f>
        <v>1085</v>
      </c>
      <c r="E309" s="74">
        <v>0</v>
      </c>
      <c r="F309" s="73">
        <f t="shared" si="28"/>
        <v>0</v>
      </c>
      <c r="G309">
        <f t="shared" si="29"/>
        <v>0</v>
      </c>
      <c r="H309">
        <v>5197</v>
      </c>
      <c r="I309" s="75" t="s">
        <v>526</v>
      </c>
      <c r="J309" s="75"/>
    </row>
    <row r="310" spans="1:10" ht="15">
      <c r="A310" s="22" t="s">
        <v>3154</v>
      </c>
      <c r="B310" s="81" t="s">
        <v>3155</v>
      </c>
      <c r="C310" s="22">
        <v>1550</v>
      </c>
      <c r="D310" s="22">
        <f>C310*(1-D275)</f>
        <v>1085</v>
      </c>
      <c r="E310" s="70">
        <v>0</v>
      </c>
      <c r="F310" s="22">
        <f t="shared" si="28"/>
        <v>0</v>
      </c>
      <c r="G310">
        <f t="shared" si="29"/>
        <v>0</v>
      </c>
      <c r="H310">
        <v>5199</v>
      </c>
      <c r="I310" s="75" t="s">
        <v>430</v>
      </c>
      <c r="J310" s="75"/>
    </row>
    <row r="311" spans="1:10" ht="15">
      <c r="A311" s="22" t="s">
        <v>3156</v>
      </c>
      <c r="B311" s="81" t="s">
        <v>3157</v>
      </c>
      <c r="C311" s="22">
        <v>3000</v>
      </c>
      <c r="D311" s="22">
        <f>C311*(1-D275)</f>
        <v>2100</v>
      </c>
      <c r="E311" s="70">
        <v>0</v>
      </c>
      <c r="F311" s="22">
        <f t="shared" si="28"/>
        <v>0</v>
      </c>
      <c r="G311">
        <f t="shared" si="29"/>
        <v>0</v>
      </c>
      <c r="H311" t="s">
        <v>3158</v>
      </c>
      <c r="I311" s="75"/>
      <c r="J311" s="75"/>
    </row>
    <row r="312" spans="1:10" ht="15">
      <c r="A312" s="73" t="s">
        <v>3159</v>
      </c>
      <c r="B312" s="82" t="s">
        <v>3157</v>
      </c>
      <c r="C312" s="73">
        <v>3000</v>
      </c>
      <c r="D312" s="73">
        <f>C312*(1-D275)</f>
        <v>2100</v>
      </c>
      <c r="E312" s="74">
        <v>0</v>
      </c>
      <c r="F312" s="73">
        <f t="shared" si="28"/>
        <v>0</v>
      </c>
      <c r="G312">
        <f t="shared" si="29"/>
        <v>0</v>
      </c>
      <c r="H312" t="s">
        <v>3160</v>
      </c>
      <c r="I312" s="75" t="s">
        <v>430</v>
      </c>
      <c r="J312" s="75"/>
    </row>
    <row r="313" spans="1:10" ht="15">
      <c r="A313" s="22" t="s">
        <v>3161</v>
      </c>
      <c r="B313" s="81" t="s">
        <v>3162</v>
      </c>
      <c r="C313" s="22">
        <v>2750</v>
      </c>
      <c r="D313" s="22">
        <f>C313*(1-D275)</f>
        <v>1924.9999999999998</v>
      </c>
      <c r="E313" s="70">
        <v>0</v>
      </c>
      <c r="F313" s="22">
        <f t="shared" si="28"/>
        <v>0</v>
      </c>
      <c r="G313">
        <f t="shared" si="29"/>
        <v>0</v>
      </c>
      <c r="H313" t="s">
        <v>3163</v>
      </c>
      <c r="I313" s="75" t="s">
        <v>430</v>
      </c>
      <c r="J313" s="75"/>
    </row>
    <row r="314" spans="1:10" ht="15">
      <c r="A314" s="22" t="s">
        <v>3164</v>
      </c>
      <c r="B314" s="81" t="s">
        <v>3165</v>
      </c>
      <c r="C314" s="22">
        <v>2500</v>
      </c>
      <c r="D314" s="22">
        <f>C314*(1-D275)</f>
        <v>1750</v>
      </c>
      <c r="E314" s="70">
        <v>0</v>
      </c>
      <c r="F314" s="22">
        <f t="shared" si="28"/>
        <v>0</v>
      </c>
      <c r="G314">
        <f t="shared" si="29"/>
        <v>0</v>
      </c>
      <c r="H314" t="s">
        <v>3166</v>
      </c>
      <c r="I314" s="75" t="s">
        <v>430</v>
      </c>
      <c r="J314" s="75"/>
    </row>
    <row r="315" spans="1:10" ht="15">
      <c r="A315" s="73" t="s">
        <v>3167</v>
      </c>
      <c r="B315" s="82" t="s">
        <v>3168</v>
      </c>
      <c r="C315" s="73">
        <v>2800</v>
      </c>
      <c r="D315" s="73">
        <f>C315*(1-D275)</f>
        <v>1959.9999999999998</v>
      </c>
      <c r="E315" s="74">
        <v>0</v>
      </c>
      <c r="F315" s="73">
        <f t="shared" si="28"/>
        <v>0</v>
      </c>
      <c r="G315">
        <f t="shared" si="29"/>
        <v>0</v>
      </c>
      <c r="H315">
        <v>5198</v>
      </c>
      <c r="I315" s="75" t="s">
        <v>461</v>
      </c>
      <c r="J315" s="75"/>
    </row>
    <row r="316" spans="1:10" ht="15">
      <c r="A316" s="73" t="s">
        <v>3169</v>
      </c>
      <c r="B316" s="82" t="s">
        <v>3170</v>
      </c>
      <c r="C316" s="73">
        <v>1300</v>
      </c>
      <c r="D316" s="73">
        <f>C316*(1-D275)</f>
        <v>909.9999999999999</v>
      </c>
      <c r="E316" s="74">
        <v>0</v>
      </c>
      <c r="F316" s="73">
        <f t="shared" si="28"/>
        <v>0</v>
      </c>
      <c r="G316">
        <f t="shared" si="29"/>
        <v>0</v>
      </c>
      <c r="H316" t="s">
        <v>3171</v>
      </c>
      <c r="I316" s="75"/>
      <c r="J316" s="75"/>
    </row>
    <row r="317" spans="1:10" ht="15">
      <c r="A317" s="22" t="s">
        <v>3172</v>
      </c>
      <c r="B317" s="81" t="s">
        <v>3173</v>
      </c>
      <c r="C317" s="22">
        <v>2800</v>
      </c>
      <c r="D317" s="22">
        <f>C317*(1-D275)</f>
        <v>1959.9999999999998</v>
      </c>
      <c r="E317" s="70">
        <v>0</v>
      </c>
      <c r="F317" s="22">
        <f t="shared" si="28"/>
        <v>0</v>
      </c>
      <c r="G317">
        <f t="shared" si="29"/>
        <v>0</v>
      </c>
      <c r="H317">
        <v>5196</v>
      </c>
      <c r="I317" s="75" t="s">
        <v>461</v>
      </c>
      <c r="J317" s="75"/>
    </row>
    <row r="318" spans="1:10" ht="15">
      <c r="A318" s="22" t="s">
        <v>3174</v>
      </c>
      <c r="B318" s="81" t="s">
        <v>3175</v>
      </c>
      <c r="C318" s="22">
        <v>2500</v>
      </c>
      <c r="D318" s="22">
        <f>C318*(1-D275)</f>
        <v>1750</v>
      </c>
      <c r="E318" s="70">
        <v>0</v>
      </c>
      <c r="F318" s="22">
        <f t="shared" si="28"/>
        <v>0</v>
      </c>
      <c r="G318">
        <f t="shared" si="29"/>
        <v>0</v>
      </c>
      <c r="H318" t="s">
        <v>3176</v>
      </c>
      <c r="I318" s="75"/>
      <c r="J318" s="75"/>
    </row>
    <row r="319" spans="1:10" ht="15">
      <c r="A319" s="22" t="s">
        <v>3177</v>
      </c>
      <c r="B319" s="81" t="s">
        <v>3175</v>
      </c>
      <c r="C319" s="22">
        <v>2500</v>
      </c>
      <c r="D319" s="22">
        <f>C319*(1-D275)</f>
        <v>1750</v>
      </c>
      <c r="E319" s="70">
        <v>0</v>
      </c>
      <c r="F319" s="22">
        <f t="shared" si="28"/>
        <v>0</v>
      </c>
      <c r="G319">
        <f t="shared" si="29"/>
        <v>0</v>
      </c>
      <c r="H319" t="s">
        <v>3178</v>
      </c>
      <c r="I319" s="75" t="s">
        <v>461</v>
      </c>
      <c r="J319" s="75"/>
    </row>
    <row r="320" spans="1:10" ht="15">
      <c r="A320" s="22" t="s">
        <v>3179</v>
      </c>
      <c r="B320" s="81" t="s">
        <v>3180</v>
      </c>
      <c r="C320" s="22">
        <v>2800</v>
      </c>
      <c r="D320" s="22">
        <f>C320*(1-D275)</f>
        <v>1959.9999999999998</v>
      </c>
      <c r="E320" s="70">
        <v>0</v>
      </c>
      <c r="F320" s="22">
        <f t="shared" si="28"/>
        <v>0</v>
      </c>
      <c r="G320">
        <f t="shared" si="29"/>
        <v>0</v>
      </c>
      <c r="H320">
        <v>5586</v>
      </c>
      <c r="I320" s="75" t="s">
        <v>461</v>
      </c>
      <c r="J320" s="75"/>
    </row>
    <row r="321" spans="1:10" ht="15">
      <c r="A321" s="73" t="s">
        <v>3181</v>
      </c>
      <c r="B321" s="82" t="s">
        <v>3182</v>
      </c>
      <c r="C321" s="73">
        <v>3500</v>
      </c>
      <c r="D321" s="73">
        <f>C321*(1-D275)</f>
        <v>2450</v>
      </c>
      <c r="E321" s="74">
        <v>0</v>
      </c>
      <c r="F321" s="73">
        <f t="shared" si="28"/>
        <v>0</v>
      </c>
      <c r="G321">
        <f t="shared" si="29"/>
        <v>0</v>
      </c>
      <c r="H321">
        <v>6004</v>
      </c>
      <c r="I321" s="75" t="s">
        <v>461</v>
      </c>
      <c r="J321" s="75"/>
    </row>
    <row r="322" spans="1:10" ht="15">
      <c r="A322" s="22" t="s">
        <v>3183</v>
      </c>
      <c r="B322" s="81" t="s">
        <v>3184</v>
      </c>
      <c r="C322" s="22">
        <v>600</v>
      </c>
      <c r="D322" s="22">
        <f>C322*(1-D275)</f>
        <v>420</v>
      </c>
      <c r="E322" s="70">
        <v>0</v>
      </c>
      <c r="F322" s="22">
        <f t="shared" si="28"/>
        <v>0</v>
      </c>
      <c r="G322">
        <f t="shared" si="29"/>
        <v>0</v>
      </c>
      <c r="H322">
        <v>5203</v>
      </c>
      <c r="I322" s="75" t="s">
        <v>526</v>
      </c>
      <c r="J322" s="75"/>
    </row>
    <row r="323" spans="1:10" ht="15">
      <c r="A323" s="22" t="s">
        <v>3185</v>
      </c>
      <c r="B323" s="81" t="s">
        <v>3186</v>
      </c>
      <c r="C323" s="22">
        <v>800</v>
      </c>
      <c r="D323" s="22">
        <f>C323*(1-D275)</f>
        <v>560</v>
      </c>
      <c r="E323" s="70">
        <v>0</v>
      </c>
      <c r="F323" s="22">
        <f t="shared" si="28"/>
        <v>0</v>
      </c>
      <c r="G323">
        <f t="shared" si="29"/>
        <v>0</v>
      </c>
      <c r="H323" t="s">
        <v>3187</v>
      </c>
      <c r="I323" s="75"/>
      <c r="J323" s="75"/>
    </row>
    <row r="324" spans="1:10" ht="15">
      <c r="A324" s="56" t="s">
        <v>3188</v>
      </c>
      <c r="B324" s="79"/>
      <c r="C324" s="66"/>
      <c r="D324" s="58">
        <f>прайс_лист!E67</f>
        <v>0.3</v>
      </c>
      <c r="E324" s="66">
        <f>SUM(E325:E330)</f>
        <v>0</v>
      </c>
      <c r="F324" s="66">
        <f>SUM(F325:F330)</f>
        <v>0</v>
      </c>
      <c r="G324">
        <f>SUM(G325:G330)</f>
        <v>0</v>
      </c>
      <c r="I324" s="75"/>
      <c r="J324" s="75"/>
    </row>
    <row r="325" spans="1:10" ht="15">
      <c r="A325" s="73" t="s">
        <v>3189</v>
      </c>
      <c r="B325" s="82" t="s">
        <v>3190</v>
      </c>
      <c r="C325" s="73">
        <v>1500</v>
      </c>
      <c r="D325" s="73">
        <f>C325*(1-D324)</f>
        <v>1050</v>
      </c>
      <c r="E325" s="74">
        <v>0</v>
      </c>
      <c r="F325" s="73">
        <f aca="true" t="shared" si="30" ref="F325:F330">D325*E325</f>
        <v>0</v>
      </c>
      <c r="G325">
        <f aca="true" t="shared" si="31" ref="G325:G330">C325*E325</f>
        <v>0</v>
      </c>
      <c r="H325">
        <v>7703</v>
      </c>
      <c r="I325" s="75" t="s">
        <v>430</v>
      </c>
      <c r="J325" s="75"/>
    </row>
    <row r="326" spans="1:10" ht="15">
      <c r="A326" s="22" t="s">
        <v>3191</v>
      </c>
      <c r="B326" s="81" t="s">
        <v>3192</v>
      </c>
      <c r="C326" s="22">
        <v>2800</v>
      </c>
      <c r="D326" s="22">
        <f>C326*(1-D324)</f>
        <v>1959.9999999999998</v>
      </c>
      <c r="E326" s="70">
        <v>0</v>
      </c>
      <c r="F326" s="22">
        <f t="shared" si="30"/>
        <v>0</v>
      </c>
      <c r="G326">
        <f t="shared" si="31"/>
        <v>0</v>
      </c>
      <c r="H326">
        <v>3661</v>
      </c>
      <c r="I326" s="75" t="s">
        <v>461</v>
      </c>
      <c r="J326" s="75"/>
    </row>
    <row r="327" spans="1:10" ht="15">
      <c r="A327" s="73" t="s">
        <v>3193</v>
      </c>
      <c r="B327" s="82" t="s">
        <v>3194</v>
      </c>
      <c r="C327" s="73">
        <v>3300</v>
      </c>
      <c r="D327" s="73">
        <f>C327*(1-D324)</f>
        <v>2310</v>
      </c>
      <c r="E327" s="74">
        <v>0</v>
      </c>
      <c r="F327" s="73">
        <f t="shared" si="30"/>
        <v>0</v>
      </c>
      <c r="G327">
        <f t="shared" si="31"/>
        <v>0</v>
      </c>
      <c r="H327">
        <v>7702</v>
      </c>
      <c r="I327" s="75" t="s">
        <v>430</v>
      </c>
      <c r="J327" s="75"/>
    </row>
    <row r="328" spans="1:10" ht="15">
      <c r="A328" s="22" t="s">
        <v>3195</v>
      </c>
      <c r="B328" s="81" t="s">
        <v>3196</v>
      </c>
      <c r="C328" s="22">
        <v>800</v>
      </c>
      <c r="D328" s="22">
        <f>C328*(1-D324)</f>
        <v>560</v>
      </c>
      <c r="E328" s="70">
        <v>0</v>
      </c>
      <c r="F328" s="22">
        <f t="shared" si="30"/>
        <v>0</v>
      </c>
      <c r="G328">
        <f t="shared" si="31"/>
        <v>0</v>
      </c>
      <c r="H328" t="s">
        <v>3197</v>
      </c>
      <c r="I328" s="75"/>
      <c r="J328" s="75"/>
    </row>
    <row r="329" spans="1:10" ht="15">
      <c r="A329" s="22" t="s">
        <v>3198</v>
      </c>
      <c r="B329" s="81" t="s">
        <v>3199</v>
      </c>
      <c r="C329" s="22">
        <v>3300</v>
      </c>
      <c r="D329" s="22">
        <f>C329*(1-D324)</f>
        <v>2310</v>
      </c>
      <c r="E329" s="70">
        <v>0</v>
      </c>
      <c r="F329" s="22">
        <f t="shared" si="30"/>
        <v>0</v>
      </c>
      <c r="G329">
        <f t="shared" si="31"/>
        <v>0</v>
      </c>
      <c r="H329" t="s">
        <v>3200</v>
      </c>
      <c r="I329" s="75" t="s">
        <v>461</v>
      </c>
      <c r="J329" s="75"/>
    </row>
    <row r="330" spans="1:10" ht="15">
      <c r="A330" s="22" t="s">
        <v>3201</v>
      </c>
      <c r="B330" s="81" t="s">
        <v>3202</v>
      </c>
      <c r="C330" s="22">
        <v>4900</v>
      </c>
      <c r="D330" s="22">
        <f>C330*(1-D324)</f>
        <v>3430</v>
      </c>
      <c r="E330" s="70">
        <v>0</v>
      </c>
      <c r="F330" s="22">
        <f t="shared" si="30"/>
        <v>0</v>
      </c>
      <c r="G330">
        <f t="shared" si="31"/>
        <v>0</v>
      </c>
      <c r="H330" t="s">
        <v>3203</v>
      </c>
      <c r="I330" s="75" t="s">
        <v>461</v>
      </c>
      <c r="J330" s="75"/>
    </row>
    <row r="331" spans="1:10" ht="15">
      <c r="A331" s="56" t="s">
        <v>3204</v>
      </c>
      <c r="B331" s="79"/>
      <c r="C331" s="66"/>
      <c r="D331" s="58">
        <f>прайс_лист!E68</f>
        <v>0.3</v>
      </c>
      <c r="E331" s="66">
        <f>SUM(E332:E360)</f>
        <v>0</v>
      </c>
      <c r="F331" s="66">
        <f>SUM(F332:F360)</f>
        <v>0</v>
      </c>
      <c r="G331">
        <f>SUM(G332:G360)</f>
        <v>0</v>
      </c>
      <c r="I331" s="75"/>
      <c r="J331" s="75"/>
    </row>
    <row r="332" spans="1:10" ht="15">
      <c r="A332" s="73" t="s">
        <v>3205</v>
      </c>
      <c r="B332" s="82" t="s">
        <v>3206</v>
      </c>
      <c r="C332" s="73">
        <v>1430</v>
      </c>
      <c r="D332" s="73">
        <f>C332*(1-D331)</f>
        <v>1000.9999999999999</v>
      </c>
      <c r="E332" s="74">
        <v>0</v>
      </c>
      <c r="F332" s="73">
        <f aca="true" t="shared" si="32" ref="F332:F360">D332*E332</f>
        <v>0</v>
      </c>
      <c r="G332">
        <f aca="true" t="shared" si="33" ref="G332:G360">C332*E332</f>
        <v>0</v>
      </c>
      <c r="H332" t="s">
        <v>3207</v>
      </c>
      <c r="I332" s="75"/>
      <c r="J332" s="75"/>
    </row>
    <row r="333" spans="1:10" ht="15">
      <c r="A333" s="73" t="s">
        <v>3208</v>
      </c>
      <c r="B333" s="82" t="s">
        <v>3209</v>
      </c>
      <c r="C333" s="73">
        <v>800</v>
      </c>
      <c r="D333" s="73">
        <f>C333*(1-D331)</f>
        <v>560</v>
      </c>
      <c r="E333" s="74">
        <v>0</v>
      </c>
      <c r="F333" s="73">
        <f t="shared" si="32"/>
        <v>0</v>
      </c>
      <c r="G333">
        <f t="shared" si="33"/>
        <v>0</v>
      </c>
      <c r="H333" t="s">
        <v>3210</v>
      </c>
      <c r="I333" s="75"/>
      <c r="J333" s="75"/>
    </row>
    <row r="334" spans="1:10" ht="15">
      <c r="A334" s="22" t="s">
        <v>3211</v>
      </c>
      <c r="B334" s="81" t="s">
        <v>3212</v>
      </c>
      <c r="C334" s="22">
        <v>2980</v>
      </c>
      <c r="D334" s="22">
        <f>C334*(1-D331)</f>
        <v>2086</v>
      </c>
      <c r="E334" s="70">
        <v>0</v>
      </c>
      <c r="F334" s="22">
        <f t="shared" si="32"/>
        <v>0</v>
      </c>
      <c r="G334">
        <f t="shared" si="33"/>
        <v>0</v>
      </c>
      <c r="H334" t="s">
        <v>3213</v>
      </c>
      <c r="I334" s="75"/>
      <c r="J334" s="75"/>
    </row>
    <row r="335" spans="1:10" ht="15">
      <c r="A335" s="22" t="s">
        <v>3214</v>
      </c>
      <c r="B335" s="81" t="s">
        <v>3212</v>
      </c>
      <c r="C335" s="22">
        <v>2980</v>
      </c>
      <c r="D335" s="22">
        <f>C335*(1-D331)</f>
        <v>2086</v>
      </c>
      <c r="E335" s="70">
        <v>0</v>
      </c>
      <c r="F335" s="22">
        <f t="shared" si="32"/>
        <v>0</v>
      </c>
      <c r="G335">
        <f t="shared" si="33"/>
        <v>0</v>
      </c>
      <c r="H335" t="s">
        <v>3215</v>
      </c>
      <c r="I335" s="75"/>
      <c r="J335" s="75"/>
    </row>
    <row r="336" spans="1:10" ht="15">
      <c r="A336" s="22" t="s">
        <v>3216</v>
      </c>
      <c r="B336" s="81" t="s">
        <v>3212</v>
      </c>
      <c r="C336" s="22">
        <v>3575</v>
      </c>
      <c r="D336" s="22">
        <f>C336*(1-D331)</f>
        <v>2502.5</v>
      </c>
      <c r="E336" s="70">
        <v>0</v>
      </c>
      <c r="F336" s="22">
        <f t="shared" si="32"/>
        <v>0</v>
      </c>
      <c r="G336">
        <f t="shared" si="33"/>
        <v>0</v>
      </c>
      <c r="H336" t="s">
        <v>3217</v>
      </c>
      <c r="I336" s="75" t="s">
        <v>461</v>
      </c>
      <c r="J336" s="75"/>
    </row>
    <row r="337" spans="1:10" ht="15">
      <c r="A337" s="73" t="s">
        <v>3218</v>
      </c>
      <c r="B337" s="82" t="s">
        <v>3219</v>
      </c>
      <c r="C337" s="73">
        <v>800</v>
      </c>
      <c r="D337" s="73">
        <f>C337*(1-D331)</f>
        <v>560</v>
      </c>
      <c r="E337" s="74">
        <v>0</v>
      </c>
      <c r="F337" s="73">
        <f t="shared" si="32"/>
        <v>0</v>
      </c>
      <c r="G337">
        <f t="shared" si="33"/>
        <v>0</v>
      </c>
      <c r="H337" t="s">
        <v>3220</v>
      </c>
      <c r="I337" s="75"/>
      <c r="J337" s="75"/>
    </row>
    <row r="338" spans="1:10" ht="15">
      <c r="A338" s="73" t="s">
        <v>3221</v>
      </c>
      <c r="B338" s="82" t="s">
        <v>3222</v>
      </c>
      <c r="C338" s="73">
        <v>1200</v>
      </c>
      <c r="D338" s="73">
        <f>C338*(1-D331)</f>
        <v>840</v>
      </c>
      <c r="E338" s="74">
        <v>0</v>
      </c>
      <c r="F338" s="73">
        <f t="shared" si="32"/>
        <v>0</v>
      </c>
      <c r="G338">
        <f t="shared" si="33"/>
        <v>0</v>
      </c>
      <c r="H338" t="s">
        <v>3223</v>
      </c>
      <c r="I338" s="75" t="s">
        <v>461</v>
      </c>
      <c r="J338" s="75"/>
    </row>
    <row r="339" spans="1:10" ht="15">
      <c r="A339" s="73" t="s">
        <v>3224</v>
      </c>
      <c r="B339" s="82" t="s">
        <v>3225</v>
      </c>
      <c r="C339" s="73">
        <v>3500</v>
      </c>
      <c r="D339" s="73">
        <f>C339*(1-D331)</f>
        <v>2450</v>
      </c>
      <c r="E339" s="74">
        <v>0</v>
      </c>
      <c r="F339" s="73">
        <f t="shared" si="32"/>
        <v>0</v>
      </c>
      <c r="G339">
        <f t="shared" si="33"/>
        <v>0</v>
      </c>
      <c r="H339" t="s">
        <v>3226</v>
      </c>
      <c r="I339" s="75" t="s">
        <v>461</v>
      </c>
      <c r="J339" s="75"/>
    </row>
    <row r="340" spans="1:10" ht="15">
      <c r="A340" s="22" t="s">
        <v>3227</v>
      </c>
      <c r="B340" s="81" t="s">
        <v>3228</v>
      </c>
      <c r="C340" s="22">
        <v>2000</v>
      </c>
      <c r="D340" s="22">
        <f>C340*(1-D331)</f>
        <v>1400</v>
      </c>
      <c r="E340" s="70">
        <v>0</v>
      </c>
      <c r="F340" s="22">
        <f t="shared" si="32"/>
        <v>0</v>
      </c>
      <c r="G340">
        <f t="shared" si="33"/>
        <v>0</v>
      </c>
      <c r="H340" t="s">
        <v>3229</v>
      </c>
      <c r="I340" s="75"/>
      <c r="J340" s="75"/>
    </row>
    <row r="341" spans="1:10" ht="15">
      <c r="A341" s="22" t="s">
        <v>3230</v>
      </c>
      <c r="B341" s="81" t="s">
        <v>3231</v>
      </c>
      <c r="C341" s="22">
        <v>3000</v>
      </c>
      <c r="D341" s="22">
        <f>C341*(1-D331)</f>
        <v>2100</v>
      </c>
      <c r="E341" s="70">
        <v>0</v>
      </c>
      <c r="F341" s="22">
        <f t="shared" si="32"/>
        <v>0</v>
      </c>
      <c r="G341">
        <f t="shared" si="33"/>
        <v>0</v>
      </c>
      <c r="H341" t="s">
        <v>3232</v>
      </c>
      <c r="I341" s="75"/>
      <c r="J341" s="75"/>
    </row>
    <row r="342" spans="1:10" ht="15">
      <c r="A342" s="22" t="s">
        <v>3233</v>
      </c>
      <c r="B342" s="81" t="s">
        <v>3234</v>
      </c>
      <c r="C342" s="22">
        <v>2250</v>
      </c>
      <c r="D342" s="22">
        <f>C342*(1-D331)</f>
        <v>1575</v>
      </c>
      <c r="E342" s="70">
        <v>0</v>
      </c>
      <c r="F342" s="22">
        <f t="shared" si="32"/>
        <v>0</v>
      </c>
      <c r="G342">
        <f t="shared" si="33"/>
        <v>0</v>
      </c>
      <c r="H342">
        <v>5988</v>
      </c>
      <c r="I342" s="75"/>
      <c r="J342" s="75"/>
    </row>
    <row r="343" spans="1:10" ht="15">
      <c r="A343" s="73" t="s">
        <v>3235</v>
      </c>
      <c r="B343" s="82" t="s">
        <v>3236</v>
      </c>
      <c r="C343" s="73">
        <v>700</v>
      </c>
      <c r="D343" s="73">
        <f>C343*(1-D331)</f>
        <v>489.99999999999994</v>
      </c>
      <c r="E343" s="74">
        <v>0</v>
      </c>
      <c r="F343" s="73">
        <f t="shared" si="32"/>
        <v>0</v>
      </c>
      <c r="G343">
        <f t="shared" si="33"/>
        <v>0</v>
      </c>
      <c r="H343" t="s">
        <v>3237</v>
      </c>
      <c r="I343" s="75"/>
      <c r="J343" s="75"/>
    </row>
    <row r="344" spans="1:10" ht="15">
      <c r="A344" s="73" t="s">
        <v>3238</v>
      </c>
      <c r="B344" s="82" t="s">
        <v>3239</v>
      </c>
      <c r="C344" s="73">
        <v>3000</v>
      </c>
      <c r="D344" s="73">
        <f>C344*(1-D331)</f>
        <v>2100</v>
      </c>
      <c r="E344" s="74">
        <v>0</v>
      </c>
      <c r="F344" s="73">
        <f t="shared" si="32"/>
        <v>0</v>
      </c>
      <c r="G344">
        <f t="shared" si="33"/>
        <v>0</v>
      </c>
      <c r="H344" t="s">
        <v>3240</v>
      </c>
      <c r="I344" s="75" t="s">
        <v>430</v>
      </c>
      <c r="J344" s="75"/>
    </row>
    <row r="345" spans="1:10" ht="15">
      <c r="A345" s="22" t="s">
        <v>3241</v>
      </c>
      <c r="B345" s="81" t="s">
        <v>3242</v>
      </c>
      <c r="C345" s="22">
        <v>9000</v>
      </c>
      <c r="D345" s="22">
        <f>C345*(1-D331)</f>
        <v>6300</v>
      </c>
      <c r="E345" s="70">
        <v>0</v>
      </c>
      <c r="F345" s="22">
        <f t="shared" si="32"/>
        <v>0</v>
      </c>
      <c r="G345">
        <f t="shared" si="33"/>
        <v>0</v>
      </c>
      <c r="H345" t="s">
        <v>3243</v>
      </c>
      <c r="I345" s="75"/>
      <c r="J345" s="75"/>
    </row>
    <row r="346" spans="1:10" ht="15">
      <c r="A346" s="73" t="s">
        <v>3244</v>
      </c>
      <c r="B346" s="82" t="s">
        <v>3245</v>
      </c>
      <c r="C346" s="73">
        <v>13000</v>
      </c>
      <c r="D346" s="73">
        <f>C346*(1-D331)</f>
        <v>9100</v>
      </c>
      <c r="E346" s="74">
        <v>0</v>
      </c>
      <c r="F346" s="73">
        <f t="shared" si="32"/>
        <v>0</v>
      </c>
      <c r="G346">
        <f t="shared" si="33"/>
        <v>0</v>
      </c>
      <c r="H346" t="s">
        <v>3246</v>
      </c>
      <c r="I346" s="75"/>
      <c r="J346" s="75"/>
    </row>
    <row r="347" spans="1:10" ht="15">
      <c r="A347" s="73" t="s">
        <v>3247</v>
      </c>
      <c r="B347" s="82" t="s">
        <v>3248</v>
      </c>
      <c r="C347" s="73">
        <v>3000</v>
      </c>
      <c r="D347" s="73">
        <f>C347*(1-D331)</f>
        <v>2100</v>
      </c>
      <c r="E347" s="74">
        <v>0</v>
      </c>
      <c r="F347" s="73">
        <f t="shared" si="32"/>
        <v>0</v>
      </c>
      <c r="G347">
        <f t="shared" si="33"/>
        <v>0</v>
      </c>
      <c r="H347" t="s">
        <v>3249</v>
      </c>
      <c r="I347" s="75"/>
      <c r="J347" s="75"/>
    </row>
    <row r="348" spans="1:10" ht="15">
      <c r="A348" s="73" t="s">
        <v>3250</v>
      </c>
      <c r="B348" s="82" t="s">
        <v>3251</v>
      </c>
      <c r="C348" s="73">
        <v>3500</v>
      </c>
      <c r="D348" s="73">
        <f>C348*(1-D331)</f>
        <v>2450</v>
      </c>
      <c r="E348" s="74">
        <v>0</v>
      </c>
      <c r="F348" s="73">
        <f t="shared" si="32"/>
        <v>0</v>
      </c>
      <c r="G348">
        <f t="shared" si="33"/>
        <v>0</v>
      </c>
      <c r="H348" t="s">
        <v>3252</v>
      </c>
      <c r="I348" s="75"/>
      <c r="J348" s="75"/>
    </row>
    <row r="349" spans="1:10" ht="15">
      <c r="A349" s="73" t="s">
        <v>3253</v>
      </c>
      <c r="B349" s="82" t="s">
        <v>3254</v>
      </c>
      <c r="C349" s="73">
        <v>3200</v>
      </c>
      <c r="D349" s="73">
        <f>C349*(1-D331)</f>
        <v>2240</v>
      </c>
      <c r="E349" s="74">
        <v>0</v>
      </c>
      <c r="F349" s="73">
        <f t="shared" si="32"/>
        <v>0</v>
      </c>
      <c r="G349">
        <f t="shared" si="33"/>
        <v>0</v>
      </c>
      <c r="H349" t="s">
        <v>3255</v>
      </c>
      <c r="I349" s="75"/>
      <c r="J349" s="75"/>
    </row>
    <row r="350" spans="1:10" ht="15">
      <c r="A350" s="73" t="s">
        <v>3256</v>
      </c>
      <c r="B350" s="82" t="s">
        <v>3257</v>
      </c>
      <c r="C350" s="73">
        <v>4500</v>
      </c>
      <c r="D350" s="73">
        <f>C350*(1-D331)</f>
        <v>3150</v>
      </c>
      <c r="E350" s="74">
        <v>0</v>
      </c>
      <c r="F350" s="73">
        <f t="shared" si="32"/>
        <v>0</v>
      </c>
      <c r="G350">
        <f t="shared" si="33"/>
        <v>0</v>
      </c>
      <c r="H350" t="s">
        <v>3258</v>
      </c>
      <c r="I350" s="75" t="s">
        <v>430</v>
      </c>
      <c r="J350" s="75"/>
    </row>
    <row r="351" spans="1:10" ht="15">
      <c r="A351" s="73" t="s">
        <v>3259</v>
      </c>
      <c r="B351" s="82" t="s">
        <v>3260</v>
      </c>
      <c r="C351" s="73">
        <v>4500</v>
      </c>
      <c r="D351" s="73">
        <f>C351*(1-D331)</f>
        <v>3150</v>
      </c>
      <c r="E351" s="74">
        <v>0</v>
      </c>
      <c r="F351" s="73">
        <f t="shared" si="32"/>
        <v>0</v>
      </c>
      <c r="G351">
        <f t="shared" si="33"/>
        <v>0</v>
      </c>
      <c r="H351" t="s">
        <v>3261</v>
      </c>
      <c r="I351" s="75"/>
      <c r="J351" s="75"/>
    </row>
    <row r="352" spans="1:10" ht="15">
      <c r="A352" s="22" t="s">
        <v>3262</v>
      </c>
      <c r="B352" s="81" t="s">
        <v>3239</v>
      </c>
      <c r="C352" s="22">
        <v>2200</v>
      </c>
      <c r="D352" s="22">
        <f>C352*(1-D331)</f>
        <v>1540</v>
      </c>
      <c r="E352" s="70">
        <v>0</v>
      </c>
      <c r="F352" s="22">
        <f t="shared" si="32"/>
        <v>0</v>
      </c>
      <c r="G352">
        <f t="shared" si="33"/>
        <v>0</v>
      </c>
      <c r="H352">
        <v>5223</v>
      </c>
      <c r="I352" s="75"/>
      <c r="J352" s="75"/>
    </row>
    <row r="353" spans="1:10" ht="15">
      <c r="A353" s="73" t="s">
        <v>3263</v>
      </c>
      <c r="B353" s="82" t="s">
        <v>3264</v>
      </c>
      <c r="C353" s="73">
        <v>5000</v>
      </c>
      <c r="D353" s="73">
        <f>C353*(1-D331)</f>
        <v>3500</v>
      </c>
      <c r="E353" s="74">
        <v>0</v>
      </c>
      <c r="F353" s="73">
        <f t="shared" si="32"/>
        <v>0</v>
      </c>
      <c r="G353">
        <f t="shared" si="33"/>
        <v>0</v>
      </c>
      <c r="H353" t="s">
        <v>3265</v>
      </c>
      <c r="I353" s="75" t="s">
        <v>430</v>
      </c>
      <c r="J353" s="75"/>
    </row>
    <row r="354" spans="1:10" ht="15">
      <c r="A354" s="22" t="s">
        <v>3266</v>
      </c>
      <c r="B354" s="81" t="s">
        <v>3257</v>
      </c>
      <c r="C354" s="22">
        <v>4000</v>
      </c>
      <c r="D354" s="22">
        <f>C354*(1-D331)</f>
        <v>2800</v>
      </c>
      <c r="E354" s="70">
        <v>0</v>
      </c>
      <c r="F354" s="22">
        <f t="shared" si="32"/>
        <v>0</v>
      </c>
      <c r="G354">
        <f t="shared" si="33"/>
        <v>0</v>
      </c>
      <c r="H354" t="s">
        <v>3267</v>
      </c>
      <c r="I354" s="75"/>
      <c r="J354" s="75"/>
    </row>
    <row r="355" spans="1:10" ht="15">
      <c r="A355" s="22" t="s">
        <v>3268</v>
      </c>
      <c r="B355" s="81" t="s">
        <v>3269</v>
      </c>
      <c r="C355" s="22">
        <v>3000</v>
      </c>
      <c r="D355" s="22">
        <f>C355*(1-D331)</f>
        <v>2100</v>
      </c>
      <c r="E355" s="70">
        <v>0</v>
      </c>
      <c r="F355" s="22">
        <f t="shared" si="32"/>
        <v>0</v>
      </c>
      <c r="G355">
        <f t="shared" si="33"/>
        <v>0</v>
      </c>
      <c r="H355" t="s">
        <v>3270</v>
      </c>
      <c r="I355" s="75"/>
      <c r="J355" s="75"/>
    </row>
    <row r="356" spans="1:10" ht="15">
      <c r="A356" s="22" t="s">
        <v>3271</v>
      </c>
      <c r="B356" s="81" t="s">
        <v>3228</v>
      </c>
      <c r="C356" s="22">
        <v>2000</v>
      </c>
      <c r="D356" s="22">
        <f>C356*(1-D331)</f>
        <v>1400</v>
      </c>
      <c r="E356" s="70">
        <v>0</v>
      </c>
      <c r="F356" s="22">
        <f t="shared" si="32"/>
        <v>0</v>
      </c>
      <c r="G356">
        <f t="shared" si="33"/>
        <v>0</v>
      </c>
      <c r="H356" t="s">
        <v>3272</v>
      </c>
      <c r="I356" s="75" t="s">
        <v>430</v>
      </c>
      <c r="J356" s="75"/>
    </row>
    <row r="357" spans="1:10" ht="15">
      <c r="A357" s="22" t="s">
        <v>3273</v>
      </c>
      <c r="B357" s="81" t="s">
        <v>3274</v>
      </c>
      <c r="C357" s="22">
        <v>1800</v>
      </c>
      <c r="D357" s="22">
        <f>C357*(1-D331)</f>
        <v>1260</v>
      </c>
      <c r="E357" s="70">
        <v>0</v>
      </c>
      <c r="F357" s="22">
        <f t="shared" si="32"/>
        <v>0</v>
      </c>
      <c r="G357">
        <f t="shared" si="33"/>
        <v>0</v>
      </c>
      <c r="H357" t="s">
        <v>3275</v>
      </c>
      <c r="I357" s="75" t="s">
        <v>461</v>
      </c>
      <c r="J357" s="75"/>
    </row>
    <row r="358" spans="1:10" ht="15">
      <c r="A358" s="22" t="s">
        <v>3276</v>
      </c>
      <c r="B358" s="81" t="s">
        <v>3234</v>
      </c>
      <c r="C358" s="22">
        <v>2250</v>
      </c>
      <c r="D358" s="22">
        <f>C358*(1-D331)</f>
        <v>1575</v>
      </c>
      <c r="E358" s="70">
        <v>0</v>
      </c>
      <c r="F358" s="22">
        <f t="shared" si="32"/>
        <v>0</v>
      </c>
      <c r="G358">
        <f t="shared" si="33"/>
        <v>0</v>
      </c>
      <c r="H358" t="s">
        <v>3277</v>
      </c>
      <c r="I358" s="75" t="s">
        <v>461</v>
      </c>
      <c r="J358" s="75"/>
    </row>
    <row r="359" spans="1:10" ht="15">
      <c r="A359" s="22" t="s">
        <v>3278</v>
      </c>
      <c r="B359" s="81" t="s">
        <v>3279</v>
      </c>
      <c r="C359" s="22">
        <v>1600</v>
      </c>
      <c r="D359" s="22">
        <f>C359*(1-D331)</f>
        <v>1120</v>
      </c>
      <c r="E359" s="70">
        <v>0</v>
      </c>
      <c r="F359" s="22">
        <f t="shared" si="32"/>
        <v>0</v>
      </c>
      <c r="G359">
        <f t="shared" si="33"/>
        <v>0</v>
      </c>
      <c r="H359" t="s">
        <v>3280</v>
      </c>
      <c r="I359" s="75" t="s">
        <v>461</v>
      </c>
      <c r="J359" s="75"/>
    </row>
    <row r="360" spans="1:10" ht="15">
      <c r="A360" s="22" t="s">
        <v>3281</v>
      </c>
      <c r="B360" s="81" t="s">
        <v>3269</v>
      </c>
      <c r="C360" s="22">
        <v>3000</v>
      </c>
      <c r="D360" s="22">
        <f>C360*(1-D331)</f>
        <v>2100</v>
      </c>
      <c r="E360" s="70">
        <v>0</v>
      </c>
      <c r="F360" s="22">
        <f t="shared" si="32"/>
        <v>0</v>
      </c>
      <c r="G360">
        <f t="shared" si="33"/>
        <v>0</v>
      </c>
      <c r="H360" t="s">
        <v>3282</v>
      </c>
      <c r="I360" s="75" t="s">
        <v>430</v>
      </c>
      <c r="J360" s="75"/>
    </row>
    <row r="361" spans="1:10" ht="15">
      <c r="A361" s="56" t="s">
        <v>3283</v>
      </c>
      <c r="B361" s="79"/>
      <c r="C361" s="66"/>
      <c r="D361" s="58">
        <f>прайс_лист!E69</f>
        <v>0.3</v>
      </c>
      <c r="E361" s="66">
        <f>SUM(E362:E377)</f>
        <v>0</v>
      </c>
      <c r="F361" s="66">
        <f>SUM(F362:F377)</f>
        <v>0</v>
      </c>
      <c r="G361">
        <f>SUM(G362:G377)</f>
        <v>0</v>
      </c>
      <c r="I361" s="75"/>
      <c r="J361" s="75"/>
    </row>
    <row r="362" spans="1:10" ht="15">
      <c r="A362" s="73" t="s">
        <v>3284</v>
      </c>
      <c r="B362" s="82" t="s">
        <v>3285</v>
      </c>
      <c r="C362" s="73">
        <v>2980</v>
      </c>
      <c r="D362" s="73">
        <f>C362*(1-D361)</f>
        <v>2086</v>
      </c>
      <c r="E362" s="74">
        <v>0</v>
      </c>
      <c r="F362" s="73">
        <f aca="true" t="shared" si="34" ref="F362:F377">D362*E362</f>
        <v>0</v>
      </c>
      <c r="G362">
        <f aca="true" t="shared" si="35" ref="G362:G377">C362*E362</f>
        <v>0</v>
      </c>
      <c r="H362" t="s">
        <v>3286</v>
      </c>
      <c r="I362" s="75" t="s">
        <v>461</v>
      </c>
      <c r="J362" s="75"/>
    </row>
    <row r="363" spans="1:10" ht="15">
      <c r="A363" s="22" t="s">
        <v>3287</v>
      </c>
      <c r="B363" s="81" t="s">
        <v>3288</v>
      </c>
      <c r="C363" s="22">
        <v>3800</v>
      </c>
      <c r="D363" s="22">
        <f>C363*(1-D361)</f>
        <v>2660</v>
      </c>
      <c r="E363" s="70">
        <v>0</v>
      </c>
      <c r="F363" s="22">
        <f t="shared" si="34"/>
        <v>0</v>
      </c>
      <c r="G363">
        <f t="shared" si="35"/>
        <v>0</v>
      </c>
      <c r="H363" t="s">
        <v>3289</v>
      </c>
      <c r="I363" s="75"/>
      <c r="J363" s="75"/>
    </row>
    <row r="364" spans="1:10" ht="15">
      <c r="A364" s="73" t="s">
        <v>3290</v>
      </c>
      <c r="B364" s="82" t="s">
        <v>3291</v>
      </c>
      <c r="C364" s="73">
        <v>4000</v>
      </c>
      <c r="D364" s="73">
        <f>C364*(1-D361)</f>
        <v>2800</v>
      </c>
      <c r="E364" s="74">
        <v>0</v>
      </c>
      <c r="F364" s="73">
        <f t="shared" si="34"/>
        <v>0</v>
      </c>
      <c r="G364">
        <f t="shared" si="35"/>
        <v>0</v>
      </c>
      <c r="H364" t="s">
        <v>3292</v>
      </c>
      <c r="I364" s="75" t="s">
        <v>461</v>
      </c>
      <c r="J364" s="75"/>
    </row>
    <row r="365" spans="1:10" ht="15">
      <c r="A365" s="73" t="s">
        <v>3293</v>
      </c>
      <c r="B365" s="82" t="s">
        <v>3294</v>
      </c>
      <c r="C365" s="73">
        <v>3250</v>
      </c>
      <c r="D365" s="73">
        <f>C365*(1-D361)</f>
        <v>2275</v>
      </c>
      <c r="E365" s="74">
        <v>0</v>
      </c>
      <c r="F365" s="73">
        <f t="shared" si="34"/>
        <v>0</v>
      </c>
      <c r="G365">
        <f t="shared" si="35"/>
        <v>0</v>
      </c>
      <c r="H365">
        <v>5209</v>
      </c>
      <c r="I365" s="75"/>
      <c r="J365" s="75"/>
    </row>
    <row r="366" spans="1:10" ht="15">
      <c r="A366" s="73" t="s">
        <v>3295</v>
      </c>
      <c r="B366" s="82" t="s">
        <v>3296</v>
      </c>
      <c r="C366" s="73">
        <v>1800</v>
      </c>
      <c r="D366" s="73">
        <f>C366*(1-D361)</f>
        <v>1260</v>
      </c>
      <c r="E366" s="74">
        <v>0</v>
      </c>
      <c r="F366" s="73">
        <f t="shared" si="34"/>
        <v>0</v>
      </c>
      <c r="G366">
        <f t="shared" si="35"/>
        <v>0</v>
      </c>
      <c r="H366">
        <v>5537</v>
      </c>
      <c r="I366" s="75" t="s">
        <v>461</v>
      </c>
      <c r="J366" s="75"/>
    </row>
    <row r="367" spans="1:10" ht="15">
      <c r="A367" s="73" t="s">
        <v>3297</v>
      </c>
      <c r="B367" s="82" t="s">
        <v>3298</v>
      </c>
      <c r="C367" s="73">
        <v>1800</v>
      </c>
      <c r="D367" s="73">
        <f>C367*(1-D361)</f>
        <v>1260</v>
      </c>
      <c r="E367" s="74">
        <v>0</v>
      </c>
      <c r="F367" s="73">
        <f t="shared" si="34"/>
        <v>0</v>
      </c>
      <c r="G367">
        <f t="shared" si="35"/>
        <v>0</v>
      </c>
      <c r="H367">
        <v>3029</v>
      </c>
      <c r="I367" s="75" t="s">
        <v>461</v>
      </c>
      <c r="J367" s="75"/>
    </row>
    <row r="368" spans="1:10" ht="15">
      <c r="A368" s="73" t="s">
        <v>3299</v>
      </c>
      <c r="B368" s="82" t="s">
        <v>3300</v>
      </c>
      <c r="C368" s="73">
        <v>4800</v>
      </c>
      <c r="D368" s="73">
        <f>C368*(1-D361)</f>
        <v>3360</v>
      </c>
      <c r="E368" s="74">
        <v>0</v>
      </c>
      <c r="F368" s="73">
        <f t="shared" si="34"/>
        <v>0</v>
      </c>
      <c r="G368">
        <f t="shared" si="35"/>
        <v>0</v>
      </c>
      <c r="H368" t="s">
        <v>3301</v>
      </c>
      <c r="I368" s="75"/>
      <c r="J368" s="75"/>
    </row>
    <row r="369" spans="1:10" ht="15">
      <c r="A369" s="73" t="s">
        <v>3302</v>
      </c>
      <c r="B369" s="82" t="s">
        <v>3303</v>
      </c>
      <c r="C369" s="73">
        <v>3300</v>
      </c>
      <c r="D369" s="73">
        <f>C369*(1-D361)</f>
        <v>2310</v>
      </c>
      <c r="E369" s="74">
        <v>0</v>
      </c>
      <c r="F369" s="73">
        <f t="shared" si="34"/>
        <v>0</v>
      </c>
      <c r="G369">
        <f t="shared" si="35"/>
        <v>0</v>
      </c>
      <c r="H369">
        <v>7710</v>
      </c>
      <c r="I369" s="75" t="s">
        <v>430</v>
      </c>
      <c r="J369" s="75"/>
    </row>
    <row r="370" spans="1:10" ht="15">
      <c r="A370" s="22" t="s">
        <v>3304</v>
      </c>
      <c r="B370" s="81" t="s">
        <v>3305</v>
      </c>
      <c r="C370" s="22">
        <v>1800</v>
      </c>
      <c r="D370" s="22">
        <f>C370*(1-D361)</f>
        <v>1260</v>
      </c>
      <c r="E370" s="70">
        <v>0</v>
      </c>
      <c r="F370" s="22">
        <f t="shared" si="34"/>
        <v>0</v>
      </c>
      <c r="G370">
        <f t="shared" si="35"/>
        <v>0</v>
      </c>
      <c r="H370">
        <v>5535</v>
      </c>
      <c r="I370" s="75" t="s">
        <v>461</v>
      </c>
      <c r="J370" s="75"/>
    </row>
    <row r="371" spans="1:10" ht="15">
      <c r="A371" s="73" t="s">
        <v>3306</v>
      </c>
      <c r="B371" s="82" t="s">
        <v>3307</v>
      </c>
      <c r="C371" s="73">
        <v>2850</v>
      </c>
      <c r="D371" s="73">
        <f>C371*(1-D361)</f>
        <v>1994.9999999999998</v>
      </c>
      <c r="E371" s="74">
        <v>0</v>
      </c>
      <c r="F371" s="73">
        <f t="shared" si="34"/>
        <v>0</v>
      </c>
      <c r="G371">
        <f t="shared" si="35"/>
        <v>0</v>
      </c>
      <c r="H371">
        <v>5538</v>
      </c>
      <c r="I371" s="75"/>
      <c r="J371" s="75"/>
    </row>
    <row r="372" spans="1:10" ht="15">
      <c r="A372" s="22" t="s">
        <v>3308</v>
      </c>
      <c r="B372" s="81" t="s">
        <v>3309</v>
      </c>
      <c r="C372" s="22">
        <v>10500</v>
      </c>
      <c r="D372" s="22">
        <f>C372*(1-D361)</f>
        <v>7349.999999999999</v>
      </c>
      <c r="E372" s="70">
        <v>0</v>
      </c>
      <c r="F372" s="22">
        <f t="shared" si="34"/>
        <v>0</v>
      </c>
      <c r="G372">
        <f t="shared" si="35"/>
        <v>0</v>
      </c>
      <c r="H372" t="s">
        <v>3310</v>
      </c>
      <c r="I372" s="75" t="s">
        <v>461</v>
      </c>
      <c r="J372" s="75"/>
    </row>
    <row r="373" spans="1:10" ht="15">
      <c r="A373" s="22" t="s">
        <v>3311</v>
      </c>
      <c r="B373" s="81" t="s">
        <v>3312</v>
      </c>
      <c r="C373" s="22">
        <v>1800</v>
      </c>
      <c r="D373" s="22">
        <f>C373*(1-D361)</f>
        <v>1260</v>
      </c>
      <c r="E373" s="70">
        <v>0</v>
      </c>
      <c r="F373" s="22">
        <f t="shared" si="34"/>
        <v>0</v>
      </c>
      <c r="G373">
        <f t="shared" si="35"/>
        <v>0</v>
      </c>
      <c r="H373">
        <v>5536</v>
      </c>
      <c r="I373" s="75" t="s">
        <v>461</v>
      </c>
      <c r="J373" s="75"/>
    </row>
    <row r="374" spans="1:10" ht="15">
      <c r="A374" s="73" t="s">
        <v>3313</v>
      </c>
      <c r="B374" s="82" t="s">
        <v>3314</v>
      </c>
      <c r="C374" s="73">
        <v>600</v>
      </c>
      <c r="D374" s="73">
        <f>C374*(1-D361)</f>
        <v>420</v>
      </c>
      <c r="E374" s="74">
        <v>0</v>
      </c>
      <c r="F374" s="73">
        <f t="shared" si="34"/>
        <v>0</v>
      </c>
      <c r="G374">
        <f t="shared" si="35"/>
        <v>0</v>
      </c>
      <c r="H374">
        <v>5208</v>
      </c>
      <c r="I374" s="75" t="s">
        <v>526</v>
      </c>
      <c r="J374" s="75"/>
    </row>
    <row r="375" spans="1:10" ht="15">
      <c r="A375" s="22" t="s">
        <v>3315</v>
      </c>
      <c r="B375" s="81" t="s">
        <v>3316</v>
      </c>
      <c r="C375" s="22">
        <v>3600</v>
      </c>
      <c r="D375" s="22">
        <f>C375*(1-D361)</f>
        <v>2520</v>
      </c>
      <c r="E375" s="70">
        <v>0</v>
      </c>
      <c r="F375" s="22">
        <f t="shared" si="34"/>
        <v>0</v>
      </c>
      <c r="G375">
        <f t="shared" si="35"/>
        <v>0</v>
      </c>
      <c r="H375">
        <v>5539</v>
      </c>
      <c r="I375" s="75" t="s">
        <v>461</v>
      </c>
      <c r="J375" s="75"/>
    </row>
    <row r="376" spans="1:10" ht="15">
      <c r="A376" s="73" t="s">
        <v>3317</v>
      </c>
      <c r="B376" s="82" t="s">
        <v>3318</v>
      </c>
      <c r="C376" s="73">
        <v>3500</v>
      </c>
      <c r="D376" s="73">
        <f>C376*(1-D361)</f>
        <v>2450</v>
      </c>
      <c r="E376" s="74">
        <v>0</v>
      </c>
      <c r="F376" s="73">
        <f t="shared" si="34"/>
        <v>0</v>
      </c>
      <c r="G376">
        <f t="shared" si="35"/>
        <v>0</v>
      </c>
      <c r="H376">
        <v>7711</v>
      </c>
      <c r="I376" s="75" t="s">
        <v>461</v>
      </c>
      <c r="J376" s="75"/>
    </row>
    <row r="377" spans="1:10" ht="15">
      <c r="A377" s="22" t="s">
        <v>3319</v>
      </c>
      <c r="B377" s="81" t="s">
        <v>3320</v>
      </c>
      <c r="C377" s="22">
        <v>3100</v>
      </c>
      <c r="D377" s="22">
        <f>C377*(1-D361)</f>
        <v>2170</v>
      </c>
      <c r="E377" s="70">
        <v>0</v>
      </c>
      <c r="F377" s="22">
        <f t="shared" si="34"/>
        <v>0</v>
      </c>
      <c r="G377">
        <f t="shared" si="35"/>
        <v>0</v>
      </c>
      <c r="H377" t="s">
        <v>3321</v>
      </c>
      <c r="I377" s="75" t="s">
        <v>461</v>
      </c>
      <c r="J377" s="75"/>
    </row>
    <row r="378" spans="1:10" ht="15">
      <c r="A378" s="56" t="s">
        <v>3322</v>
      </c>
      <c r="B378" s="79"/>
      <c r="C378" s="66"/>
      <c r="D378" s="58">
        <f>прайс_лист!E70</f>
        <v>0.3</v>
      </c>
      <c r="E378" s="66">
        <f>SUM(E379:E380)</f>
        <v>0</v>
      </c>
      <c r="F378" s="66">
        <f>SUM(F379:F380)</f>
        <v>0</v>
      </c>
      <c r="G378">
        <f>SUM(G379:G380)</f>
        <v>0</v>
      </c>
      <c r="I378" s="75"/>
      <c r="J378" s="75"/>
    </row>
    <row r="379" spans="1:10" ht="15">
      <c r="A379" s="73" t="s">
        <v>3323</v>
      </c>
      <c r="B379" s="82" t="s">
        <v>3324</v>
      </c>
      <c r="C379" s="73">
        <v>12500</v>
      </c>
      <c r="D379" s="73">
        <f>C379*(1-D378)</f>
        <v>8750</v>
      </c>
      <c r="E379" s="74">
        <v>0</v>
      </c>
      <c r="F379" s="73">
        <f>D379*E379</f>
        <v>0</v>
      </c>
      <c r="G379">
        <f>C379*E379</f>
        <v>0</v>
      </c>
      <c r="H379" t="s">
        <v>3325</v>
      </c>
      <c r="I379" s="75"/>
      <c r="J379" s="75"/>
    </row>
    <row r="380" spans="1:10" ht="15">
      <c r="A380" s="73" t="s">
        <v>3326</v>
      </c>
      <c r="B380" s="82" t="s">
        <v>3327</v>
      </c>
      <c r="C380" s="73">
        <v>7500</v>
      </c>
      <c r="D380" s="73">
        <f>C380*(1-D378)</f>
        <v>5250</v>
      </c>
      <c r="E380" s="74">
        <v>0</v>
      </c>
      <c r="F380" s="73">
        <f>D380*E380</f>
        <v>0</v>
      </c>
      <c r="G380">
        <f>C380*E380</f>
        <v>0</v>
      </c>
      <c r="H380" t="s">
        <v>3328</v>
      </c>
      <c r="I380" s="75" t="s">
        <v>430</v>
      </c>
      <c r="J380" s="75"/>
    </row>
    <row r="381" spans="1:10" ht="15">
      <c r="A381" s="56" t="s">
        <v>3329</v>
      </c>
      <c r="B381" s="79"/>
      <c r="C381" s="66"/>
      <c r="D381" s="58">
        <f>прайс_лист!E71</f>
        <v>0.3</v>
      </c>
      <c r="E381" s="66">
        <f>SUM(E382:E394)</f>
        <v>0</v>
      </c>
      <c r="F381" s="66">
        <f>SUM(F382:F394)</f>
        <v>0</v>
      </c>
      <c r="G381">
        <f>SUM(G382:G394)</f>
        <v>0</v>
      </c>
      <c r="I381" s="75"/>
      <c r="J381" s="75"/>
    </row>
    <row r="382" spans="1:10" ht="15">
      <c r="A382" s="73" t="s">
        <v>3330</v>
      </c>
      <c r="B382" s="82" t="s">
        <v>3331</v>
      </c>
      <c r="C382" s="73">
        <v>4800</v>
      </c>
      <c r="D382" s="73">
        <f>C382*(1-D381)</f>
        <v>3360</v>
      </c>
      <c r="E382" s="74">
        <v>0</v>
      </c>
      <c r="F382" s="73">
        <f aca="true" t="shared" si="36" ref="F382:F394">D382*E382</f>
        <v>0</v>
      </c>
      <c r="G382">
        <f aca="true" t="shared" si="37" ref="G382:G394">C382*E382</f>
        <v>0</v>
      </c>
      <c r="H382" t="s">
        <v>3332</v>
      </c>
      <c r="I382" s="75"/>
      <c r="J382" s="75"/>
    </row>
    <row r="383" spans="1:10" ht="15">
      <c r="A383" s="73" t="s">
        <v>3333</v>
      </c>
      <c r="B383" s="82" t="s">
        <v>3334</v>
      </c>
      <c r="C383" s="73">
        <v>700</v>
      </c>
      <c r="D383" s="73">
        <f>C383*(1-D381)</f>
        <v>489.99999999999994</v>
      </c>
      <c r="E383" s="74">
        <v>0</v>
      </c>
      <c r="F383" s="73">
        <f t="shared" si="36"/>
        <v>0</v>
      </c>
      <c r="G383">
        <f t="shared" si="37"/>
        <v>0</v>
      </c>
      <c r="H383" t="s">
        <v>3335</v>
      </c>
      <c r="I383" s="75"/>
      <c r="J383" s="75"/>
    </row>
    <row r="384" spans="1:10" ht="15">
      <c r="A384" s="73" t="s">
        <v>3336</v>
      </c>
      <c r="B384" s="82" t="s">
        <v>3337</v>
      </c>
      <c r="C384" s="73">
        <v>700</v>
      </c>
      <c r="D384" s="73">
        <f>C384*(1-D381)</f>
        <v>489.99999999999994</v>
      </c>
      <c r="E384" s="74">
        <v>0</v>
      </c>
      <c r="F384" s="73">
        <f t="shared" si="36"/>
        <v>0</v>
      </c>
      <c r="G384">
        <f t="shared" si="37"/>
        <v>0</v>
      </c>
      <c r="H384" t="s">
        <v>3338</v>
      </c>
      <c r="I384" s="75"/>
      <c r="J384" s="75"/>
    </row>
    <row r="385" spans="1:10" ht="15">
      <c r="A385" s="73" t="s">
        <v>3339</v>
      </c>
      <c r="B385" s="82" t="s">
        <v>3340</v>
      </c>
      <c r="C385" s="73">
        <v>3000</v>
      </c>
      <c r="D385" s="73">
        <f>C385*(1-D381)</f>
        <v>2100</v>
      </c>
      <c r="E385" s="74">
        <v>0</v>
      </c>
      <c r="F385" s="73">
        <f t="shared" si="36"/>
        <v>0</v>
      </c>
      <c r="G385">
        <f t="shared" si="37"/>
        <v>0</v>
      </c>
      <c r="H385" t="s">
        <v>3341</v>
      </c>
      <c r="I385" s="75" t="s">
        <v>430</v>
      </c>
      <c r="J385" s="75"/>
    </row>
    <row r="386" spans="1:10" ht="15">
      <c r="A386" s="73" t="s">
        <v>3342</v>
      </c>
      <c r="B386" s="82" t="s">
        <v>3343</v>
      </c>
      <c r="C386" s="73">
        <v>2500</v>
      </c>
      <c r="D386" s="73">
        <f>C386*(1-D381)</f>
        <v>1750</v>
      </c>
      <c r="E386" s="74">
        <v>0</v>
      </c>
      <c r="F386" s="73">
        <f t="shared" si="36"/>
        <v>0</v>
      </c>
      <c r="G386">
        <f t="shared" si="37"/>
        <v>0</v>
      </c>
      <c r="H386" t="s">
        <v>3344</v>
      </c>
      <c r="I386" s="75"/>
      <c r="J386" s="75"/>
    </row>
    <row r="387" spans="1:10" ht="15">
      <c r="A387" s="73" t="s">
        <v>3345</v>
      </c>
      <c r="B387" s="82" t="s">
        <v>3346</v>
      </c>
      <c r="C387" s="73">
        <v>1500</v>
      </c>
      <c r="D387" s="73">
        <f>C387*(1-D381)</f>
        <v>1050</v>
      </c>
      <c r="E387" s="74">
        <v>0</v>
      </c>
      <c r="F387" s="73">
        <f t="shared" si="36"/>
        <v>0</v>
      </c>
      <c r="G387">
        <f t="shared" si="37"/>
        <v>0</v>
      </c>
      <c r="H387" t="s">
        <v>3347</v>
      </c>
      <c r="I387" s="75"/>
      <c r="J387" s="75"/>
    </row>
    <row r="388" spans="1:10" ht="15">
      <c r="A388" s="73" t="s">
        <v>3348</v>
      </c>
      <c r="B388" s="82" t="s">
        <v>3349</v>
      </c>
      <c r="C388" s="73">
        <v>1800</v>
      </c>
      <c r="D388" s="73">
        <f>C388*(1-D381)</f>
        <v>1260</v>
      </c>
      <c r="E388" s="74">
        <v>0</v>
      </c>
      <c r="F388" s="73">
        <f t="shared" si="36"/>
        <v>0</v>
      </c>
      <c r="G388">
        <f t="shared" si="37"/>
        <v>0</v>
      </c>
      <c r="H388" t="s">
        <v>3350</v>
      </c>
      <c r="I388" s="75"/>
      <c r="J388" s="75"/>
    </row>
    <row r="389" spans="1:10" ht="15">
      <c r="A389" s="73" t="s">
        <v>3351</v>
      </c>
      <c r="B389" s="82" t="s">
        <v>3352</v>
      </c>
      <c r="C389" s="73">
        <v>3000</v>
      </c>
      <c r="D389" s="73">
        <f>C389*(1-D381)</f>
        <v>2100</v>
      </c>
      <c r="E389" s="74">
        <v>0</v>
      </c>
      <c r="F389" s="73">
        <f t="shared" si="36"/>
        <v>0</v>
      </c>
      <c r="G389">
        <f t="shared" si="37"/>
        <v>0</v>
      </c>
      <c r="H389" t="s">
        <v>3353</v>
      </c>
      <c r="I389" s="75" t="s">
        <v>430</v>
      </c>
      <c r="J389" s="75"/>
    </row>
    <row r="390" spans="1:10" ht="15">
      <c r="A390" s="73" t="s">
        <v>3354</v>
      </c>
      <c r="B390" s="82" t="s">
        <v>3355</v>
      </c>
      <c r="C390" s="73">
        <v>2300</v>
      </c>
      <c r="D390" s="73">
        <f>C390*(1-D381)</f>
        <v>1610</v>
      </c>
      <c r="E390" s="74">
        <v>0</v>
      </c>
      <c r="F390" s="73">
        <f t="shared" si="36"/>
        <v>0</v>
      </c>
      <c r="G390">
        <f t="shared" si="37"/>
        <v>0</v>
      </c>
      <c r="H390" t="s">
        <v>3356</v>
      </c>
      <c r="I390" s="75" t="s">
        <v>526</v>
      </c>
      <c r="J390" s="75"/>
    </row>
    <row r="391" spans="1:10" ht="15">
      <c r="A391" s="73" t="s">
        <v>3357</v>
      </c>
      <c r="B391" s="82" t="s">
        <v>3358</v>
      </c>
      <c r="C391" s="73">
        <v>3500</v>
      </c>
      <c r="D391" s="73">
        <f>C391*(1-D381)</f>
        <v>2450</v>
      </c>
      <c r="E391" s="74">
        <v>0</v>
      </c>
      <c r="F391" s="73">
        <f t="shared" si="36"/>
        <v>0</v>
      </c>
      <c r="G391">
        <f t="shared" si="37"/>
        <v>0</v>
      </c>
      <c r="H391" t="s">
        <v>3359</v>
      </c>
      <c r="I391" s="75" t="s">
        <v>430</v>
      </c>
      <c r="J391" s="75"/>
    </row>
    <row r="392" spans="1:10" ht="15">
      <c r="A392" s="73" t="s">
        <v>3360</v>
      </c>
      <c r="B392" s="82" t="s">
        <v>3361</v>
      </c>
      <c r="C392" s="73">
        <v>3500</v>
      </c>
      <c r="D392" s="73">
        <f>C392*(1-D381)</f>
        <v>2450</v>
      </c>
      <c r="E392" s="74">
        <v>0</v>
      </c>
      <c r="F392" s="73">
        <f t="shared" si="36"/>
        <v>0</v>
      </c>
      <c r="G392">
        <f t="shared" si="37"/>
        <v>0</v>
      </c>
      <c r="H392" t="s">
        <v>3362</v>
      </c>
      <c r="I392" s="75"/>
      <c r="J392" s="75"/>
    </row>
    <row r="393" spans="1:10" ht="15">
      <c r="A393" s="73" t="s">
        <v>3363</v>
      </c>
      <c r="B393" s="82" t="s">
        <v>3364</v>
      </c>
      <c r="C393" s="73">
        <v>2000</v>
      </c>
      <c r="D393" s="73">
        <f>C393*(1-D381)</f>
        <v>1400</v>
      </c>
      <c r="E393" s="74">
        <v>0</v>
      </c>
      <c r="F393" s="73">
        <f t="shared" si="36"/>
        <v>0</v>
      </c>
      <c r="G393">
        <f t="shared" si="37"/>
        <v>0</v>
      </c>
      <c r="H393" t="s">
        <v>3365</v>
      </c>
      <c r="I393" s="75" t="s">
        <v>461</v>
      </c>
      <c r="J393" s="75"/>
    </row>
    <row r="394" spans="1:10" ht="15">
      <c r="A394" s="73" t="s">
        <v>3366</v>
      </c>
      <c r="B394" s="82" t="s">
        <v>3367</v>
      </c>
      <c r="C394" s="73">
        <v>4170</v>
      </c>
      <c r="D394" s="73">
        <f>C394*(1-D381)</f>
        <v>2919</v>
      </c>
      <c r="E394" s="74">
        <v>0</v>
      </c>
      <c r="F394" s="73">
        <f t="shared" si="36"/>
        <v>0</v>
      </c>
      <c r="G394">
        <f t="shared" si="37"/>
        <v>0</v>
      </c>
      <c r="H394" t="s">
        <v>3368</v>
      </c>
      <c r="I394" s="75" t="s">
        <v>461</v>
      </c>
      <c r="J394" s="75"/>
    </row>
    <row r="395" spans="1:10" ht="15">
      <c r="A395" s="56" t="s">
        <v>3369</v>
      </c>
      <c r="B395" s="79"/>
      <c r="C395" s="66"/>
      <c r="D395" s="58">
        <f>прайс_лист!E72</f>
        <v>0.3</v>
      </c>
      <c r="E395" s="66">
        <f>SUM(E396:E397)</f>
        <v>0</v>
      </c>
      <c r="F395" s="66">
        <f>SUM(F396:F397)</f>
        <v>0</v>
      </c>
      <c r="G395">
        <f>SUM(G396:G397)</f>
        <v>0</v>
      </c>
      <c r="I395" s="75"/>
      <c r="J395" s="75"/>
    </row>
    <row r="396" spans="1:10" ht="15">
      <c r="A396" s="73" t="s">
        <v>3370</v>
      </c>
      <c r="B396" s="82" t="s">
        <v>3371</v>
      </c>
      <c r="C396" s="73">
        <v>17500</v>
      </c>
      <c r="D396" s="73">
        <f>C396*(1-D395)</f>
        <v>12250</v>
      </c>
      <c r="E396" s="74">
        <v>0</v>
      </c>
      <c r="F396" s="73">
        <f>D396*E396</f>
        <v>0</v>
      </c>
      <c r="G396">
        <f>C396*E396</f>
        <v>0</v>
      </c>
      <c r="H396" t="s">
        <v>3372</v>
      </c>
      <c r="I396" s="75"/>
      <c r="J396" s="75"/>
    </row>
    <row r="397" spans="1:10" ht="15">
      <c r="A397" s="73" t="s">
        <v>3373</v>
      </c>
      <c r="B397" s="82" t="s">
        <v>3374</v>
      </c>
      <c r="C397" s="73">
        <v>6000</v>
      </c>
      <c r="D397" s="73">
        <f>C397*(1-D395)</f>
        <v>4200</v>
      </c>
      <c r="E397" s="74">
        <v>0</v>
      </c>
      <c r="F397" s="73">
        <f>D397*E397</f>
        <v>0</v>
      </c>
      <c r="G397">
        <f>C397*E397</f>
        <v>0</v>
      </c>
      <c r="H397" t="s">
        <v>3375</v>
      </c>
      <c r="I397" s="75"/>
      <c r="J397" s="75"/>
    </row>
    <row r="398" spans="1:10" ht="15">
      <c r="A398" s="56" t="s">
        <v>3376</v>
      </c>
      <c r="B398" s="79"/>
      <c r="C398" s="66"/>
      <c r="D398" s="58">
        <f>прайс_лист!E73</f>
        <v>0.3</v>
      </c>
      <c r="E398" s="66">
        <f>SUM(E399:E399)</f>
        <v>0</v>
      </c>
      <c r="F398" s="66">
        <f>SUM(F399:F399)</f>
        <v>0</v>
      </c>
      <c r="G398">
        <f>SUM(G399:G399)</f>
        <v>0</v>
      </c>
      <c r="I398" s="75"/>
      <c r="J398" s="75"/>
    </row>
    <row r="399" spans="1:10" ht="15">
      <c r="A399" s="22" t="s">
        <v>3377</v>
      </c>
      <c r="B399" s="81" t="s">
        <v>3378</v>
      </c>
      <c r="C399" s="22">
        <v>1550</v>
      </c>
      <c r="D399" s="22">
        <f>C399*(1-D398)</f>
        <v>1085</v>
      </c>
      <c r="E399" s="70">
        <v>0</v>
      </c>
      <c r="F399" s="22">
        <f>D399*E399</f>
        <v>0</v>
      </c>
      <c r="G399">
        <f>C399*E399</f>
        <v>0</v>
      </c>
      <c r="H399">
        <v>5541</v>
      </c>
      <c r="I399" s="75" t="s">
        <v>461</v>
      </c>
      <c r="J399" s="75"/>
    </row>
    <row r="400" spans="1:10" ht="15">
      <c r="A400" s="56" t="s">
        <v>3379</v>
      </c>
      <c r="B400" s="79"/>
      <c r="C400" s="66"/>
      <c r="D400" s="58">
        <f>прайс_лист!E74</f>
        <v>0.3</v>
      </c>
      <c r="E400" s="66">
        <f>SUM(E401:E440)</f>
        <v>0</v>
      </c>
      <c r="F400" s="66">
        <f>SUM(F401:F440)</f>
        <v>0</v>
      </c>
      <c r="G400">
        <f>SUM(G401:G440)</f>
        <v>0</v>
      </c>
      <c r="I400" s="75"/>
      <c r="J400" s="75"/>
    </row>
    <row r="401" spans="1:10" ht="15">
      <c r="A401" s="22" t="s">
        <v>3380</v>
      </c>
      <c r="B401" s="81" t="s">
        <v>3381</v>
      </c>
      <c r="C401" s="22">
        <v>3575</v>
      </c>
      <c r="D401" s="22">
        <f>C401*(1-D400)</f>
        <v>2502.5</v>
      </c>
      <c r="E401" s="70">
        <v>0</v>
      </c>
      <c r="F401" s="22">
        <f aca="true" t="shared" si="38" ref="F401:F440">D401*E401</f>
        <v>0</v>
      </c>
      <c r="G401">
        <f aca="true" t="shared" si="39" ref="G401:G440">C401*E401</f>
        <v>0</v>
      </c>
      <c r="H401" t="s">
        <v>3382</v>
      </c>
      <c r="I401" s="75" t="s">
        <v>461</v>
      </c>
      <c r="J401" s="75"/>
    </row>
    <row r="402" spans="1:10" ht="15">
      <c r="A402" s="22" t="s">
        <v>3383</v>
      </c>
      <c r="B402" s="81" t="s">
        <v>2238</v>
      </c>
      <c r="C402" s="22">
        <v>1800</v>
      </c>
      <c r="D402" s="22">
        <f>C402*(1-D400)</f>
        <v>1260</v>
      </c>
      <c r="E402" s="70">
        <v>0</v>
      </c>
      <c r="F402" s="22">
        <f t="shared" si="38"/>
        <v>0</v>
      </c>
      <c r="G402">
        <f t="shared" si="39"/>
        <v>0</v>
      </c>
      <c r="H402">
        <v>5237</v>
      </c>
      <c r="I402" s="75"/>
      <c r="J402" s="75"/>
    </row>
    <row r="403" spans="1:10" ht="15">
      <c r="A403" s="73" t="s">
        <v>3384</v>
      </c>
      <c r="B403" s="82" t="s">
        <v>3385</v>
      </c>
      <c r="C403" s="73">
        <v>7005</v>
      </c>
      <c r="D403" s="73">
        <f>C403*(1-D400)</f>
        <v>4903.5</v>
      </c>
      <c r="E403" s="74">
        <v>0</v>
      </c>
      <c r="F403" s="73">
        <f t="shared" si="38"/>
        <v>0</v>
      </c>
      <c r="G403">
        <f t="shared" si="39"/>
        <v>0</v>
      </c>
      <c r="H403" t="s">
        <v>3386</v>
      </c>
      <c r="I403" s="75"/>
      <c r="J403" s="75"/>
    </row>
    <row r="404" spans="1:10" ht="15">
      <c r="A404" s="22" t="s">
        <v>3387</v>
      </c>
      <c r="B404" s="81" t="s">
        <v>3388</v>
      </c>
      <c r="C404" s="22">
        <v>2500</v>
      </c>
      <c r="D404" s="22">
        <f>C404*(1-D400)</f>
        <v>1750</v>
      </c>
      <c r="E404" s="70">
        <v>0</v>
      </c>
      <c r="F404" s="22">
        <f t="shared" si="38"/>
        <v>0</v>
      </c>
      <c r="G404">
        <f t="shared" si="39"/>
        <v>0</v>
      </c>
      <c r="H404">
        <v>6107</v>
      </c>
      <c r="I404" s="75"/>
      <c r="J404" s="75"/>
    </row>
    <row r="405" spans="1:10" ht="15">
      <c r="A405" s="22" t="s">
        <v>3389</v>
      </c>
      <c r="B405" s="81" t="s">
        <v>3390</v>
      </c>
      <c r="C405" s="22">
        <v>1500</v>
      </c>
      <c r="D405" s="22">
        <f>C405*(1-D400)</f>
        <v>1050</v>
      </c>
      <c r="E405" s="70">
        <v>0</v>
      </c>
      <c r="F405" s="22">
        <f t="shared" si="38"/>
        <v>0</v>
      </c>
      <c r="G405">
        <f t="shared" si="39"/>
        <v>0</v>
      </c>
      <c r="H405" t="s">
        <v>3391</v>
      </c>
      <c r="I405" s="75"/>
      <c r="J405" s="75"/>
    </row>
    <row r="406" spans="1:10" ht="15">
      <c r="A406" s="73" t="s">
        <v>3392</v>
      </c>
      <c r="B406" s="82" t="s">
        <v>3393</v>
      </c>
      <c r="C406" s="73">
        <v>3500</v>
      </c>
      <c r="D406" s="73">
        <f>C406*(1-D400)</f>
        <v>2450</v>
      </c>
      <c r="E406" s="74">
        <v>0</v>
      </c>
      <c r="F406" s="73">
        <f t="shared" si="38"/>
        <v>0</v>
      </c>
      <c r="G406">
        <f t="shared" si="39"/>
        <v>0</v>
      </c>
      <c r="H406" t="s">
        <v>3394</v>
      </c>
      <c r="I406" s="75" t="s">
        <v>461</v>
      </c>
      <c r="J406" s="75"/>
    </row>
    <row r="407" spans="1:10" ht="15">
      <c r="A407" s="22" t="s">
        <v>3395</v>
      </c>
      <c r="B407" s="81" t="s">
        <v>2241</v>
      </c>
      <c r="C407" s="22">
        <v>2500</v>
      </c>
      <c r="D407" s="22">
        <f>C407*(1-D400)</f>
        <v>1750</v>
      </c>
      <c r="E407" s="70">
        <v>0</v>
      </c>
      <c r="F407" s="22">
        <f t="shared" si="38"/>
        <v>0</v>
      </c>
      <c r="G407">
        <f t="shared" si="39"/>
        <v>0</v>
      </c>
      <c r="H407" t="s">
        <v>3396</v>
      </c>
      <c r="I407" s="75"/>
      <c r="J407" s="75"/>
    </row>
    <row r="408" spans="1:10" ht="15">
      <c r="A408" s="22" t="s">
        <v>3397</v>
      </c>
      <c r="B408" s="81" t="s">
        <v>3398</v>
      </c>
      <c r="C408" s="22">
        <v>2500</v>
      </c>
      <c r="D408" s="22">
        <f>C408*(1-D400)</f>
        <v>1750</v>
      </c>
      <c r="E408" s="70">
        <v>0</v>
      </c>
      <c r="F408" s="22">
        <f t="shared" si="38"/>
        <v>0</v>
      </c>
      <c r="G408">
        <f t="shared" si="39"/>
        <v>0</v>
      </c>
      <c r="H408" t="s">
        <v>3399</v>
      </c>
      <c r="I408" s="75" t="s">
        <v>461</v>
      </c>
      <c r="J408" s="75"/>
    </row>
    <row r="409" spans="1:10" ht="15">
      <c r="A409" s="22" t="s">
        <v>3400</v>
      </c>
      <c r="B409" s="81" t="s">
        <v>3401</v>
      </c>
      <c r="C409" s="22">
        <v>1800</v>
      </c>
      <c r="D409" s="22">
        <f>C409*(1-D400)</f>
        <v>1260</v>
      </c>
      <c r="E409" s="70">
        <v>0</v>
      </c>
      <c r="F409" s="22">
        <f t="shared" si="38"/>
        <v>0</v>
      </c>
      <c r="G409">
        <f t="shared" si="39"/>
        <v>0</v>
      </c>
      <c r="H409">
        <v>6108</v>
      </c>
      <c r="I409" s="75" t="s">
        <v>526</v>
      </c>
      <c r="J409" s="75"/>
    </row>
    <row r="410" spans="1:10" ht="15">
      <c r="A410" s="22" t="s">
        <v>3402</v>
      </c>
      <c r="B410" s="81" t="s">
        <v>3403</v>
      </c>
      <c r="C410" s="22">
        <v>1750</v>
      </c>
      <c r="D410" s="22">
        <f>C410*(1-D400)</f>
        <v>1225</v>
      </c>
      <c r="E410" s="70">
        <v>0</v>
      </c>
      <c r="F410" s="22">
        <f t="shared" si="38"/>
        <v>0</v>
      </c>
      <c r="G410">
        <f t="shared" si="39"/>
        <v>0</v>
      </c>
      <c r="H410">
        <v>6109</v>
      </c>
      <c r="I410" s="75"/>
      <c r="J410" s="75"/>
    </row>
    <row r="411" spans="1:10" ht="15">
      <c r="A411" s="73" t="s">
        <v>3404</v>
      </c>
      <c r="B411" s="82" t="s">
        <v>3405</v>
      </c>
      <c r="C411" s="73">
        <v>4100</v>
      </c>
      <c r="D411" s="73">
        <f>C411*(1-D400)</f>
        <v>2870</v>
      </c>
      <c r="E411" s="74">
        <v>0</v>
      </c>
      <c r="F411" s="73">
        <f t="shared" si="38"/>
        <v>0</v>
      </c>
      <c r="G411">
        <f t="shared" si="39"/>
        <v>0</v>
      </c>
      <c r="H411" t="s">
        <v>3406</v>
      </c>
      <c r="I411" s="75"/>
      <c r="J411" s="75"/>
    </row>
    <row r="412" spans="1:10" ht="15">
      <c r="A412" s="22" t="s">
        <v>3407</v>
      </c>
      <c r="B412" s="81" t="s">
        <v>3408</v>
      </c>
      <c r="C412" s="22">
        <v>1800</v>
      </c>
      <c r="D412" s="22">
        <f>C412*(1-D400)</f>
        <v>1260</v>
      </c>
      <c r="E412" s="70">
        <v>0</v>
      </c>
      <c r="F412" s="22">
        <f t="shared" si="38"/>
        <v>0</v>
      </c>
      <c r="G412">
        <f t="shared" si="39"/>
        <v>0</v>
      </c>
      <c r="H412">
        <v>5238</v>
      </c>
      <c r="I412" s="75" t="s">
        <v>461</v>
      </c>
      <c r="J412" s="75"/>
    </row>
    <row r="413" spans="1:10" ht="15">
      <c r="A413" s="22" t="s">
        <v>3409</v>
      </c>
      <c r="B413" s="81" t="s">
        <v>3410</v>
      </c>
      <c r="C413" s="22">
        <v>1250</v>
      </c>
      <c r="D413" s="22">
        <f>C413*(1-D400)</f>
        <v>875</v>
      </c>
      <c r="E413" s="70">
        <v>0</v>
      </c>
      <c r="F413" s="22">
        <f t="shared" si="38"/>
        <v>0</v>
      </c>
      <c r="G413">
        <f t="shared" si="39"/>
        <v>0</v>
      </c>
      <c r="H413" t="s">
        <v>3411</v>
      </c>
      <c r="I413" s="75"/>
      <c r="J413" s="75"/>
    </row>
    <row r="414" spans="1:10" ht="15">
      <c r="A414" s="22" t="s">
        <v>3412</v>
      </c>
      <c r="B414" s="81" t="s">
        <v>2235</v>
      </c>
      <c r="C414" s="22">
        <v>7000</v>
      </c>
      <c r="D414" s="22">
        <f>C414*(1-D400)</f>
        <v>4900</v>
      </c>
      <c r="E414" s="70">
        <v>0</v>
      </c>
      <c r="F414" s="22">
        <f t="shared" si="38"/>
        <v>0</v>
      </c>
      <c r="G414">
        <f t="shared" si="39"/>
        <v>0</v>
      </c>
      <c r="H414" t="s">
        <v>3413</v>
      </c>
      <c r="I414" s="75"/>
      <c r="J414" s="75"/>
    </row>
    <row r="415" spans="1:10" ht="15">
      <c r="A415" s="73" t="s">
        <v>3414</v>
      </c>
      <c r="B415" s="82" t="s">
        <v>3415</v>
      </c>
      <c r="C415" s="73">
        <v>1550</v>
      </c>
      <c r="D415" s="73">
        <f>C415*(1-D400)</f>
        <v>1085</v>
      </c>
      <c r="E415" s="74">
        <v>0</v>
      </c>
      <c r="F415" s="73">
        <f t="shared" si="38"/>
        <v>0</v>
      </c>
      <c r="G415">
        <f t="shared" si="39"/>
        <v>0</v>
      </c>
      <c r="H415" t="s">
        <v>3416</v>
      </c>
      <c r="I415" s="75" t="s">
        <v>461</v>
      </c>
      <c r="J415" s="75"/>
    </row>
    <row r="416" spans="1:10" ht="15">
      <c r="A416" s="22" t="s">
        <v>3417</v>
      </c>
      <c r="B416" s="81" t="s">
        <v>3418</v>
      </c>
      <c r="C416" s="22">
        <v>1800</v>
      </c>
      <c r="D416" s="22">
        <f>C416*(1-D400)</f>
        <v>1260</v>
      </c>
      <c r="E416" s="70">
        <v>0</v>
      </c>
      <c r="F416" s="22">
        <f t="shared" si="38"/>
        <v>0</v>
      </c>
      <c r="G416">
        <f t="shared" si="39"/>
        <v>0</v>
      </c>
      <c r="H416" t="s">
        <v>3419</v>
      </c>
      <c r="I416" s="75" t="s">
        <v>430</v>
      </c>
      <c r="J416" s="75"/>
    </row>
    <row r="417" spans="1:10" ht="15">
      <c r="A417" s="22" t="s">
        <v>3420</v>
      </c>
      <c r="B417" s="81" t="s">
        <v>3421</v>
      </c>
      <c r="C417" s="22">
        <v>1800</v>
      </c>
      <c r="D417" s="22">
        <f>C417*(1-D400)</f>
        <v>1260</v>
      </c>
      <c r="E417" s="70">
        <v>0</v>
      </c>
      <c r="F417" s="22">
        <f t="shared" si="38"/>
        <v>0</v>
      </c>
      <c r="G417">
        <f t="shared" si="39"/>
        <v>0</v>
      </c>
      <c r="H417" t="s">
        <v>3422</v>
      </c>
      <c r="I417" s="75" t="s">
        <v>461</v>
      </c>
      <c r="J417" s="75"/>
    </row>
    <row r="418" spans="1:10" ht="15">
      <c r="A418" s="22" t="s">
        <v>3423</v>
      </c>
      <c r="B418" s="81" t="s">
        <v>3424</v>
      </c>
      <c r="C418" s="22">
        <v>1800</v>
      </c>
      <c r="D418" s="22">
        <f>C418*(1-D400)</f>
        <v>1260</v>
      </c>
      <c r="E418" s="70">
        <v>0</v>
      </c>
      <c r="F418" s="22">
        <f t="shared" si="38"/>
        <v>0</v>
      </c>
      <c r="G418">
        <f t="shared" si="39"/>
        <v>0</v>
      </c>
      <c r="H418" t="s">
        <v>3425</v>
      </c>
      <c r="I418" s="75"/>
      <c r="J418" s="75"/>
    </row>
    <row r="419" spans="1:10" ht="15">
      <c r="A419" s="73" t="s">
        <v>3426</v>
      </c>
      <c r="B419" s="82" t="s">
        <v>3427</v>
      </c>
      <c r="C419" s="73">
        <v>4170</v>
      </c>
      <c r="D419" s="73">
        <f>C419*(1-D400)</f>
        <v>2919</v>
      </c>
      <c r="E419" s="74">
        <v>0</v>
      </c>
      <c r="F419" s="73">
        <f t="shared" si="38"/>
        <v>0</v>
      </c>
      <c r="G419">
        <f t="shared" si="39"/>
        <v>0</v>
      </c>
      <c r="H419" t="s">
        <v>3428</v>
      </c>
      <c r="I419" s="75"/>
      <c r="J419" s="75"/>
    </row>
    <row r="420" spans="1:10" ht="15">
      <c r="A420" s="22" t="s">
        <v>3429</v>
      </c>
      <c r="B420" s="81" t="s">
        <v>3430</v>
      </c>
      <c r="C420" s="22">
        <v>1430</v>
      </c>
      <c r="D420" s="22">
        <f>C420*(1-D400)</f>
        <v>1000.9999999999999</v>
      </c>
      <c r="E420" s="70">
        <v>0</v>
      </c>
      <c r="F420" s="22">
        <f t="shared" si="38"/>
        <v>0</v>
      </c>
      <c r="G420">
        <f t="shared" si="39"/>
        <v>0</v>
      </c>
      <c r="H420" t="s">
        <v>3431</v>
      </c>
      <c r="I420" s="75"/>
      <c r="J420" s="75"/>
    </row>
    <row r="421" spans="1:10" ht="15">
      <c r="A421" s="73" t="s">
        <v>3432</v>
      </c>
      <c r="B421" s="82" t="s">
        <v>3433</v>
      </c>
      <c r="C421" s="73">
        <v>6000</v>
      </c>
      <c r="D421" s="73">
        <f>C421*(1-D400)</f>
        <v>4200</v>
      </c>
      <c r="E421" s="74">
        <v>0</v>
      </c>
      <c r="F421" s="73">
        <f t="shared" si="38"/>
        <v>0</v>
      </c>
      <c r="G421">
        <f t="shared" si="39"/>
        <v>0</v>
      </c>
      <c r="H421" t="s">
        <v>3434</v>
      </c>
      <c r="I421" s="75"/>
      <c r="J421" s="75"/>
    </row>
    <row r="422" spans="1:10" ht="15">
      <c r="A422" s="73" t="s">
        <v>3435</v>
      </c>
      <c r="B422" s="82" t="s">
        <v>3436</v>
      </c>
      <c r="C422" s="73">
        <v>8000</v>
      </c>
      <c r="D422" s="73">
        <f>C422*(1-D400)</f>
        <v>5600</v>
      </c>
      <c r="E422" s="74">
        <v>0</v>
      </c>
      <c r="F422" s="73">
        <f t="shared" si="38"/>
        <v>0</v>
      </c>
      <c r="G422">
        <f t="shared" si="39"/>
        <v>0</v>
      </c>
      <c r="H422" t="s">
        <v>3437</v>
      </c>
      <c r="I422" s="75"/>
      <c r="J422" s="75"/>
    </row>
    <row r="423" spans="1:10" ht="15">
      <c r="A423" s="73" t="s">
        <v>3438</v>
      </c>
      <c r="B423" s="82" t="s">
        <v>3439</v>
      </c>
      <c r="C423" s="73">
        <v>1500</v>
      </c>
      <c r="D423" s="73">
        <f>C423*(1-D400)</f>
        <v>1050</v>
      </c>
      <c r="E423" s="74">
        <v>0</v>
      </c>
      <c r="F423" s="73">
        <f t="shared" si="38"/>
        <v>0</v>
      </c>
      <c r="G423">
        <f t="shared" si="39"/>
        <v>0</v>
      </c>
      <c r="H423" t="s">
        <v>3440</v>
      </c>
      <c r="I423" s="75"/>
      <c r="J423" s="75"/>
    </row>
    <row r="424" spans="1:10" ht="15">
      <c r="A424" s="68" t="s">
        <v>3441</v>
      </c>
      <c r="B424" s="80" t="s">
        <v>3442</v>
      </c>
      <c r="C424" s="68">
        <v>900</v>
      </c>
      <c r="D424" s="68">
        <f>C424*(1-D400)</f>
        <v>630</v>
      </c>
      <c r="E424" s="69">
        <v>0</v>
      </c>
      <c r="F424" s="68">
        <f t="shared" si="38"/>
        <v>0</v>
      </c>
      <c r="G424">
        <f t="shared" si="39"/>
        <v>0</v>
      </c>
      <c r="H424" t="s">
        <v>3443</v>
      </c>
      <c r="I424" s="75"/>
      <c r="J424" s="75"/>
    </row>
    <row r="425" spans="1:10" ht="15">
      <c r="A425" s="22" t="s">
        <v>3444</v>
      </c>
      <c r="B425" s="81" t="s">
        <v>3445</v>
      </c>
      <c r="C425" s="22">
        <v>1550</v>
      </c>
      <c r="D425" s="22">
        <f>C425*(1-D400)</f>
        <v>1085</v>
      </c>
      <c r="E425" s="70">
        <v>0</v>
      </c>
      <c r="F425" s="22">
        <f t="shared" si="38"/>
        <v>0</v>
      </c>
      <c r="G425">
        <f t="shared" si="39"/>
        <v>0</v>
      </c>
      <c r="H425">
        <v>6104</v>
      </c>
      <c r="I425" s="75" t="s">
        <v>461</v>
      </c>
      <c r="J425" s="75"/>
    </row>
    <row r="426" spans="1:10" ht="15">
      <c r="A426" s="22" t="s">
        <v>3446</v>
      </c>
      <c r="B426" s="81" t="s">
        <v>3447</v>
      </c>
      <c r="C426" s="22">
        <v>3500</v>
      </c>
      <c r="D426" s="22">
        <f>C426*(1-D400)</f>
        <v>2450</v>
      </c>
      <c r="E426" s="70">
        <v>0</v>
      </c>
      <c r="F426" s="22">
        <f t="shared" si="38"/>
        <v>0</v>
      </c>
      <c r="G426">
        <f t="shared" si="39"/>
        <v>0</v>
      </c>
      <c r="H426" t="s">
        <v>3448</v>
      </c>
      <c r="I426" s="75"/>
      <c r="J426" s="75"/>
    </row>
    <row r="427" spans="1:10" ht="15">
      <c r="A427" s="73" t="s">
        <v>3449</v>
      </c>
      <c r="B427" s="82" t="s">
        <v>3450</v>
      </c>
      <c r="C427" s="73">
        <v>10000</v>
      </c>
      <c r="D427" s="73">
        <f>C427*(1-D400)</f>
        <v>7000</v>
      </c>
      <c r="E427" s="74">
        <v>0</v>
      </c>
      <c r="F427" s="73">
        <f t="shared" si="38"/>
        <v>0</v>
      </c>
      <c r="G427">
        <f t="shared" si="39"/>
        <v>0</v>
      </c>
      <c r="H427" t="s">
        <v>3451</v>
      </c>
      <c r="I427" s="75"/>
      <c r="J427" s="75"/>
    </row>
    <row r="428" spans="1:10" ht="15">
      <c r="A428" s="73" t="s">
        <v>3452</v>
      </c>
      <c r="B428" s="82" t="s">
        <v>3453</v>
      </c>
      <c r="C428" s="73">
        <v>3750</v>
      </c>
      <c r="D428" s="73">
        <f>C428*(1-D400)</f>
        <v>2625</v>
      </c>
      <c r="E428" s="74">
        <v>0</v>
      </c>
      <c r="F428" s="73">
        <f t="shared" si="38"/>
        <v>0</v>
      </c>
      <c r="G428">
        <f t="shared" si="39"/>
        <v>0</v>
      </c>
      <c r="H428" t="s">
        <v>3454</v>
      </c>
      <c r="I428" s="75" t="s">
        <v>461</v>
      </c>
      <c r="J428" s="75"/>
    </row>
    <row r="429" spans="1:10" ht="15">
      <c r="A429" s="73" t="s">
        <v>3455</v>
      </c>
      <c r="B429" s="82" t="s">
        <v>3456</v>
      </c>
      <c r="C429" s="73">
        <v>1700</v>
      </c>
      <c r="D429" s="73">
        <f>C429*(1-D400)</f>
        <v>1190</v>
      </c>
      <c r="E429" s="74">
        <v>0</v>
      </c>
      <c r="F429" s="73">
        <f t="shared" si="38"/>
        <v>0</v>
      </c>
      <c r="G429">
        <f t="shared" si="39"/>
        <v>0</v>
      </c>
      <c r="H429" t="s">
        <v>3457</v>
      </c>
      <c r="I429" s="75"/>
      <c r="J429" s="75"/>
    </row>
    <row r="430" spans="1:10" ht="15">
      <c r="A430" s="73" t="s">
        <v>3458</v>
      </c>
      <c r="B430" s="82" t="s">
        <v>3459</v>
      </c>
      <c r="C430" s="73">
        <v>12500</v>
      </c>
      <c r="D430" s="73">
        <f>C430*(1-D400)</f>
        <v>8750</v>
      </c>
      <c r="E430" s="74">
        <v>0</v>
      </c>
      <c r="F430" s="73">
        <f t="shared" si="38"/>
        <v>0</v>
      </c>
      <c r="G430">
        <f t="shared" si="39"/>
        <v>0</v>
      </c>
      <c r="H430" t="s">
        <v>3460</v>
      </c>
      <c r="I430" s="75"/>
      <c r="J430" s="75"/>
    </row>
    <row r="431" spans="1:10" ht="15">
      <c r="A431" s="22" t="s">
        <v>3461</v>
      </c>
      <c r="B431" s="81" t="s">
        <v>3462</v>
      </c>
      <c r="C431" s="22">
        <v>3450</v>
      </c>
      <c r="D431" s="22">
        <f>C431*(1-D400)</f>
        <v>2415</v>
      </c>
      <c r="E431" s="70">
        <v>0</v>
      </c>
      <c r="F431" s="22">
        <f t="shared" si="38"/>
        <v>0</v>
      </c>
      <c r="G431">
        <f t="shared" si="39"/>
        <v>0</v>
      </c>
      <c r="H431" t="s">
        <v>3463</v>
      </c>
      <c r="I431" s="75"/>
      <c r="J431" s="75"/>
    </row>
    <row r="432" spans="1:10" ht="15">
      <c r="A432" s="73" t="s">
        <v>3464</v>
      </c>
      <c r="B432" s="82" t="s">
        <v>3465</v>
      </c>
      <c r="C432" s="73">
        <v>1600</v>
      </c>
      <c r="D432" s="73">
        <f>C432*(1-D400)</f>
        <v>1120</v>
      </c>
      <c r="E432" s="74">
        <v>0</v>
      </c>
      <c r="F432" s="73">
        <f t="shared" si="38"/>
        <v>0</v>
      </c>
      <c r="G432">
        <f t="shared" si="39"/>
        <v>0</v>
      </c>
      <c r="H432" t="s">
        <v>3466</v>
      </c>
      <c r="I432" s="75"/>
      <c r="J432" s="75"/>
    </row>
    <row r="433" spans="1:10" ht="15">
      <c r="A433" s="73" t="s">
        <v>3467</v>
      </c>
      <c r="B433" s="82" t="s">
        <v>3468</v>
      </c>
      <c r="C433" s="73">
        <v>900</v>
      </c>
      <c r="D433" s="73">
        <f>C433*(1-D400)</f>
        <v>630</v>
      </c>
      <c r="E433" s="74">
        <v>0</v>
      </c>
      <c r="F433" s="73">
        <f t="shared" si="38"/>
        <v>0</v>
      </c>
      <c r="G433">
        <f t="shared" si="39"/>
        <v>0</v>
      </c>
      <c r="H433" t="s">
        <v>3469</v>
      </c>
      <c r="I433" s="75" t="s">
        <v>461</v>
      </c>
      <c r="J433" s="75"/>
    </row>
    <row r="434" spans="1:10" ht="15">
      <c r="A434" s="73" t="s">
        <v>3470</v>
      </c>
      <c r="B434" s="82" t="s">
        <v>3471</v>
      </c>
      <c r="C434" s="73">
        <v>4600</v>
      </c>
      <c r="D434" s="73">
        <f>C434*(1-D400)</f>
        <v>3220</v>
      </c>
      <c r="E434" s="74">
        <v>0</v>
      </c>
      <c r="F434" s="73">
        <f t="shared" si="38"/>
        <v>0</v>
      </c>
      <c r="G434">
        <f t="shared" si="39"/>
        <v>0</v>
      </c>
      <c r="H434" t="s">
        <v>3472</v>
      </c>
      <c r="I434" s="75"/>
      <c r="J434" s="75"/>
    </row>
    <row r="435" spans="1:10" ht="15">
      <c r="A435" s="73" t="s">
        <v>3473</v>
      </c>
      <c r="B435" s="82" t="s">
        <v>3474</v>
      </c>
      <c r="C435" s="73">
        <v>3350</v>
      </c>
      <c r="D435" s="73">
        <f>C435*(1-D400)</f>
        <v>2345</v>
      </c>
      <c r="E435" s="74">
        <v>0</v>
      </c>
      <c r="F435" s="73">
        <f t="shared" si="38"/>
        <v>0</v>
      </c>
      <c r="G435">
        <f t="shared" si="39"/>
        <v>0</v>
      </c>
      <c r="H435" t="s">
        <v>3475</v>
      </c>
      <c r="I435" s="75"/>
      <c r="J435" s="75"/>
    </row>
    <row r="436" spans="1:10" ht="15">
      <c r="A436" s="22" t="s">
        <v>3476</v>
      </c>
      <c r="B436" s="81" t="s">
        <v>3477</v>
      </c>
      <c r="C436" s="22">
        <v>1800</v>
      </c>
      <c r="D436" s="22">
        <f>C436*(1-D400)</f>
        <v>1260</v>
      </c>
      <c r="E436" s="70">
        <v>0</v>
      </c>
      <c r="F436" s="22">
        <f t="shared" si="38"/>
        <v>0</v>
      </c>
      <c r="G436">
        <f t="shared" si="39"/>
        <v>0</v>
      </c>
      <c r="H436" t="s">
        <v>3478</v>
      </c>
      <c r="I436" s="75"/>
      <c r="J436" s="75"/>
    </row>
    <row r="437" spans="1:10" ht="15">
      <c r="A437" s="22" t="s">
        <v>3479</v>
      </c>
      <c r="B437" s="81" t="s">
        <v>3480</v>
      </c>
      <c r="C437" s="22">
        <v>3500</v>
      </c>
      <c r="D437" s="22">
        <f>C437*(1-D400)</f>
        <v>2450</v>
      </c>
      <c r="E437" s="70">
        <v>0</v>
      </c>
      <c r="F437" s="22">
        <f t="shared" si="38"/>
        <v>0</v>
      </c>
      <c r="G437">
        <f t="shared" si="39"/>
        <v>0</v>
      </c>
      <c r="H437" t="s">
        <v>3481</v>
      </c>
      <c r="I437" s="75"/>
      <c r="J437" s="75"/>
    </row>
    <row r="438" spans="1:10" ht="15">
      <c r="A438" s="22" t="s">
        <v>3482</v>
      </c>
      <c r="B438" s="81" t="s">
        <v>3483</v>
      </c>
      <c r="C438" s="22">
        <v>6600</v>
      </c>
      <c r="D438" s="22">
        <f>C438*(1-D400)</f>
        <v>4620</v>
      </c>
      <c r="E438" s="70">
        <v>0</v>
      </c>
      <c r="F438" s="22">
        <f t="shared" si="38"/>
        <v>0</v>
      </c>
      <c r="G438">
        <f t="shared" si="39"/>
        <v>0</v>
      </c>
      <c r="H438" t="s">
        <v>3484</v>
      </c>
      <c r="I438" s="75"/>
      <c r="J438" s="75"/>
    </row>
    <row r="439" spans="1:10" ht="15">
      <c r="A439" s="22" t="s">
        <v>3485</v>
      </c>
      <c r="B439" s="81" t="s">
        <v>2283</v>
      </c>
      <c r="C439" s="22">
        <v>6500</v>
      </c>
      <c r="D439" s="22">
        <f>C439*(1-D400)</f>
        <v>4550</v>
      </c>
      <c r="E439" s="70">
        <v>0</v>
      </c>
      <c r="F439" s="22">
        <f t="shared" si="38"/>
        <v>0</v>
      </c>
      <c r="G439">
        <f t="shared" si="39"/>
        <v>0</v>
      </c>
      <c r="H439">
        <v>6090</v>
      </c>
      <c r="I439" s="75"/>
      <c r="J439" s="75"/>
    </row>
    <row r="440" spans="1:10" ht="15">
      <c r="A440" s="22" t="s">
        <v>3486</v>
      </c>
      <c r="B440" s="81" t="s">
        <v>2286</v>
      </c>
      <c r="C440" s="22">
        <v>2000</v>
      </c>
      <c r="D440" s="22">
        <f>C440*(1-D400)</f>
        <v>1400</v>
      </c>
      <c r="E440" s="70">
        <v>0</v>
      </c>
      <c r="F440" s="22">
        <f t="shared" si="38"/>
        <v>0</v>
      </c>
      <c r="G440">
        <f t="shared" si="39"/>
        <v>0</v>
      </c>
      <c r="H440">
        <v>5254</v>
      </c>
      <c r="I440" s="75"/>
      <c r="J440" s="75"/>
    </row>
    <row r="441" spans="1:10" ht="15">
      <c r="A441" s="56" t="s">
        <v>3487</v>
      </c>
      <c r="B441" s="79"/>
      <c r="C441" s="66"/>
      <c r="D441" s="58">
        <f>прайс_лист!E75</f>
        <v>0.3</v>
      </c>
      <c r="E441" s="66">
        <f>SUM(E442:E454)</f>
        <v>0</v>
      </c>
      <c r="F441" s="66">
        <f>SUM(F442:F454)</f>
        <v>0</v>
      </c>
      <c r="G441">
        <f>SUM(G442:G454)</f>
        <v>0</v>
      </c>
      <c r="I441" s="75"/>
      <c r="J441" s="75"/>
    </row>
    <row r="442" spans="1:10" ht="15">
      <c r="A442" s="22" t="s">
        <v>3488</v>
      </c>
      <c r="B442" s="81" t="s">
        <v>3489</v>
      </c>
      <c r="C442" s="22">
        <v>2000</v>
      </c>
      <c r="D442" s="22">
        <f>C442*(1-D441)</f>
        <v>1400</v>
      </c>
      <c r="E442" s="70">
        <v>0</v>
      </c>
      <c r="F442" s="22">
        <f aca="true" t="shared" si="40" ref="F442:F454">D442*E442</f>
        <v>0</v>
      </c>
      <c r="G442">
        <f aca="true" t="shared" si="41" ref="G442:G454">C442*E442</f>
        <v>0</v>
      </c>
      <c r="H442" t="s">
        <v>3490</v>
      </c>
      <c r="I442" s="75" t="s">
        <v>461</v>
      </c>
      <c r="J442" s="75"/>
    </row>
    <row r="443" spans="1:10" ht="15">
      <c r="A443" s="22" t="s">
        <v>3491</v>
      </c>
      <c r="B443" s="81" t="s">
        <v>3492</v>
      </c>
      <c r="C443" s="22">
        <v>3500</v>
      </c>
      <c r="D443" s="22">
        <f>C443*(1-D441)</f>
        <v>2450</v>
      </c>
      <c r="E443" s="70">
        <v>0</v>
      </c>
      <c r="F443" s="22">
        <f t="shared" si="40"/>
        <v>0</v>
      </c>
      <c r="G443">
        <f t="shared" si="41"/>
        <v>0</v>
      </c>
      <c r="H443" t="s">
        <v>3493</v>
      </c>
      <c r="I443" s="75" t="s">
        <v>461</v>
      </c>
      <c r="J443" s="75"/>
    </row>
    <row r="444" spans="1:10" ht="15">
      <c r="A444" s="22" t="s">
        <v>3494</v>
      </c>
      <c r="B444" s="81" t="s">
        <v>3495</v>
      </c>
      <c r="C444" s="22">
        <v>1550</v>
      </c>
      <c r="D444" s="22">
        <f>C444*(1-D441)</f>
        <v>1085</v>
      </c>
      <c r="E444" s="70">
        <v>0</v>
      </c>
      <c r="F444" s="22">
        <f t="shared" si="40"/>
        <v>0</v>
      </c>
      <c r="G444">
        <f t="shared" si="41"/>
        <v>0</v>
      </c>
      <c r="H444">
        <v>6103</v>
      </c>
      <c r="I444" s="75" t="s">
        <v>461</v>
      </c>
      <c r="J444" s="75"/>
    </row>
    <row r="445" spans="1:10" ht="15">
      <c r="A445" s="73" t="s">
        <v>3496</v>
      </c>
      <c r="B445" s="82" t="s">
        <v>3497</v>
      </c>
      <c r="C445" s="73">
        <v>1200</v>
      </c>
      <c r="D445" s="73">
        <f>C445*(1-D441)</f>
        <v>840</v>
      </c>
      <c r="E445" s="74">
        <v>0</v>
      </c>
      <c r="F445" s="73">
        <f t="shared" si="40"/>
        <v>0</v>
      </c>
      <c r="G445">
        <f t="shared" si="41"/>
        <v>0</v>
      </c>
      <c r="H445" t="s">
        <v>3498</v>
      </c>
      <c r="I445" s="75"/>
      <c r="J445" s="75"/>
    </row>
    <row r="446" spans="1:10" ht="15">
      <c r="A446" s="22" t="s">
        <v>3499</v>
      </c>
      <c r="B446" s="81" t="s">
        <v>3500</v>
      </c>
      <c r="C446" s="22">
        <v>2000</v>
      </c>
      <c r="D446" s="22">
        <f>C446*(1-D441)</f>
        <v>1400</v>
      </c>
      <c r="E446" s="70">
        <v>0</v>
      </c>
      <c r="F446" s="22">
        <f t="shared" si="40"/>
        <v>0</v>
      </c>
      <c r="G446">
        <f t="shared" si="41"/>
        <v>0</v>
      </c>
      <c r="H446">
        <v>5257</v>
      </c>
      <c r="I446" s="75" t="s">
        <v>461</v>
      </c>
      <c r="J446" s="75"/>
    </row>
    <row r="447" spans="1:10" ht="15">
      <c r="A447" s="22" t="s">
        <v>3501</v>
      </c>
      <c r="B447" s="81" t="s">
        <v>3502</v>
      </c>
      <c r="C447" s="22">
        <v>2000</v>
      </c>
      <c r="D447" s="22">
        <f>C447*(1-D441)</f>
        <v>1400</v>
      </c>
      <c r="E447" s="70">
        <v>0</v>
      </c>
      <c r="F447" s="22">
        <f t="shared" si="40"/>
        <v>0</v>
      </c>
      <c r="G447">
        <f t="shared" si="41"/>
        <v>0</v>
      </c>
      <c r="H447" t="s">
        <v>3503</v>
      </c>
      <c r="I447" s="75"/>
      <c r="J447" s="75"/>
    </row>
    <row r="448" spans="1:10" ht="15">
      <c r="A448" s="22" t="s">
        <v>3504</v>
      </c>
      <c r="B448" s="81" t="s">
        <v>3505</v>
      </c>
      <c r="C448" s="22">
        <v>3250</v>
      </c>
      <c r="D448" s="22">
        <f>C448*(1-D441)</f>
        <v>2275</v>
      </c>
      <c r="E448" s="70">
        <v>0</v>
      </c>
      <c r="F448" s="22">
        <f t="shared" si="40"/>
        <v>0</v>
      </c>
      <c r="G448">
        <f t="shared" si="41"/>
        <v>0</v>
      </c>
      <c r="H448">
        <v>6950</v>
      </c>
      <c r="I448" s="75" t="s">
        <v>461</v>
      </c>
      <c r="J448" s="75"/>
    </row>
    <row r="449" spans="1:10" ht="15">
      <c r="A449" s="22" t="s">
        <v>3506</v>
      </c>
      <c r="B449" s="81" t="s">
        <v>3507</v>
      </c>
      <c r="C449" s="22">
        <v>3000</v>
      </c>
      <c r="D449" s="22">
        <f>C449*(1-D441)</f>
        <v>2100</v>
      </c>
      <c r="E449" s="70">
        <v>0</v>
      </c>
      <c r="F449" s="22">
        <f t="shared" si="40"/>
        <v>0</v>
      </c>
      <c r="G449">
        <f t="shared" si="41"/>
        <v>0</v>
      </c>
      <c r="H449" t="s">
        <v>3508</v>
      </c>
      <c r="I449" s="75" t="s">
        <v>461</v>
      </c>
      <c r="J449" s="75"/>
    </row>
    <row r="450" spans="1:10" ht="15">
      <c r="A450" s="22" t="s">
        <v>3509</v>
      </c>
      <c r="B450" s="81" t="s">
        <v>3510</v>
      </c>
      <c r="C450" s="22">
        <v>900</v>
      </c>
      <c r="D450" s="22">
        <f>C450*(1-D441)</f>
        <v>630</v>
      </c>
      <c r="E450" s="70">
        <v>0</v>
      </c>
      <c r="F450" s="22">
        <f t="shared" si="40"/>
        <v>0</v>
      </c>
      <c r="G450">
        <f t="shared" si="41"/>
        <v>0</v>
      </c>
      <c r="H450">
        <v>6953</v>
      </c>
      <c r="I450" s="75" t="s">
        <v>461</v>
      </c>
      <c r="J450" s="75"/>
    </row>
    <row r="451" spans="1:10" ht="15">
      <c r="A451" s="73" t="s">
        <v>3511</v>
      </c>
      <c r="B451" s="82" t="s">
        <v>3512</v>
      </c>
      <c r="C451" s="73">
        <v>4500</v>
      </c>
      <c r="D451" s="73">
        <f>C451*(1-D441)</f>
        <v>3150</v>
      </c>
      <c r="E451" s="74">
        <v>0</v>
      </c>
      <c r="F451" s="73">
        <f t="shared" si="40"/>
        <v>0</v>
      </c>
      <c r="G451">
        <f t="shared" si="41"/>
        <v>0</v>
      </c>
      <c r="H451" t="s">
        <v>3513</v>
      </c>
      <c r="I451" s="75"/>
      <c r="J451" s="75"/>
    </row>
    <row r="452" spans="1:10" ht="15">
      <c r="A452" s="73" t="s">
        <v>3514</v>
      </c>
      <c r="B452" s="82" t="s">
        <v>3515</v>
      </c>
      <c r="C452" s="73">
        <v>4000</v>
      </c>
      <c r="D452" s="73">
        <f>C452*(1-D441)</f>
        <v>2800</v>
      </c>
      <c r="E452" s="74">
        <v>0</v>
      </c>
      <c r="F452" s="73">
        <f t="shared" si="40"/>
        <v>0</v>
      </c>
      <c r="G452">
        <f t="shared" si="41"/>
        <v>0</v>
      </c>
      <c r="H452" t="s">
        <v>3516</v>
      </c>
      <c r="I452" s="75"/>
      <c r="J452" s="75"/>
    </row>
    <row r="453" spans="1:10" ht="15">
      <c r="A453" s="22" t="s">
        <v>3517</v>
      </c>
      <c r="B453" s="81" t="s">
        <v>3518</v>
      </c>
      <c r="C453" s="22">
        <v>2500</v>
      </c>
      <c r="D453" s="22">
        <f>C453*(1-D441)</f>
        <v>1750</v>
      </c>
      <c r="E453" s="70">
        <v>0</v>
      </c>
      <c r="F453" s="22">
        <f t="shared" si="40"/>
        <v>0</v>
      </c>
      <c r="G453">
        <f t="shared" si="41"/>
        <v>0</v>
      </c>
      <c r="H453" t="s">
        <v>3519</v>
      </c>
      <c r="I453" s="75"/>
      <c r="J453" s="75"/>
    </row>
    <row r="454" spans="1:10" ht="15">
      <c r="A454" s="73" t="s">
        <v>3520</v>
      </c>
      <c r="B454" s="82" t="s">
        <v>3521</v>
      </c>
      <c r="C454" s="73">
        <v>1200</v>
      </c>
      <c r="D454" s="73">
        <f>C454*(1-D441)</f>
        <v>840</v>
      </c>
      <c r="E454" s="74">
        <v>0</v>
      </c>
      <c r="F454" s="73">
        <f t="shared" si="40"/>
        <v>0</v>
      </c>
      <c r="G454">
        <f t="shared" si="41"/>
        <v>0</v>
      </c>
      <c r="H454" t="s">
        <v>3522</v>
      </c>
      <c r="I454" s="75"/>
      <c r="J454" s="75"/>
    </row>
    <row r="455" spans="1:10" ht="15">
      <c r="A455" s="56" t="s">
        <v>3523</v>
      </c>
      <c r="B455" s="79"/>
      <c r="C455" s="66"/>
      <c r="D455" s="58">
        <f>прайс_лист!E76</f>
        <v>0.3</v>
      </c>
      <c r="E455" s="66">
        <f>SUM(E456:E462)</f>
        <v>0</v>
      </c>
      <c r="F455" s="66">
        <f>SUM(F456:F462)</f>
        <v>0</v>
      </c>
      <c r="G455">
        <f>SUM(G456:G462)</f>
        <v>0</v>
      </c>
      <c r="I455" s="75"/>
      <c r="J455" s="75"/>
    </row>
    <row r="456" spans="1:10" ht="15">
      <c r="A456" s="73" t="s">
        <v>3524</v>
      </c>
      <c r="B456" s="82" t="s">
        <v>3525</v>
      </c>
      <c r="C456" s="73">
        <v>1300</v>
      </c>
      <c r="D456" s="73">
        <f>C456*(1-D455)</f>
        <v>909.9999999999999</v>
      </c>
      <c r="E456" s="74">
        <v>0</v>
      </c>
      <c r="F456" s="73">
        <f aca="true" t="shared" si="42" ref="F456:F462">D456*E456</f>
        <v>0</v>
      </c>
      <c r="G456">
        <f aca="true" t="shared" si="43" ref="G456:G462">C456*E456</f>
        <v>0</v>
      </c>
      <c r="H456" t="s">
        <v>3526</v>
      </c>
      <c r="I456" s="75"/>
      <c r="J456" s="75"/>
    </row>
    <row r="457" spans="1:10" ht="15">
      <c r="A457" s="73" t="s">
        <v>3527</v>
      </c>
      <c r="B457" s="82" t="s">
        <v>3528</v>
      </c>
      <c r="C457" s="73">
        <v>2800</v>
      </c>
      <c r="D457" s="73">
        <f>C457*(1-D455)</f>
        <v>1959.9999999999998</v>
      </c>
      <c r="E457" s="74">
        <v>0</v>
      </c>
      <c r="F457" s="73">
        <f t="shared" si="42"/>
        <v>0</v>
      </c>
      <c r="G457">
        <f t="shared" si="43"/>
        <v>0</v>
      </c>
      <c r="H457" t="s">
        <v>3529</v>
      </c>
      <c r="I457" s="75" t="s">
        <v>461</v>
      </c>
      <c r="J457" s="75"/>
    </row>
    <row r="458" spans="1:10" ht="15">
      <c r="A458" s="22" t="s">
        <v>3530</v>
      </c>
      <c r="B458" s="81" t="s">
        <v>3531</v>
      </c>
      <c r="C458" s="22">
        <v>3000</v>
      </c>
      <c r="D458" s="22">
        <f>C458*(1-D455)</f>
        <v>2100</v>
      </c>
      <c r="E458" s="70">
        <v>0</v>
      </c>
      <c r="F458" s="22">
        <f t="shared" si="42"/>
        <v>0</v>
      </c>
      <c r="G458">
        <f t="shared" si="43"/>
        <v>0</v>
      </c>
      <c r="H458" t="s">
        <v>3532</v>
      </c>
      <c r="I458" s="75" t="s">
        <v>461</v>
      </c>
      <c r="J458" s="75"/>
    </row>
    <row r="459" spans="1:10" ht="15">
      <c r="A459" s="22" t="s">
        <v>3533</v>
      </c>
      <c r="B459" s="81" t="s">
        <v>3534</v>
      </c>
      <c r="C459" s="22">
        <v>3000</v>
      </c>
      <c r="D459" s="22">
        <f>C459*(1-D455)</f>
        <v>2100</v>
      </c>
      <c r="E459" s="70">
        <v>0</v>
      </c>
      <c r="F459" s="22">
        <f t="shared" si="42"/>
        <v>0</v>
      </c>
      <c r="G459">
        <f t="shared" si="43"/>
        <v>0</v>
      </c>
      <c r="H459" t="s">
        <v>3535</v>
      </c>
      <c r="I459" s="75" t="s">
        <v>430</v>
      </c>
      <c r="J459" s="75"/>
    </row>
    <row r="460" spans="1:10" ht="15">
      <c r="A460" s="73" t="s">
        <v>3536</v>
      </c>
      <c r="B460" s="82" t="s">
        <v>3537</v>
      </c>
      <c r="C460" s="73">
        <v>1300</v>
      </c>
      <c r="D460" s="73">
        <f>C460*(1-D455)</f>
        <v>909.9999999999999</v>
      </c>
      <c r="E460" s="74">
        <v>0</v>
      </c>
      <c r="F460" s="73">
        <f t="shared" si="42"/>
        <v>0</v>
      </c>
      <c r="G460">
        <f t="shared" si="43"/>
        <v>0</v>
      </c>
      <c r="H460" t="s">
        <v>3538</v>
      </c>
      <c r="I460" s="75"/>
      <c r="J460" s="75"/>
    </row>
    <row r="461" spans="1:10" ht="15">
      <c r="A461" s="22" t="s">
        <v>3539</v>
      </c>
      <c r="B461" s="81" t="s">
        <v>3540</v>
      </c>
      <c r="C461" s="22">
        <v>2000</v>
      </c>
      <c r="D461" s="22">
        <f>C461*(1-D455)</f>
        <v>1400</v>
      </c>
      <c r="E461" s="70">
        <v>0</v>
      </c>
      <c r="F461" s="22">
        <f t="shared" si="42"/>
        <v>0</v>
      </c>
      <c r="G461">
        <f t="shared" si="43"/>
        <v>0</v>
      </c>
      <c r="H461">
        <v>3049</v>
      </c>
      <c r="I461" s="75" t="s">
        <v>461</v>
      </c>
      <c r="J461" s="75"/>
    </row>
    <row r="462" spans="1:10" ht="15">
      <c r="A462" s="73" t="s">
        <v>3541</v>
      </c>
      <c r="B462" s="82" t="s">
        <v>3542</v>
      </c>
      <c r="C462" s="73">
        <v>1300</v>
      </c>
      <c r="D462" s="73">
        <f>C462*(1-D455)</f>
        <v>909.9999999999999</v>
      </c>
      <c r="E462" s="74">
        <v>0</v>
      </c>
      <c r="F462" s="73">
        <f t="shared" si="42"/>
        <v>0</v>
      </c>
      <c r="G462">
        <f t="shared" si="43"/>
        <v>0</v>
      </c>
      <c r="H462" t="s">
        <v>3543</v>
      </c>
      <c r="I462" s="75"/>
      <c r="J462" s="75"/>
    </row>
    <row r="463" spans="1:10" ht="15">
      <c r="A463" s="56" t="s">
        <v>3544</v>
      </c>
      <c r="B463" s="79"/>
      <c r="C463" s="66"/>
      <c r="D463" s="58">
        <f>прайс_лист!E77</f>
        <v>0.3</v>
      </c>
      <c r="E463" s="66">
        <f>SUM(E464:E473)</f>
        <v>0</v>
      </c>
      <c r="F463" s="66">
        <f>SUM(F464:F473)</f>
        <v>0</v>
      </c>
      <c r="G463">
        <f>SUM(G464:G473)</f>
        <v>0</v>
      </c>
      <c r="I463" s="75"/>
      <c r="J463" s="75"/>
    </row>
    <row r="464" spans="1:10" ht="15">
      <c r="A464" s="22" t="s">
        <v>3545</v>
      </c>
      <c r="B464" s="81" t="s">
        <v>3546</v>
      </c>
      <c r="C464" s="22">
        <v>7000</v>
      </c>
      <c r="D464" s="22">
        <f>C464*(1-D463)</f>
        <v>4900</v>
      </c>
      <c r="E464" s="70">
        <v>0</v>
      </c>
      <c r="F464" s="22">
        <f aca="true" t="shared" si="44" ref="F464:F473">D464*E464</f>
        <v>0</v>
      </c>
      <c r="G464">
        <f aca="true" t="shared" si="45" ref="G464:G473">C464*E464</f>
        <v>0</v>
      </c>
      <c r="H464" t="s">
        <v>3547</v>
      </c>
      <c r="I464" s="75"/>
      <c r="J464" s="75"/>
    </row>
    <row r="465" spans="1:10" ht="15">
      <c r="A465" s="22" t="s">
        <v>3548</v>
      </c>
      <c r="B465" s="81" t="s">
        <v>3549</v>
      </c>
      <c r="C465" s="22">
        <v>1800</v>
      </c>
      <c r="D465" s="22">
        <f>C465*(1-D463)</f>
        <v>1260</v>
      </c>
      <c r="E465" s="70">
        <v>0</v>
      </c>
      <c r="F465" s="22">
        <f t="shared" si="44"/>
        <v>0</v>
      </c>
      <c r="G465">
        <f t="shared" si="45"/>
        <v>0</v>
      </c>
      <c r="H465">
        <v>6076</v>
      </c>
      <c r="I465" s="75"/>
      <c r="J465" s="75"/>
    </row>
    <row r="466" spans="1:10" ht="15">
      <c r="A466" s="22" t="s">
        <v>3550</v>
      </c>
      <c r="B466" s="81" t="s">
        <v>3551</v>
      </c>
      <c r="C466" s="22">
        <v>2000</v>
      </c>
      <c r="D466" s="22">
        <f>C466*(1-D463)</f>
        <v>1400</v>
      </c>
      <c r="E466" s="70">
        <v>0</v>
      </c>
      <c r="F466" s="22">
        <f t="shared" si="44"/>
        <v>0</v>
      </c>
      <c r="G466">
        <f t="shared" si="45"/>
        <v>0</v>
      </c>
      <c r="H466">
        <v>6273</v>
      </c>
      <c r="I466" s="75"/>
      <c r="J466" s="75"/>
    </row>
    <row r="467" spans="1:10" ht="15">
      <c r="A467" s="22" t="s">
        <v>3552</v>
      </c>
      <c r="B467" s="81" t="s">
        <v>3553</v>
      </c>
      <c r="C467" s="22">
        <v>3500</v>
      </c>
      <c r="D467" s="22">
        <f>C467*(1-D463)</f>
        <v>2450</v>
      </c>
      <c r="E467" s="70">
        <v>0</v>
      </c>
      <c r="F467" s="22">
        <f t="shared" si="44"/>
        <v>0</v>
      </c>
      <c r="G467">
        <f t="shared" si="45"/>
        <v>0</v>
      </c>
      <c r="H467" t="s">
        <v>3554</v>
      </c>
      <c r="I467" s="75" t="s">
        <v>461</v>
      </c>
      <c r="J467" s="75"/>
    </row>
    <row r="468" spans="1:10" ht="15">
      <c r="A468" s="22" t="s">
        <v>3555</v>
      </c>
      <c r="B468" s="81" t="s">
        <v>3556</v>
      </c>
      <c r="C468" s="22">
        <v>3250</v>
      </c>
      <c r="D468" s="22">
        <f>C468*(1-D463)</f>
        <v>2275</v>
      </c>
      <c r="E468" s="70">
        <v>0</v>
      </c>
      <c r="F468" s="22">
        <f t="shared" si="44"/>
        <v>0</v>
      </c>
      <c r="G468">
        <f t="shared" si="45"/>
        <v>0</v>
      </c>
      <c r="H468">
        <v>5262</v>
      </c>
      <c r="I468" s="75"/>
      <c r="J468" s="75"/>
    </row>
    <row r="469" spans="1:10" ht="15">
      <c r="A469" s="22" t="s">
        <v>3557</v>
      </c>
      <c r="B469" s="81" t="s">
        <v>3558</v>
      </c>
      <c r="C469" s="22">
        <v>3600</v>
      </c>
      <c r="D469" s="22">
        <f>C469*(1-D463)</f>
        <v>2520</v>
      </c>
      <c r="E469" s="70">
        <v>0</v>
      </c>
      <c r="F469" s="22">
        <f t="shared" si="44"/>
        <v>0</v>
      </c>
      <c r="G469">
        <f t="shared" si="45"/>
        <v>0</v>
      </c>
      <c r="H469" t="s">
        <v>3559</v>
      </c>
      <c r="I469" s="75"/>
      <c r="J469" s="75"/>
    </row>
    <row r="470" spans="1:10" ht="15">
      <c r="A470" s="22" t="s">
        <v>3560</v>
      </c>
      <c r="B470" s="81" t="s">
        <v>3561</v>
      </c>
      <c r="C470" s="22">
        <v>2550</v>
      </c>
      <c r="D470" s="22">
        <f>C470*(1-D463)</f>
        <v>1785</v>
      </c>
      <c r="E470" s="70">
        <v>0</v>
      </c>
      <c r="F470" s="22">
        <f t="shared" si="44"/>
        <v>0</v>
      </c>
      <c r="G470">
        <f t="shared" si="45"/>
        <v>0</v>
      </c>
      <c r="H470">
        <v>6275</v>
      </c>
      <c r="I470" s="75" t="s">
        <v>461</v>
      </c>
      <c r="J470" s="75"/>
    </row>
    <row r="471" spans="1:10" ht="15">
      <c r="A471" s="73" t="s">
        <v>1427</v>
      </c>
      <c r="B471" s="82" t="s">
        <v>1428</v>
      </c>
      <c r="C471" s="73">
        <v>1800</v>
      </c>
      <c r="D471" s="73">
        <f>C471*(1-D463)</f>
        <v>1260</v>
      </c>
      <c r="E471" s="74">
        <v>0</v>
      </c>
      <c r="F471" s="73">
        <f t="shared" si="44"/>
        <v>0</v>
      </c>
      <c r="G471">
        <f t="shared" si="45"/>
        <v>0</v>
      </c>
      <c r="H471">
        <v>6073</v>
      </c>
      <c r="I471" s="75"/>
      <c r="J471" s="75"/>
    </row>
    <row r="472" spans="1:10" ht="15">
      <c r="A472" s="73" t="s">
        <v>1429</v>
      </c>
      <c r="B472" s="82" t="s">
        <v>1430</v>
      </c>
      <c r="C472" s="73">
        <v>3000</v>
      </c>
      <c r="D472" s="73">
        <f>C472*(1-D463)</f>
        <v>2100</v>
      </c>
      <c r="E472" s="74">
        <v>0</v>
      </c>
      <c r="F472" s="73">
        <f t="shared" si="44"/>
        <v>0</v>
      </c>
      <c r="G472">
        <f t="shared" si="45"/>
        <v>0</v>
      </c>
      <c r="H472" t="s">
        <v>1431</v>
      </c>
      <c r="I472" s="75" t="s">
        <v>461</v>
      </c>
      <c r="J472" s="75"/>
    </row>
    <row r="473" spans="1:10" ht="15">
      <c r="A473" s="22" t="s">
        <v>1432</v>
      </c>
      <c r="B473" s="81" t="s">
        <v>1433</v>
      </c>
      <c r="C473" s="22">
        <v>2550</v>
      </c>
      <c r="D473" s="22">
        <f>C473*(1-D463)</f>
        <v>1785</v>
      </c>
      <c r="E473" s="70">
        <v>0</v>
      </c>
      <c r="F473" s="22">
        <f t="shared" si="44"/>
        <v>0</v>
      </c>
      <c r="G473">
        <f t="shared" si="45"/>
        <v>0</v>
      </c>
      <c r="H473">
        <v>6274</v>
      </c>
      <c r="I473" s="75"/>
      <c r="J473" s="75"/>
    </row>
    <row r="474" spans="1:10" ht="15">
      <c r="A474" s="56" t="s">
        <v>1434</v>
      </c>
      <c r="B474" s="79"/>
      <c r="C474" s="66"/>
      <c r="D474" s="58">
        <f>прайс_лист!E78</f>
        <v>0.3</v>
      </c>
      <c r="E474" s="66">
        <f>SUM(E475:E485)</f>
        <v>0</v>
      </c>
      <c r="F474" s="66">
        <f>SUM(F475:F485)</f>
        <v>0</v>
      </c>
      <c r="G474">
        <f>SUM(G475:G485)</f>
        <v>0</v>
      </c>
      <c r="I474" s="75"/>
      <c r="J474" s="75"/>
    </row>
    <row r="475" spans="1:10" ht="15">
      <c r="A475" s="73" t="s">
        <v>1435</v>
      </c>
      <c r="B475" s="82" t="s">
        <v>1436</v>
      </c>
      <c r="C475" s="73">
        <v>3575</v>
      </c>
      <c r="D475" s="73">
        <f>C475*(1-D474)</f>
        <v>2502.5</v>
      </c>
      <c r="E475" s="74">
        <v>0</v>
      </c>
      <c r="F475" s="73">
        <f aca="true" t="shared" si="46" ref="F475:F485">D475*E475</f>
        <v>0</v>
      </c>
      <c r="G475">
        <f aca="true" t="shared" si="47" ref="G475:G485">C475*E475</f>
        <v>0</v>
      </c>
      <c r="H475" t="s">
        <v>1437</v>
      </c>
      <c r="I475" s="75" t="s">
        <v>461</v>
      </c>
      <c r="J475" s="75"/>
    </row>
    <row r="476" spans="1:10" ht="15">
      <c r="A476" s="73" t="s">
        <v>1438</v>
      </c>
      <c r="B476" s="82" t="s">
        <v>1439</v>
      </c>
      <c r="C476" s="73">
        <v>3500</v>
      </c>
      <c r="D476" s="73">
        <f>C476*(1-D474)</f>
        <v>2450</v>
      </c>
      <c r="E476" s="74">
        <v>0</v>
      </c>
      <c r="F476" s="73">
        <f t="shared" si="46"/>
        <v>0</v>
      </c>
      <c r="G476">
        <f t="shared" si="47"/>
        <v>0</v>
      </c>
      <c r="H476" t="s">
        <v>1440</v>
      </c>
      <c r="I476" s="75"/>
      <c r="J476" s="75"/>
    </row>
    <row r="477" spans="1:10" ht="15">
      <c r="A477" s="73" t="s">
        <v>1441</v>
      </c>
      <c r="B477" s="82" t="s">
        <v>1442</v>
      </c>
      <c r="C477" s="73">
        <v>5000</v>
      </c>
      <c r="D477" s="73">
        <f>C477*(1-D474)</f>
        <v>3500</v>
      </c>
      <c r="E477" s="74">
        <v>0</v>
      </c>
      <c r="F477" s="73">
        <f t="shared" si="46"/>
        <v>0</v>
      </c>
      <c r="G477">
        <f t="shared" si="47"/>
        <v>0</v>
      </c>
      <c r="H477" t="s">
        <v>1443</v>
      </c>
      <c r="I477" s="75" t="s">
        <v>461</v>
      </c>
      <c r="J477" s="75"/>
    </row>
    <row r="478" spans="1:10" ht="15">
      <c r="A478" s="73" t="s">
        <v>1444</v>
      </c>
      <c r="B478" s="82" t="s">
        <v>1445</v>
      </c>
      <c r="C478" s="73">
        <v>3500</v>
      </c>
      <c r="D478" s="73">
        <f>C478*(1-D474)</f>
        <v>2450</v>
      </c>
      <c r="E478" s="74">
        <v>0</v>
      </c>
      <c r="F478" s="73">
        <f t="shared" si="46"/>
        <v>0</v>
      </c>
      <c r="G478">
        <f t="shared" si="47"/>
        <v>0</v>
      </c>
      <c r="H478" t="s">
        <v>1446</v>
      </c>
      <c r="I478" s="75"/>
      <c r="J478" s="75"/>
    </row>
    <row r="479" spans="1:10" ht="15">
      <c r="A479" s="73" t="s">
        <v>1447</v>
      </c>
      <c r="B479" s="82" t="s">
        <v>1448</v>
      </c>
      <c r="C479" s="73">
        <v>2000</v>
      </c>
      <c r="D479" s="73">
        <f>C479*(1-D474)</f>
        <v>1400</v>
      </c>
      <c r="E479" s="74">
        <v>0</v>
      </c>
      <c r="F479" s="73">
        <f t="shared" si="46"/>
        <v>0</v>
      </c>
      <c r="G479">
        <f t="shared" si="47"/>
        <v>0</v>
      </c>
      <c r="H479" t="s">
        <v>1449</v>
      </c>
      <c r="I479" s="75"/>
      <c r="J479" s="75"/>
    </row>
    <row r="480" spans="1:10" ht="15">
      <c r="A480" s="73" t="s">
        <v>1450</v>
      </c>
      <c r="B480" s="82" t="s">
        <v>1451</v>
      </c>
      <c r="C480" s="73">
        <v>2300</v>
      </c>
      <c r="D480" s="73">
        <f>C480*(1-D474)</f>
        <v>1610</v>
      </c>
      <c r="E480" s="74">
        <v>0</v>
      </c>
      <c r="F480" s="73">
        <f t="shared" si="46"/>
        <v>0</v>
      </c>
      <c r="G480">
        <f t="shared" si="47"/>
        <v>0</v>
      </c>
      <c r="H480" t="s">
        <v>1452</v>
      </c>
      <c r="I480" s="75" t="s">
        <v>461</v>
      </c>
      <c r="J480" s="75"/>
    </row>
    <row r="481" spans="1:10" ht="15">
      <c r="A481" s="73" t="s">
        <v>1453</v>
      </c>
      <c r="B481" s="82" t="s">
        <v>1454</v>
      </c>
      <c r="C481" s="73">
        <v>2050</v>
      </c>
      <c r="D481" s="73">
        <f>C481*(1-D474)</f>
        <v>1435</v>
      </c>
      <c r="E481" s="74">
        <v>0</v>
      </c>
      <c r="F481" s="73">
        <f t="shared" si="46"/>
        <v>0</v>
      </c>
      <c r="G481">
        <f t="shared" si="47"/>
        <v>0</v>
      </c>
      <c r="H481" t="s">
        <v>1455</v>
      </c>
      <c r="I481" s="75" t="s">
        <v>461</v>
      </c>
      <c r="J481" s="75"/>
    </row>
    <row r="482" spans="1:10" ht="15">
      <c r="A482" s="73" t="s">
        <v>1456</v>
      </c>
      <c r="B482" s="82" t="s">
        <v>1457</v>
      </c>
      <c r="C482" s="73">
        <v>3500</v>
      </c>
      <c r="D482" s="73">
        <f>C482*(1-D474)</f>
        <v>2450</v>
      </c>
      <c r="E482" s="74">
        <v>0</v>
      </c>
      <c r="F482" s="73">
        <f t="shared" si="46"/>
        <v>0</v>
      </c>
      <c r="G482">
        <f t="shared" si="47"/>
        <v>0</v>
      </c>
      <c r="H482" t="s">
        <v>1458</v>
      </c>
      <c r="I482" s="75" t="s">
        <v>461</v>
      </c>
      <c r="J482" s="75"/>
    </row>
    <row r="483" spans="1:10" ht="15">
      <c r="A483" s="73" t="s">
        <v>1459</v>
      </c>
      <c r="B483" s="82" t="s">
        <v>1460</v>
      </c>
      <c r="C483" s="73">
        <v>3500</v>
      </c>
      <c r="D483" s="73">
        <f>C483*(1-D474)</f>
        <v>2450</v>
      </c>
      <c r="E483" s="74">
        <v>0</v>
      </c>
      <c r="F483" s="73">
        <f t="shared" si="46"/>
        <v>0</v>
      </c>
      <c r="G483">
        <f t="shared" si="47"/>
        <v>0</v>
      </c>
      <c r="H483" t="s">
        <v>1461</v>
      </c>
      <c r="I483" s="75" t="s">
        <v>461</v>
      </c>
      <c r="J483" s="75"/>
    </row>
    <row r="484" spans="1:10" ht="15">
      <c r="A484" s="73" t="s">
        <v>1462</v>
      </c>
      <c r="B484" s="82" t="s">
        <v>1463</v>
      </c>
      <c r="C484" s="73">
        <v>12500</v>
      </c>
      <c r="D484" s="73">
        <f>C484*(1-D474)</f>
        <v>8750</v>
      </c>
      <c r="E484" s="74">
        <v>0</v>
      </c>
      <c r="F484" s="73">
        <f t="shared" si="46"/>
        <v>0</v>
      </c>
      <c r="G484">
        <f t="shared" si="47"/>
        <v>0</v>
      </c>
      <c r="H484" t="s">
        <v>1464</v>
      </c>
      <c r="I484" s="75"/>
      <c r="J484" s="75"/>
    </row>
    <row r="485" spans="1:10" ht="15">
      <c r="A485" s="73" t="s">
        <v>1465</v>
      </c>
      <c r="B485" s="82" t="s">
        <v>1466</v>
      </c>
      <c r="C485" s="73">
        <v>1200</v>
      </c>
      <c r="D485" s="73">
        <f>C485*(1-D474)</f>
        <v>840</v>
      </c>
      <c r="E485" s="74">
        <v>0</v>
      </c>
      <c r="F485" s="73">
        <f t="shared" si="46"/>
        <v>0</v>
      </c>
      <c r="G485">
        <f t="shared" si="47"/>
        <v>0</v>
      </c>
      <c r="H485" t="s">
        <v>1467</v>
      </c>
      <c r="I485" s="75"/>
      <c r="J485" s="75"/>
    </row>
    <row r="486" spans="1:10" ht="15">
      <c r="A486" s="56" t="s">
        <v>1468</v>
      </c>
      <c r="B486" s="79"/>
      <c r="C486" s="66"/>
      <c r="D486" s="58">
        <f>прайс_лист!E79</f>
        <v>0.3</v>
      </c>
      <c r="E486" s="66">
        <f>SUM(E487:E491)</f>
        <v>0</v>
      </c>
      <c r="F486" s="66">
        <f>SUM(F487:F491)</f>
        <v>0</v>
      </c>
      <c r="G486">
        <f>SUM(G487:G491)</f>
        <v>0</v>
      </c>
      <c r="I486" s="75"/>
      <c r="J486" s="75"/>
    </row>
    <row r="487" spans="1:10" ht="15">
      <c r="A487" s="22" t="s">
        <v>1469</v>
      </c>
      <c r="B487" s="81" t="s">
        <v>1470</v>
      </c>
      <c r="C487" s="22">
        <v>6500</v>
      </c>
      <c r="D487" s="22">
        <f>C487*(1-D486)</f>
        <v>4550</v>
      </c>
      <c r="E487" s="70">
        <v>0</v>
      </c>
      <c r="F487" s="22">
        <f>D487*E487</f>
        <v>0</v>
      </c>
      <c r="G487">
        <f>C487*E487</f>
        <v>0</v>
      </c>
      <c r="H487">
        <v>7138</v>
      </c>
      <c r="I487" s="75"/>
      <c r="J487" s="75"/>
    </row>
    <row r="488" spans="1:10" ht="15">
      <c r="A488" s="22" t="s">
        <v>1471</v>
      </c>
      <c r="B488" s="81" t="s">
        <v>1472</v>
      </c>
      <c r="C488" s="22">
        <v>2050</v>
      </c>
      <c r="D488" s="22">
        <f>C488*(1-D486)</f>
        <v>1435</v>
      </c>
      <c r="E488" s="70">
        <v>0</v>
      </c>
      <c r="F488" s="22">
        <f>D488*E488</f>
        <v>0</v>
      </c>
      <c r="G488">
        <f>C488*E488</f>
        <v>0</v>
      </c>
      <c r="H488">
        <v>7133</v>
      </c>
      <c r="I488" s="75"/>
      <c r="J488" s="75"/>
    </row>
    <row r="489" spans="1:10" ht="15">
      <c r="A489" s="22" t="s">
        <v>1473</v>
      </c>
      <c r="B489" s="81" t="s">
        <v>1474</v>
      </c>
      <c r="C489" s="22">
        <v>2250</v>
      </c>
      <c r="D489" s="22">
        <f>C489*(1-D486)</f>
        <v>1575</v>
      </c>
      <c r="E489" s="70">
        <v>0</v>
      </c>
      <c r="F489" s="22">
        <f>D489*E489</f>
        <v>0</v>
      </c>
      <c r="G489">
        <f>C489*E489</f>
        <v>0</v>
      </c>
      <c r="H489">
        <v>7132</v>
      </c>
      <c r="I489" s="75" t="s">
        <v>461</v>
      </c>
      <c r="J489" s="75"/>
    </row>
    <row r="490" spans="1:10" ht="15">
      <c r="A490" s="22" t="s">
        <v>1475</v>
      </c>
      <c r="B490" s="81" t="s">
        <v>1476</v>
      </c>
      <c r="C490" s="22">
        <v>3600</v>
      </c>
      <c r="D490" s="22">
        <f>C490*(1-D486)</f>
        <v>2520</v>
      </c>
      <c r="E490" s="70">
        <v>0</v>
      </c>
      <c r="F490" s="22">
        <f>D490*E490</f>
        <v>0</v>
      </c>
      <c r="G490">
        <f>C490*E490</f>
        <v>0</v>
      </c>
      <c r="H490">
        <v>7200</v>
      </c>
      <c r="I490" s="75" t="s">
        <v>461</v>
      </c>
      <c r="J490" s="75"/>
    </row>
    <row r="491" spans="1:10" ht="15">
      <c r="A491" s="22" t="s">
        <v>1477</v>
      </c>
      <c r="B491" s="81" t="s">
        <v>1478</v>
      </c>
      <c r="C491" s="22">
        <v>2300</v>
      </c>
      <c r="D491" s="22">
        <f>C491*(1-D486)</f>
        <v>1610</v>
      </c>
      <c r="E491" s="70">
        <v>0</v>
      </c>
      <c r="F491" s="22">
        <f>D491*E491</f>
        <v>0</v>
      </c>
      <c r="G491">
        <f>C491*E491</f>
        <v>0</v>
      </c>
      <c r="H491">
        <v>7135</v>
      </c>
      <c r="I491" s="75"/>
      <c r="J491" s="75"/>
    </row>
    <row r="492" spans="1:10" ht="15">
      <c r="A492" s="56" t="s">
        <v>1479</v>
      </c>
      <c r="B492" s="79"/>
      <c r="C492" s="66"/>
      <c r="D492" s="58">
        <f>прайс_лист!E80</f>
        <v>0.3</v>
      </c>
      <c r="E492" s="66">
        <f>SUM(E493:E500)</f>
        <v>0</v>
      </c>
      <c r="F492" s="66">
        <f>SUM(F493:F500)</f>
        <v>0</v>
      </c>
      <c r="G492">
        <f>SUM(G493:G500)</f>
        <v>0</v>
      </c>
      <c r="I492" s="75"/>
      <c r="J492" s="75"/>
    </row>
    <row r="493" spans="1:10" ht="15">
      <c r="A493" s="22" t="s">
        <v>1480</v>
      </c>
      <c r="B493" s="81" t="s">
        <v>1481</v>
      </c>
      <c r="C493" s="22">
        <v>3600</v>
      </c>
      <c r="D493" s="22">
        <f>C493*(1-D492)</f>
        <v>2520</v>
      </c>
      <c r="E493" s="70">
        <v>0</v>
      </c>
      <c r="F493" s="22">
        <f aca="true" t="shared" si="48" ref="F493:F500">D493*E493</f>
        <v>0</v>
      </c>
      <c r="G493">
        <f aca="true" t="shared" si="49" ref="G493:G500">C493*E493</f>
        <v>0</v>
      </c>
      <c r="H493">
        <v>6684</v>
      </c>
      <c r="I493" s="75" t="s">
        <v>461</v>
      </c>
      <c r="J493" s="75"/>
    </row>
    <row r="494" spans="1:10" ht="15">
      <c r="A494" s="22" t="s">
        <v>1482</v>
      </c>
      <c r="B494" s="81" t="s">
        <v>1483</v>
      </c>
      <c r="C494" s="22">
        <v>2550</v>
      </c>
      <c r="D494" s="22">
        <f>C494*(1-D492)</f>
        <v>1785</v>
      </c>
      <c r="E494" s="70">
        <v>0</v>
      </c>
      <c r="F494" s="22">
        <f t="shared" si="48"/>
        <v>0</v>
      </c>
      <c r="G494">
        <f t="shared" si="49"/>
        <v>0</v>
      </c>
      <c r="H494">
        <v>5070</v>
      </c>
      <c r="I494" s="75" t="s">
        <v>461</v>
      </c>
      <c r="J494" s="75"/>
    </row>
    <row r="495" spans="1:10" ht="15">
      <c r="A495" s="22" t="s">
        <v>1484</v>
      </c>
      <c r="B495" s="81" t="s">
        <v>1485</v>
      </c>
      <c r="C495" s="22">
        <v>3250</v>
      </c>
      <c r="D495" s="22">
        <f>C495*(1-D492)</f>
        <v>2275</v>
      </c>
      <c r="E495" s="70">
        <v>0</v>
      </c>
      <c r="F495" s="22">
        <f t="shared" si="48"/>
        <v>0</v>
      </c>
      <c r="G495">
        <f t="shared" si="49"/>
        <v>0</v>
      </c>
      <c r="H495">
        <v>5264</v>
      </c>
      <c r="I495" s="75"/>
      <c r="J495" s="75"/>
    </row>
    <row r="496" spans="1:10" ht="15">
      <c r="A496" s="22" t="s">
        <v>1486</v>
      </c>
      <c r="B496" s="81" t="s">
        <v>1487</v>
      </c>
      <c r="C496" s="22">
        <v>925</v>
      </c>
      <c r="D496" s="22">
        <f>C496*(1-D492)</f>
        <v>647.5</v>
      </c>
      <c r="E496" s="70">
        <v>0</v>
      </c>
      <c r="F496" s="22">
        <f t="shared" si="48"/>
        <v>0</v>
      </c>
      <c r="G496">
        <f t="shared" si="49"/>
        <v>0</v>
      </c>
      <c r="H496">
        <v>3027</v>
      </c>
      <c r="I496" s="75" t="s">
        <v>461</v>
      </c>
      <c r="J496" s="75"/>
    </row>
    <row r="497" spans="1:10" ht="15">
      <c r="A497" s="22" t="s">
        <v>1488</v>
      </c>
      <c r="B497" s="81" t="s">
        <v>1489</v>
      </c>
      <c r="C497" s="22">
        <v>2050</v>
      </c>
      <c r="D497" s="22">
        <f>C497*(1-D492)</f>
        <v>1435</v>
      </c>
      <c r="E497" s="70">
        <v>0</v>
      </c>
      <c r="F497" s="22">
        <f t="shared" si="48"/>
        <v>0</v>
      </c>
      <c r="G497">
        <f t="shared" si="49"/>
        <v>0</v>
      </c>
      <c r="H497">
        <v>6000</v>
      </c>
      <c r="I497" s="75" t="s">
        <v>461</v>
      </c>
      <c r="J497" s="75"/>
    </row>
    <row r="498" spans="1:10" ht="15">
      <c r="A498" s="73" t="s">
        <v>1490</v>
      </c>
      <c r="B498" s="82" t="s">
        <v>1491</v>
      </c>
      <c r="C498" s="73">
        <v>600</v>
      </c>
      <c r="D498" s="73">
        <f>C498*(1-D492)</f>
        <v>420</v>
      </c>
      <c r="E498" s="74">
        <v>0</v>
      </c>
      <c r="F498" s="73">
        <f t="shared" si="48"/>
        <v>0</v>
      </c>
      <c r="G498">
        <f t="shared" si="49"/>
        <v>0</v>
      </c>
      <c r="H498">
        <v>5263</v>
      </c>
      <c r="I498" s="75" t="s">
        <v>526</v>
      </c>
      <c r="J498" s="75"/>
    </row>
    <row r="499" spans="1:10" ht="15">
      <c r="A499" s="22" t="s">
        <v>1492</v>
      </c>
      <c r="B499" s="81" t="s">
        <v>1493</v>
      </c>
      <c r="C499" s="22">
        <v>2850</v>
      </c>
      <c r="D499" s="22">
        <f>C499*(1-D492)</f>
        <v>1994.9999999999998</v>
      </c>
      <c r="E499" s="70">
        <v>0</v>
      </c>
      <c r="F499" s="22">
        <f t="shared" si="48"/>
        <v>0</v>
      </c>
      <c r="G499">
        <f t="shared" si="49"/>
        <v>0</v>
      </c>
      <c r="H499">
        <v>5999</v>
      </c>
      <c r="I499" s="75" t="s">
        <v>461</v>
      </c>
      <c r="J499" s="75"/>
    </row>
    <row r="500" spans="1:10" ht="15">
      <c r="A500" s="22" t="s">
        <v>1494</v>
      </c>
      <c r="B500" s="81" t="s">
        <v>1495</v>
      </c>
      <c r="C500" s="22">
        <v>1800</v>
      </c>
      <c r="D500" s="22">
        <f>C500*(1-D492)</f>
        <v>1260</v>
      </c>
      <c r="E500" s="70">
        <v>0</v>
      </c>
      <c r="F500" s="22">
        <f t="shared" si="48"/>
        <v>0</v>
      </c>
      <c r="G500">
        <f t="shared" si="49"/>
        <v>0</v>
      </c>
      <c r="H500">
        <v>6693</v>
      </c>
      <c r="I500" s="75" t="s">
        <v>461</v>
      </c>
      <c r="J500" s="75"/>
    </row>
    <row r="501" spans="1:10" ht="15">
      <c r="A501" s="56" t="s">
        <v>1496</v>
      </c>
      <c r="B501" s="79"/>
      <c r="C501" s="66"/>
      <c r="D501" s="58">
        <f>прайс_лист!E81</f>
        <v>0.3</v>
      </c>
      <c r="E501" s="66">
        <f>SUM(E502:E512)</f>
        <v>0</v>
      </c>
      <c r="F501" s="66">
        <f>SUM(F502:F512)</f>
        <v>0</v>
      </c>
      <c r="G501">
        <f>SUM(G502:G512)</f>
        <v>0</v>
      </c>
      <c r="I501" s="75"/>
      <c r="J501" s="75"/>
    </row>
    <row r="502" spans="1:10" ht="15">
      <c r="A502" s="73" t="s">
        <v>1497</v>
      </c>
      <c r="B502" s="82" t="s">
        <v>1498</v>
      </c>
      <c r="C502" s="73">
        <v>1350</v>
      </c>
      <c r="D502" s="73">
        <f>C502*(1-D501)</f>
        <v>944.9999999999999</v>
      </c>
      <c r="E502" s="74">
        <v>0</v>
      </c>
      <c r="F502" s="73">
        <f aca="true" t="shared" si="50" ref="F502:F512">D502*E502</f>
        <v>0</v>
      </c>
      <c r="G502">
        <f aca="true" t="shared" si="51" ref="G502:G512">C502*E502</f>
        <v>0</v>
      </c>
      <c r="H502" t="s">
        <v>1499</v>
      </c>
      <c r="I502" s="75"/>
      <c r="J502" s="75"/>
    </row>
    <row r="503" spans="1:10" ht="15">
      <c r="A503" s="22" t="s">
        <v>1500</v>
      </c>
      <c r="B503" s="81" t="s">
        <v>1501</v>
      </c>
      <c r="C503" s="22">
        <v>6500</v>
      </c>
      <c r="D503" s="22">
        <f>C503*(1-D501)</f>
        <v>4550</v>
      </c>
      <c r="E503" s="70">
        <v>0</v>
      </c>
      <c r="F503" s="22">
        <f t="shared" si="50"/>
        <v>0</v>
      </c>
      <c r="G503">
        <f t="shared" si="51"/>
        <v>0</v>
      </c>
      <c r="H503">
        <v>5993</v>
      </c>
      <c r="I503" s="75"/>
      <c r="J503" s="75"/>
    </row>
    <row r="504" spans="1:10" ht="15">
      <c r="A504" s="73" t="s">
        <v>1502</v>
      </c>
      <c r="B504" s="82" t="s">
        <v>1503</v>
      </c>
      <c r="C504" s="73">
        <v>2050</v>
      </c>
      <c r="D504" s="73">
        <f>C504*(1-D501)</f>
        <v>1435</v>
      </c>
      <c r="E504" s="74">
        <v>0</v>
      </c>
      <c r="F504" s="73">
        <f t="shared" si="50"/>
        <v>0</v>
      </c>
      <c r="G504">
        <f t="shared" si="51"/>
        <v>0</v>
      </c>
      <c r="H504">
        <v>5476</v>
      </c>
      <c r="I504" s="75"/>
      <c r="J504" s="75"/>
    </row>
    <row r="505" spans="1:10" ht="15">
      <c r="A505" s="22" t="s">
        <v>1504</v>
      </c>
      <c r="B505" s="81" t="s">
        <v>1505</v>
      </c>
      <c r="C505" s="22">
        <v>2050</v>
      </c>
      <c r="D505" s="22">
        <f>C505*(1-D501)</f>
        <v>1435</v>
      </c>
      <c r="E505" s="70">
        <v>0</v>
      </c>
      <c r="F505" s="22">
        <f t="shared" si="50"/>
        <v>0</v>
      </c>
      <c r="G505">
        <f t="shared" si="51"/>
        <v>0</v>
      </c>
      <c r="H505">
        <v>5491</v>
      </c>
      <c r="I505" s="75" t="s">
        <v>461</v>
      </c>
      <c r="J505" s="75"/>
    </row>
    <row r="506" spans="1:10" ht="15">
      <c r="A506" s="73" t="s">
        <v>1506</v>
      </c>
      <c r="B506" s="82" t="s">
        <v>1507</v>
      </c>
      <c r="C506" s="73">
        <v>1350</v>
      </c>
      <c r="D506" s="73">
        <f>C506*(1-D501)</f>
        <v>944.9999999999999</v>
      </c>
      <c r="E506" s="74">
        <v>0</v>
      </c>
      <c r="F506" s="73">
        <f t="shared" si="50"/>
        <v>0</v>
      </c>
      <c r="G506">
        <f t="shared" si="51"/>
        <v>0</v>
      </c>
      <c r="H506" t="s">
        <v>1508</v>
      </c>
      <c r="I506" s="75"/>
      <c r="J506" s="75"/>
    </row>
    <row r="507" spans="1:10" ht="15">
      <c r="A507" s="73" t="s">
        <v>1509</v>
      </c>
      <c r="B507" s="82" t="s">
        <v>1510</v>
      </c>
      <c r="C507" s="73">
        <v>2050</v>
      </c>
      <c r="D507" s="73">
        <f>C507*(1-D501)</f>
        <v>1435</v>
      </c>
      <c r="E507" s="74">
        <v>0</v>
      </c>
      <c r="F507" s="73">
        <f t="shared" si="50"/>
        <v>0</v>
      </c>
      <c r="G507">
        <f t="shared" si="51"/>
        <v>0</v>
      </c>
      <c r="H507" t="s">
        <v>1511</v>
      </c>
      <c r="I507" s="75"/>
      <c r="J507" s="75"/>
    </row>
    <row r="508" spans="1:10" ht="15">
      <c r="A508" s="73" t="s">
        <v>1512</v>
      </c>
      <c r="B508" s="82" t="s">
        <v>1513</v>
      </c>
      <c r="C508" s="73">
        <v>2050</v>
      </c>
      <c r="D508" s="73">
        <f>C508*(1-D501)</f>
        <v>1435</v>
      </c>
      <c r="E508" s="74">
        <v>0</v>
      </c>
      <c r="F508" s="73">
        <f t="shared" si="50"/>
        <v>0</v>
      </c>
      <c r="G508">
        <f t="shared" si="51"/>
        <v>0</v>
      </c>
      <c r="H508" t="s">
        <v>1514</v>
      </c>
      <c r="I508" s="75"/>
      <c r="J508" s="75"/>
    </row>
    <row r="509" spans="1:10" ht="15">
      <c r="A509" s="22" t="s">
        <v>1515</v>
      </c>
      <c r="B509" s="81" t="s">
        <v>1516</v>
      </c>
      <c r="C509" s="22">
        <v>3850</v>
      </c>
      <c r="D509" s="22">
        <f>C509*(1-D501)</f>
        <v>2695</v>
      </c>
      <c r="E509" s="70">
        <v>0</v>
      </c>
      <c r="F509" s="22">
        <f t="shared" si="50"/>
        <v>0</v>
      </c>
      <c r="G509">
        <f t="shared" si="51"/>
        <v>0</v>
      </c>
      <c r="H509" t="s">
        <v>1517</v>
      </c>
      <c r="I509" s="75"/>
      <c r="J509" s="75"/>
    </row>
    <row r="510" spans="1:10" ht="15">
      <c r="A510" s="22" t="s">
        <v>1518</v>
      </c>
      <c r="B510" s="81" t="s">
        <v>1519</v>
      </c>
      <c r="C510" s="22">
        <v>3075</v>
      </c>
      <c r="D510" s="22">
        <f>C510*(1-D501)</f>
        <v>2152.5</v>
      </c>
      <c r="E510" s="70">
        <v>0</v>
      </c>
      <c r="F510" s="22">
        <f t="shared" si="50"/>
        <v>0</v>
      </c>
      <c r="G510">
        <f t="shared" si="51"/>
        <v>0</v>
      </c>
      <c r="H510">
        <v>5478</v>
      </c>
      <c r="I510" s="75" t="s">
        <v>461</v>
      </c>
      <c r="J510" s="75"/>
    </row>
    <row r="511" spans="1:10" ht="15">
      <c r="A511" s="73" t="s">
        <v>1520</v>
      </c>
      <c r="B511" s="82" t="s">
        <v>1521</v>
      </c>
      <c r="C511" s="73">
        <v>5500</v>
      </c>
      <c r="D511" s="73">
        <f>C511*(1-D501)</f>
        <v>3849.9999999999995</v>
      </c>
      <c r="E511" s="74">
        <v>0</v>
      </c>
      <c r="F511" s="73">
        <f t="shared" si="50"/>
        <v>0</v>
      </c>
      <c r="G511">
        <f t="shared" si="51"/>
        <v>0</v>
      </c>
      <c r="H511" t="s">
        <v>1522</v>
      </c>
      <c r="I511" s="75"/>
      <c r="J511" s="75"/>
    </row>
    <row r="512" spans="1:10" ht="15">
      <c r="A512" s="73" t="s">
        <v>1523</v>
      </c>
      <c r="B512" s="82" t="s">
        <v>1524</v>
      </c>
      <c r="C512" s="73">
        <v>4700</v>
      </c>
      <c r="D512" s="73">
        <f>C512*(1-D501)</f>
        <v>3290</v>
      </c>
      <c r="E512" s="74">
        <v>0</v>
      </c>
      <c r="F512" s="73">
        <f t="shared" si="50"/>
        <v>0</v>
      </c>
      <c r="G512">
        <f t="shared" si="51"/>
        <v>0</v>
      </c>
      <c r="H512" t="s">
        <v>1525</v>
      </c>
      <c r="I512" s="75"/>
      <c r="J512" s="75"/>
    </row>
    <row r="513" spans="1:10" ht="15">
      <c r="A513" s="56" t="s">
        <v>1526</v>
      </c>
      <c r="B513" s="79"/>
      <c r="C513" s="66"/>
      <c r="D513" s="58">
        <f>прайс_лист!E82</f>
        <v>0.3</v>
      </c>
      <c r="E513" s="66">
        <f>SUM(E514:E519)</f>
        <v>0</v>
      </c>
      <c r="F513" s="66">
        <f>SUM(F514:F519)</f>
        <v>0</v>
      </c>
      <c r="G513">
        <f>SUM(G514:G519)</f>
        <v>0</v>
      </c>
      <c r="I513" s="75"/>
      <c r="J513" s="75"/>
    </row>
    <row r="514" spans="1:10" ht="15">
      <c r="A514" s="22" t="s">
        <v>1527</v>
      </c>
      <c r="B514" s="81" t="s">
        <v>1528</v>
      </c>
      <c r="C514" s="22">
        <v>1800</v>
      </c>
      <c r="D514" s="22">
        <f>C514*(1-D513)</f>
        <v>1260</v>
      </c>
      <c r="E514" s="70">
        <v>0</v>
      </c>
      <c r="F514" s="22">
        <f aca="true" t="shared" si="52" ref="F514:F519">D514*E514</f>
        <v>0</v>
      </c>
      <c r="G514">
        <f aca="true" t="shared" si="53" ref="G514:G519">C514*E514</f>
        <v>0</v>
      </c>
      <c r="H514">
        <v>5261</v>
      </c>
      <c r="I514" s="75" t="s">
        <v>461</v>
      </c>
      <c r="J514" s="75"/>
    </row>
    <row r="515" spans="1:10" ht="15">
      <c r="A515" s="22" t="s">
        <v>1529</v>
      </c>
      <c r="B515" s="81" t="s">
        <v>1530</v>
      </c>
      <c r="C515" s="22">
        <v>1600</v>
      </c>
      <c r="D515" s="22">
        <f>C515*(1-D513)</f>
        <v>1120</v>
      </c>
      <c r="E515" s="70">
        <v>0</v>
      </c>
      <c r="F515" s="22">
        <f t="shared" si="52"/>
        <v>0</v>
      </c>
      <c r="G515">
        <f t="shared" si="53"/>
        <v>0</v>
      </c>
      <c r="H515">
        <v>6102</v>
      </c>
      <c r="I515" s="75" t="s">
        <v>461</v>
      </c>
      <c r="J515" s="75"/>
    </row>
    <row r="516" spans="1:10" ht="15">
      <c r="A516" s="73" t="s">
        <v>1531</v>
      </c>
      <c r="B516" s="82" t="s">
        <v>1532</v>
      </c>
      <c r="C516" s="73">
        <v>1800</v>
      </c>
      <c r="D516" s="73">
        <f>C516*(1-D513)</f>
        <v>1260</v>
      </c>
      <c r="E516" s="74">
        <v>0</v>
      </c>
      <c r="F516" s="73">
        <f t="shared" si="52"/>
        <v>0</v>
      </c>
      <c r="G516">
        <f t="shared" si="53"/>
        <v>0</v>
      </c>
      <c r="H516">
        <v>6021</v>
      </c>
      <c r="I516" s="75"/>
      <c r="J516" s="75"/>
    </row>
    <row r="517" spans="1:10" ht="15">
      <c r="A517" s="22" t="s">
        <v>1533</v>
      </c>
      <c r="B517" s="81" t="s">
        <v>1534</v>
      </c>
      <c r="C517" s="22">
        <v>2550</v>
      </c>
      <c r="D517" s="22">
        <f>C517*(1-D513)</f>
        <v>1785</v>
      </c>
      <c r="E517" s="70">
        <v>0</v>
      </c>
      <c r="F517" s="22">
        <f t="shared" si="52"/>
        <v>0</v>
      </c>
      <c r="G517">
        <f t="shared" si="53"/>
        <v>0</v>
      </c>
      <c r="H517">
        <v>6099</v>
      </c>
      <c r="I517" s="75" t="s">
        <v>461</v>
      </c>
      <c r="J517" s="75"/>
    </row>
    <row r="518" spans="1:10" ht="15">
      <c r="A518" s="73" t="s">
        <v>1535</v>
      </c>
      <c r="B518" s="82" t="s">
        <v>1536</v>
      </c>
      <c r="C518" s="73">
        <v>1550</v>
      </c>
      <c r="D518" s="73">
        <f>C518*(1-D513)</f>
        <v>1085</v>
      </c>
      <c r="E518" s="74">
        <v>0</v>
      </c>
      <c r="F518" s="73">
        <f t="shared" si="52"/>
        <v>0</v>
      </c>
      <c r="G518">
        <f t="shared" si="53"/>
        <v>0</v>
      </c>
      <c r="H518">
        <v>5259</v>
      </c>
      <c r="I518" s="75" t="s">
        <v>461</v>
      </c>
      <c r="J518" s="75"/>
    </row>
    <row r="519" spans="1:10" ht="15">
      <c r="A519" s="22" t="s">
        <v>1537</v>
      </c>
      <c r="B519" s="81" t="s">
        <v>1538</v>
      </c>
      <c r="C519" s="22">
        <v>1550</v>
      </c>
      <c r="D519" s="22">
        <f>C519*(1-D513)</f>
        <v>1085</v>
      </c>
      <c r="E519" s="70">
        <v>0</v>
      </c>
      <c r="F519" s="22">
        <f t="shared" si="52"/>
        <v>0</v>
      </c>
      <c r="G519">
        <f t="shared" si="53"/>
        <v>0</v>
      </c>
      <c r="H519">
        <v>5260</v>
      </c>
      <c r="I519" s="75" t="s">
        <v>461</v>
      </c>
      <c r="J519" s="75"/>
    </row>
    <row r="520" spans="1:10" ht="15">
      <c r="A520" s="56" t="s">
        <v>1539</v>
      </c>
      <c r="B520" s="79"/>
      <c r="C520" s="66"/>
      <c r="D520" s="58">
        <f>прайс_лист!E83</f>
        <v>0.3</v>
      </c>
      <c r="E520" s="66">
        <f>SUM(E521:E522)</f>
        <v>0</v>
      </c>
      <c r="F520" s="66">
        <f>SUM(F521:F522)</f>
        <v>0</v>
      </c>
      <c r="G520">
        <f>SUM(G521:G522)</f>
        <v>0</v>
      </c>
      <c r="I520" s="75"/>
      <c r="J520" s="75"/>
    </row>
    <row r="521" spans="1:10" ht="15">
      <c r="A521" s="22" t="s">
        <v>1540</v>
      </c>
      <c r="B521" s="81" t="s">
        <v>1541</v>
      </c>
      <c r="C521" s="22">
        <v>7005</v>
      </c>
      <c r="D521" s="22">
        <f>C521*(1-D520)</f>
        <v>4903.5</v>
      </c>
      <c r="E521" s="70">
        <v>0</v>
      </c>
      <c r="F521" s="22">
        <f>D521*E521</f>
        <v>0</v>
      </c>
      <c r="G521">
        <f>C521*E521</f>
        <v>0</v>
      </c>
      <c r="H521">
        <v>6811</v>
      </c>
      <c r="I521" s="75"/>
      <c r="J521" s="75"/>
    </row>
    <row r="522" spans="1:10" ht="15">
      <c r="A522" s="73" t="s">
        <v>1542</v>
      </c>
      <c r="B522" s="82" t="s">
        <v>1543</v>
      </c>
      <c r="C522" s="73">
        <v>2000</v>
      </c>
      <c r="D522" s="73">
        <f>C522*(1-D520)</f>
        <v>1400</v>
      </c>
      <c r="E522" s="74">
        <v>0</v>
      </c>
      <c r="F522" s="73">
        <f>D522*E522</f>
        <v>0</v>
      </c>
      <c r="G522">
        <f>C522*E522</f>
        <v>0</v>
      </c>
      <c r="H522" t="s">
        <v>1544</v>
      </c>
      <c r="I522" s="75" t="s">
        <v>461</v>
      </c>
      <c r="J522" s="75"/>
    </row>
    <row r="523" spans="1:10" ht="15">
      <c r="A523" s="56" t="s">
        <v>1545</v>
      </c>
      <c r="B523" s="79"/>
      <c r="C523" s="66"/>
      <c r="D523" s="58">
        <f>прайс_лист!E84</f>
        <v>0.3</v>
      </c>
      <c r="E523" s="66">
        <f>SUM(E524:E537)</f>
        <v>0</v>
      </c>
      <c r="F523" s="66">
        <f>SUM(F524:F537)</f>
        <v>0</v>
      </c>
      <c r="G523">
        <f>SUM(G524:G537)</f>
        <v>0</v>
      </c>
      <c r="I523" s="75"/>
      <c r="J523" s="75"/>
    </row>
    <row r="524" spans="1:10" ht="15">
      <c r="A524" s="73" t="s">
        <v>1546</v>
      </c>
      <c r="B524" s="82" t="s">
        <v>1547</v>
      </c>
      <c r="C524" s="73">
        <v>2680</v>
      </c>
      <c r="D524" s="73">
        <f>C524*(1-D523)</f>
        <v>1875.9999999999998</v>
      </c>
      <c r="E524" s="74">
        <v>0</v>
      </c>
      <c r="F524" s="73">
        <f aca="true" t="shared" si="54" ref="F524:F537">D524*E524</f>
        <v>0</v>
      </c>
      <c r="G524">
        <f aca="true" t="shared" si="55" ref="G524:G537">C524*E524</f>
        <v>0</v>
      </c>
      <c r="H524" t="s">
        <v>1548</v>
      </c>
      <c r="I524" s="75"/>
      <c r="J524" s="75"/>
    </row>
    <row r="525" spans="1:10" ht="15">
      <c r="A525" s="22" t="s">
        <v>1549</v>
      </c>
      <c r="B525" s="81" t="s">
        <v>1550</v>
      </c>
      <c r="C525" s="22">
        <v>600</v>
      </c>
      <c r="D525" s="22">
        <f>C525*(1-D523)</f>
        <v>420</v>
      </c>
      <c r="E525" s="70">
        <v>0</v>
      </c>
      <c r="F525" s="22">
        <f t="shared" si="54"/>
        <v>0</v>
      </c>
      <c r="G525">
        <f t="shared" si="55"/>
        <v>0</v>
      </c>
      <c r="H525">
        <v>5272</v>
      </c>
      <c r="I525" s="75" t="s">
        <v>526</v>
      </c>
      <c r="J525" s="75"/>
    </row>
    <row r="526" spans="1:10" ht="15">
      <c r="A526" s="73" t="s">
        <v>1551</v>
      </c>
      <c r="B526" s="82" t="s">
        <v>1552</v>
      </c>
      <c r="C526" s="73">
        <v>7505</v>
      </c>
      <c r="D526" s="73">
        <f>C526*(1-D523)</f>
        <v>5253.5</v>
      </c>
      <c r="E526" s="74">
        <v>0</v>
      </c>
      <c r="F526" s="73">
        <f t="shared" si="54"/>
        <v>0</v>
      </c>
      <c r="G526">
        <f t="shared" si="55"/>
        <v>0</v>
      </c>
      <c r="H526">
        <v>6049</v>
      </c>
      <c r="I526" s="75"/>
      <c r="J526" s="75"/>
    </row>
    <row r="527" spans="1:10" ht="15">
      <c r="A527" s="22" t="s">
        <v>1553</v>
      </c>
      <c r="B527" s="81" t="s">
        <v>1554</v>
      </c>
      <c r="C527" s="22">
        <v>2000</v>
      </c>
      <c r="D527" s="22">
        <f>C527*(1-D523)</f>
        <v>1400</v>
      </c>
      <c r="E527" s="70">
        <v>0</v>
      </c>
      <c r="F527" s="22">
        <f t="shared" si="54"/>
        <v>0</v>
      </c>
      <c r="G527">
        <f t="shared" si="55"/>
        <v>0</v>
      </c>
      <c r="H527">
        <v>7541</v>
      </c>
      <c r="I527" s="75" t="s">
        <v>430</v>
      </c>
      <c r="J527" s="75"/>
    </row>
    <row r="528" spans="1:10" ht="15">
      <c r="A528" s="22" t="s">
        <v>1555</v>
      </c>
      <c r="B528" s="81" t="s">
        <v>1556</v>
      </c>
      <c r="C528" s="22">
        <v>1550</v>
      </c>
      <c r="D528" s="22">
        <f>C528*(1-D523)</f>
        <v>1085</v>
      </c>
      <c r="E528" s="70">
        <v>0</v>
      </c>
      <c r="F528" s="22">
        <f t="shared" si="54"/>
        <v>0</v>
      </c>
      <c r="G528">
        <f t="shared" si="55"/>
        <v>0</v>
      </c>
      <c r="H528">
        <v>6056</v>
      </c>
      <c r="I528" s="75" t="s">
        <v>461</v>
      </c>
      <c r="J528" s="75"/>
    </row>
    <row r="529" spans="1:10" ht="15">
      <c r="A529" s="22" t="s">
        <v>1557</v>
      </c>
      <c r="B529" s="81" t="s">
        <v>1558</v>
      </c>
      <c r="C529" s="22">
        <v>2550</v>
      </c>
      <c r="D529" s="22">
        <f>C529*(1-D523)</f>
        <v>1785</v>
      </c>
      <c r="E529" s="70">
        <v>0</v>
      </c>
      <c r="F529" s="22">
        <f t="shared" si="54"/>
        <v>0</v>
      </c>
      <c r="G529">
        <f t="shared" si="55"/>
        <v>0</v>
      </c>
      <c r="H529">
        <v>6050</v>
      </c>
      <c r="I529" s="75" t="s">
        <v>461</v>
      </c>
      <c r="J529" s="75"/>
    </row>
    <row r="530" spans="1:10" ht="15">
      <c r="A530" s="22" t="s">
        <v>1559</v>
      </c>
      <c r="B530" s="81" t="s">
        <v>1560</v>
      </c>
      <c r="C530" s="22">
        <v>900</v>
      </c>
      <c r="D530" s="22">
        <f>C530*(1-D523)</f>
        <v>630</v>
      </c>
      <c r="E530" s="70">
        <v>0</v>
      </c>
      <c r="F530" s="22">
        <f t="shared" si="54"/>
        <v>0</v>
      </c>
      <c r="G530">
        <f t="shared" si="55"/>
        <v>0</v>
      </c>
      <c r="H530">
        <v>6956</v>
      </c>
      <c r="I530" s="75" t="s">
        <v>461</v>
      </c>
      <c r="J530" s="75"/>
    </row>
    <row r="531" spans="1:10" ht="15">
      <c r="A531" s="73" t="s">
        <v>1561</v>
      </c>
      <c r="B531" s="82" t="s">
        <v>1562</v>
      </c>
      <c r="C531" s="73">
        <v>1550</v>
      </c>
      <c r="D531" s="73">
        <f>C531*(1-D523)</f>
        <v>1085</v>
      </c>
      <c r="E531" s="74">
        <v>0</v>
      </c>
      <c r="F531" s="73">
        <f t="shared" si="54"/>
        <v>0</v>
      </c>
      <c r="G531">
        <f t="shared" si="55"/>
        <v>0</v>
      </c>
      <c r="H531">
        <v>6058</v>
      </c>
      <c r="I531" s="75" t="s">
        <v>430</v>
      </c>
      <c r="J531" s="75"/>
    </row>
    <row r="532" spans="1:10" ht="15">
      <c r="A532" s="73" t="s">
        <v>1563</v>
      </c>
      <c r="B532" s="82" t="s">
        <v>1564</v>
      </c>
      <c r="C532" s="73">
        <v>2900</v>
      </c>
      <c r="D532" s="73">
        <f>C532*(1-D523)</f>
        <v>2029.9999999999998</v>
      </c>
      <c r="E532" s="74">
        <v>0</v>
      </c>
      <c r="F532" s="73">
        <f t="shared" si="54"/>
        <v>0</v>
      </c>
      <c r="G532">
        <f t="shared" si="55"/>
        <v>0</v>
      </c>
      <c r="H532">
        <v>7540</v>
      </c>
      <c r="I532" s="75" t="s">
        <v>430</v>
      </c>
      <c r="J532" s="75"/>
    </row>
    <row r="533" spans="1:10" ht="15">
      <c r="A533" s="22" t="s">
        <v>1565</v>
      </c>
      <c r="B533" s="81" t="s">
        <v>1566</v>
      </c>
      <c r="C533" s="22">
        <v>900</v>
      </c>
      <c r="D533" s="22">
        <f>C533*(1-D523)</f>
        <v>630</v>
      </c>
      <c r="E533" s="70">
        <v>0</v>
      </c>
      <c r="F533" s="22">
        <f t="shared" si="54"/>
        <v>0</v>
      </c>
      <c r="G533">
        <f t="shared" si="55"/>
        <v>0</v>
      </c>
      <c r="H533">
        <v>7539</v>
      </c>
      <c r="I533" s="75" t="s">
        <v>461</v>
      </c>
      <c r="J533" s="75"/>
    </row>
    <row r="534" spans="1:10" ht="15">
      <c r="A534" s="22" t="s">
        <v>1567</v>
      </c>
      <c r="B534" s="81" t="s">
        <v>1568</v>
      </c>
      <c r="C534" s="22">
        <v>2050</v>
      </c>
      <c r="D534" s="22">
        <f>C534*(1-D523)</f>
        <v>1435</v>
      </c>
      <c r="E534" s="70">
        <v>0</v>
      </c>
      <c r="F534" s="22">
        <f t="shared" si="54"/>
        <v>0</v>
      </c>
      <c r="G534">
        <f t="shared" si="55"/>
        <v>0</v>
      </c>
      <c r="H534">
        <v>6057</v>
      </c>
      <c r="I534" s="75" t="s">
        <v>461</v>
      </c>
      <c r="J534" s="75"/>
    </row>
    <row r="535" spans="1:10" ht="15">
      <c r="A535" s="22" t="s">
        <v>1569</v>
      </c>
      <c r="B535" s="81" t="s">
        <v>1570</v>
      </c>
      <c r="C535" s="22">
        <v>900</v>
      </c>
      <c r="D535" s="22">
        <f>C535*(1-D523)</f>
        <v>630</v>
      </c>
      <c r="E535" s="70">
        <v>0</v>
      </c>
      <c r="F535" s="22">
        <f t="shared" si="54"/>
        <v>0</v>
      </c>
      <c r="G535">
        <f t="shared" si="55"/>
        <v>0</v>
      </c>
      <c r="H535">
        <v>7059</v>
      </c>
      <c r="I535" s="75" t="s">
        <v>461</v>
      </c>
      <c r="J535" s="75"/>
    </row>
    <row r="536" spans="1:10" ht="15">
      <c r="A536" s="22" t="s">
        <v>1571</v>
      </c>
      <c r="B536" s="81" t="s">
        <v>1572</v>
      </c>
      <c r="C536" s="22">
        <v>900</v>
      </c>
      <c r="D536" s="22">
        <f>C536*(1-D523)</f>
        <v>630</v>
      </c>
      <c r="E536" s="70">
        <v>0</v>
      </c>
      <c r="F536" s="22">
        <f t="shared" si="54"/>
        <v>0</v>
      </c>
      <c r="G536">
        <f t="shared" si="55"/>
        <v>0</v>
      </c>
      <c r="H536">
        <v>7060</v>
      </c>
      <c r="I536" s="75" t="s">
        <v>461</v>
      </c>
      <c r="J536" s="75"/>
    </row>
    <row r="537" spans="1:10" ht="15">
      <c r="A537" s="22" t="s">
        <v>1573</v>
      </c>
      <c r="B537" s="81" t="s">
        <v>1574</v>
      </c>
      <c r="C537" s="22">
        <v>3600</v>
      </c>
      <c r="D537" s="22">
        <f>C537*(1-D523)</f>
        <v>2520</v>
      </c>
      <c r="E537" s="70">
        <v>0</v>
      </c>
      <c r="F537" s="22">
        <f t="shared" si="54"/>
        <v>0</v>
      </c>
      <c r="G537">
        <f t="shared" si="55"/>
        <v>0</v>
      </c>
      <c r="H537">
        <v>7061</v>
      </c>
      <c r="I537" s="75" t="s">
        <v>461</v>
      </c>
      <c r="J537" s="75"/>
    </row>
    <row r="538" spans="1:10" ht="15">
      <c r="A538" s="56" t="s">
        <v>1575</v>
      </c>
      <c r="B538" s="79"/>
      <c r="C538" s="66"/>
      <c r="D538" s="58">
        <f>прайс_лист!E85</f>
        <v>0.3</v>
      </c>
      <c r="E538" s="66">
        <f>SUM(E539:E539)</f>
        <v>0</v>
      </c>
      <c r="F538" s="66">
        <f>SUM(F539:F539)</f>
        <v>0</v>
      </c>
      <c r="G538">
        <f>SUM(G539:G539)</f>
        <v>0</v>
      </c>
      <c r="I538" s="75"/>
      <c r="J538" s="75"/>
    </row>
    <row r="539" spans="1:10" ht="15">
      <c r="A539" s="73" t="s">
        <v>1576</v>
      </c>
      <c r="B539" s="82" t="s">
        <v>1577</v>
      </c>
      <c r="C539" s="73">
        <v>600</v>
      </c>
      <c r="D539" s="73">
        <f>C539*(1-D538)</f>
        <v>420</v>
      </c>
      <c r="E539" s="74">
        <v>0</v>
      </c>
      <c r="F539" s="73">
        <f>D539*E539</f>
        <v>0</v>
      </c>
      <c r="G539">
        <f>C539*E539</f>
        <v>0</v>
      </c>
      <c r="H539">
        <v>5475</v>
      </c>
      <c r="I539" s="75" t="s">
        <v>526</v>
      </c>
      <c r="J539" s="75"/>
    </row>
    <row r="540" spans="1:10" ht="15">
      <c r="A540" s="56" t="s">
        <v>1578</v>
      </c>
      <c r="B540" s="79"/>
      <c r="C540" s="66"/>
      <c r="D540" s="58">
        <f>прайс_лист!E86</f>
        <v>0.3</v>
      </c>
      <c r="E540" s="66">
        <f>SUM(E541:E545)</f>
        <v>0</v>
      </c>
      <c r="F540" s="66">
        <f>SUM(F541:F545)</f>
        <v>0</v>
      </c>
      <c r="G540">
        <f>SUM(G541:G545)</f>
        <v>0</v>
      </c>
      <c r="I540" s="75"/>
      <c r="J540" s="75"/>
    </row>
    <row r="541" spans="1:10" ht="15">
      <c r="A541" s="73" t="s">
        <v>1579</v>
      </c>
      <c r="B541" s="82" t="s">
        <v>1580</v>
      </c>
      <c r="C541" s="73">
        <v>2500</v>
      </c>
      <c r="D541" s="73">
        <f>C541*(1-D540)</f>
        <v>1750</v>
      </c>
      <c r="E541" s="74">
        <v>0</v>
      </c>
      <c r="F541" s="73">
        <f>D541*E541</f>
        <v>0</v>
      </c>
      <c r="G541">
        <f>C541*E541</f>
        <v>0</v>
      </c>
      <c r="H541" t="s">
        <v>1581</v>
      </c>
      <c r="I541" s="75"/>
      <c r="J541" s="75"/>
    </row>
    <row r="542" spans="1:10" ht="15">
      <c r="A542" s="73" t="s">
        <v>1582</v>
      </c>
      <c r="B542" s="82" t="s">
        <v>1583</v>
      </c>
      <c r="C542" s="73">
        <v>3700</v>
      </c>
      <c r="D542" s="73">
        <f>C542*(1-D540)</f>
        <v>2590</v>
      </c>
      <c r="E542" s="74">
        <v>0</v>
      </c>
      <c r="F542" s="73">
        <f>D542*E542</f>
        <v>0</v>
      </c>
      <c r="G542">
        <f>C542*E542</f>
        <v>0</v>
      </c>
      <c r="H542" t="s">
        <v>1584</v>
      </c>
      <c r="I542" s="75"/>
      <c r="J542" s="75"/>
    </row>
    <row r="543" spans="1:10" ht="15">
      <c r="A543" s="22" t="s">
        <v>1585</v>
      </c>
      <c r="B543" s="81" t="s">
        <v>1586</v>
      </c>
      <c r="C543" s="22">
        <v>2000</v>
      </c>
      <c r="D543" s="22">
        <f>C543*(1-D540)</f>
        <v>1400</v>
      </c>
      <c r="E543" s="70">
        <v>0</v>
      </c>
      <c r="F543" s="22">
        <f>D543*E543</f>
        <v>0</v>
      </c>
      <c r="G543">
        <f>C543*E543</f>
        <v>0</v>
      </c>
      <c r="H543">
        <v>6051</v>
      </c>
      <c r="I543" s="75" t="s">
        <v>461</v>
      </c>
      <c r="J543" s="75"/>
    </row>
    <row r="544" spans="1:10" ht="15">
      <c r="A544" s="22" t="s">
        <v>1587</v>
      </c>
      <c r="B544" s="81" t="s">
        <v>1588</v>
      </c>
      <c r="C544" s="22">
        <v>2350</v>
      </c>
      <c r="D544" s="22">
        <f>C544*(1-D540)</f>
        <v>1645</v>
      </c>
      <c r="E544" s="70">
        <v>0</v>
      </c>
      <c r="F544" s="22">
        <f>D544*E544</f>
        <v>0</v>
      </c>
      <c r="G544">
        <f>C544*E544</f>
        <v>0</v>
      </c>
      <c r="H544" t="s">
        <v>1589</v>
      </c>
      <c r="I544" s="75" t="s">
        <v>430</v>
      </c>
      <c r="J544" s="75"/>
    </row>
    <row r="545" spans="1:10" ht="15">
      <c r="A545" s="22" t="s">
        <v>1590</v>
      </c>
      <c r="B545" s="81" t="s">
        <v>1591</v>
      </c>
      <c r="C545" s="22">
        <v>2250</v>
      </c>
      <c r="D545" s="22">
        <f>C545*(1-D540)</f>
        <v>1575</v>
      </c>
      <c r="E545" s="70">
        <v>0</v>
      </c>
      <c r="F545" s="22">
        <f>D545*E545</f>
        <v>0</v>
      </c>
      <c r="G545">
        <f>C545*E545</f>
        <v>0</v>
      </c>
      <c r="H545" t="s">
        <v>1592</v>
      </c>
      <c r="I545" s="75" t="s">
        <v>430</v>
      </c>
      <c r="J545" s="75"/>
    </row>
    <row r="546" spans="1:10" ht="15">
      <c r="A546" s="56" t="s">
        <v>1593</v>
      </c>
      <c r="B546" s="79"/>
      <c r="C546" s="66"/>
      <c r="D546" s="58">
        <f>прайс_лист!E87</f>
        <v>0.3</v>
      </c>
      <c r="E546" s="66">
        <f>SUM(E547:E556)</f>
        <v>0</v>
      </c>
      <c r="F546" s="66">
        <f>SUM(F547:F556)</f>
        <v>0</v>
      </c>
      <c r="G546">
        <f>SUM(G547:G556)</f>
        <v>0</v>
      </c>
      <c r="I546" s="75"/>
      <c r="J546" s="75"/>
    </row>
    <row r="547" spans="1:10" ht="15">
      <c r="A547" s="73" t="s">
        <v>1594</v>
      </c>
      <c r="B547" s="82" t="s">
        <v>1595</v>
      </c>
      <c r="C547" s="73">
        <v>3500</v>
      </c>
      <c r="D547" s="73">
        <f>C547*(1-D546)</f>
        <v>2450</v>
      </c>
      <c r="E547" s="74">
        <v>0</v>
      </c>
      <c r="F547" s="73">
        <f aca="true" t="shared" si="56" ref="F547:F556">D547*E547</f>
        <v>0</v>
      </c>
      <c r="G547">
        <f aca="true" t="shared" si="57" ref="G547:G556">C547*E547</f>
        <v>0</v>
      </c>
      <c r="H547">
        <v>7162</v>
      </c>
      <c r="I547" s="75"/>
      <c r="J547" s="75"/>
    </row>
    <row r="548" spans="1:10" ht="15">
      <c r="A548" s="73" t="s">
        <v>1596</v>
      </c>
      <c r="B548" s="82" t="s">
        <v>1597</v>
      </c>
      <c r="C548" s="73">
        <v>2680</v>
      </c>
      <c r="D548" s="73">
        <f>C548*(1-D546)</f>
        <v>1875.9999999999998</v>
      </c>
      <c r="E548" s="74">
        <v>0</v>
      </c>
      <c r="F548" s="73">
        <f t="shared" si="56"/>
        <v>0</v>
      </c>
      <c r="G548">
        <f t="shared" si="57"/>
        <v>0</v>
      </c>
      <c r="H548" t="s">
        <v>1598</v>
      </c>
      <c r="I548" s="75"/>
      <c r="J548" s="75"/>
    </row>
    <row r="549" spans="1:10" ht="15">
      <c r="A549" s="73" t="s">
        <v>1599</v>
      </c>
      <c r="B549" s="82" t="s">
        <v>1600</v>
      </c>
      <c r="C549" s="73">
        <v>2675</v>
      </c>
      <c r="D549" s="73">
        <f>C549*(1-D546)</f>
        <v>1872.4999999999998</v>
      </c>
      <c r="E549" s="74">
        <v>0</v>
      </c>
      <c r="F549" s="73">
        <f t="shared" si="56"/>
        <v>0</v>
      </c>
      <c r="G549">
        <f t="shared" si="57"/>
        <v>0</v>
      </c>
      <c r="H549" t="s">
        <v>1601</v>
      </c>
      <c r="I549" s="75"/>
      <c r="J549" s="75"/>
    </row>
    <row r="550" spans="1:10" ht="15">
      <c r="A550" s="73" t="s">
        <v>1602</v>
      </c>
      <c r="B550" s="82" t="s">
        <v>1603</v>
      </c>
      <c r="C550" s="73">
        <v>2895</v>
      </c>
      <c r="D550" s="73">
        <f>C550*(1-D546)</f>
        <v>2026.4999999999998</v>
      </c>
      <c r="E550" s="74">
        <v>0</v>
      </c>
      <c r="F550" s="73">
        <f t="shared" si="56"/>
        <v>0</v>
      </c>
      <c r="G550">
        <f t="shared" si="57"/>
        <v>0</v>
      </c>
      <c r="H550" t="s">
        <v>1604</v>
      </c>
      <c r="I550" s="75"/>
      <c r="J550" s="75"/>
    </row>
    <row r="551" spans="1:10" ht="15">
      <c r="A551" s="73" t="s">
        <v>1605</v>
      </c>
      <c r="B551" s="82" t="s">
        <v>1606</v>
      </c>
      <c r="C551" s="73">
        <v>2140</v>
      </c>
      <c r="D551" s="73">
        <f>C551*(1-D546)</f>
        <v>1498</v>
      </c>
      <c r="E551" s="74">
        <v>0</v>
      </c>
      <c r="F551" s="73">
        <f t="shared" si="56"/>
        <v>0</v>
      </c>
      <c r="G551">
        <f t="shared" si="57"/>
        <v>0</v>
      </c>
      <c r="H551" t="s">
        <v>1607</v>
      </c>
      <c r="I551" s="75"/>
      <c r="J551" s="75"/>
    </row>
    <row r="552" spans="1:10" ht="15">
      <c r="A552" s="73" t="s">
        <v>1608</v>
      </c>
      <c r="B552" s="82" t="s">
        <v>1609</v>
      </c>
      <c r="C552" s="73">
        <v>3750</v>
      </c>
      <c r="D552" s="73">
        <f>C552*(1-D546)</f>
        <v>2625</v>
      </c>
      <c r="E552" s="74">
        <v>0</v>
      </c>
      <c r="F552" s="73">
        <f t="shared" si="56"/>
        <v>0</v>
      </c>
      <c r="G552">
        <f t="shared" si="57"/>
        <v>0</v>
      </c>
      <c r="H552" t="s">
        <v>1610</v>
      </c>
      <c r="I552" s="75"/>
      <c r="J552" s="75"/>
    </row>
    <row r="553" spans="1:10" ht="15">
      <c r="A553" s="73" t="s">
        <v>1611</v>
      </c>
      <c r="B553" s="82" t="s">
        <v>1612</v>
      </c>
      <c r="C553" s="73">
        <v>1925</v>
      </c>
      <c r="D553" s="73">
        <f>C553*(1-D546)</f>
        <v>1347.5</v>
      </c>
      <c r="E553" s="74">
        <v>0</v>
      </c>
      <c r="F553" s="73">
        <f t="shared" si="56"/>
        <v>0</v>
      </c>
      <c r="G553">
        <f t="shared" si="57"/>
        <v>0</v>
      </c>
      <c r="H553" t="s">
        <v>1613</v>
      </c>
      <c r="I553" s="75"/>
      <c r="J553" s="75"/>
    </row>
    <row r="554" spans="1:10" ht="15">
      <c r="A554" s="73" t="s">
        <v>1614</v>
      </c>
      <c r="B554" s="82" t="s">
        <v>1615</v>
      </c>
      <c r="C554" s="73">
        <v>3215</v>
      </c>
      <c r="D554" s="73">
        <f>C554*(1-D546)</f>
        <v>2250.5</v>
      </c>
      <c r="E554" s="74">
        <v>0</v>
      </c>
      <c r="F554" s="73">
        <f t="shared" si="56"/>
        <v>0</v>
      </c>
      <c r="G554">
        <f t="shared" si="57"/>
        <v>0</v>
      </c>
      <c r="H554" t="s">
        <v>1616</v>
      </c>
      <c r="I554" s="75"/>
      <c r="J554" s="75"/>
    </row>
    <row r="555" spans="1:10" ht="15">
      <c r="A555" s="73" t="s">
        <v>1617</v>
      </c>
      <c r="B555" s="82" t="s">
        <v>1618</v>
      </c>
      <c r="C555" s="73">
        <v>5355</v>
      </c>
      <c r="D555" s="73">
        <f>C555*(1-D546)</f>
        <v>3748.4999999999995</v>
      </c>
      <c r="E555" s="74">
        <v>0</v>
      </c>
      <c r="F555" s="73">
        <f t="shared" si="56"/>
        <v>0</v>
      </c>
      <c r="G555">
        <f t="shared" si="57"/>
        <v>0</v>
      </c>
      <c r="H555" t="s">
        <v>1619</v>
      </c>
      <c r="I555" s="75"/>
      <c r="J555" s="75"/>
    </row>
    <row r="556" spans="1:10" ht="15">
      <c r="A556" s="73" t="s">
        <v>1620</v>
      </c>
      <c r="B556" s="82" t="s">
        <v>1621</v>
      </c>
      <c r="C556" s="73">
        <v>2140</v>
      </c>
      <c r="D556" s="73">
        <f>C556*(1-D546)</f>
        <v>1498</v>
      </c>
      <c r="E556" s="74">
        <v>0</v>
      </c>
      <c r="F556" s="73">
        <f t="shared" si="56"/>
        <v>0</v>
      </c>
      <c r="G556">
        <f t="shared" si="57"/>
        <v>0</v>
      </c>
      <c r="H556" t="s">
        <v>1622</v>
      </c>
      <c r="I556" s="75"/>
      <c r="J556" s="75"/>
    </row>
    <row r="557" spans="1:10" ht="15">
      <c r="A557" s="56" t="s">
        <v>1623</v>
      </c>
      <c r="B557" s="79"/>
      <c r="C557" s="66"/>
      <c r="D557" s="58">
        <f>прайс_лист!E88</f>
        <v>0.3</v>
      </c>
      <c r="E557" s="66">
        <f>SUM(E558:E588)</f>
        <v>0</v>
      </c>
      <c r="F557" s="66">
        <f>SUM(F558:F588)</f>
        <v>0</v>
      </c>
      <c r="G557">
        <f>SUM(G558:G588)</f>
        <v>0</v>
      </c>
      <c r="I557" s="75"/>
      <c r="J557" s="75"/>
    </row>
    <row r="558" spans="1:10" ht="15">
      <c r="A558" s="73" t="s">
        <v>1624</v>
      </c>
      <c r="B558" s="82" t="s">
        <v>1625</v>
      </c>
      <c r="C558" s="73">
        <v>400</v>
      </c>
      <c r="D558" s="73">
        <f>C558*(1-D557)</f>
        <v>280</v>
      </c>
      <c r="E558" s="74">
        <v>0</v>
      </c>
      <c r="F558" s="73">
        <f aca="true" t="shared" si="58" ref="F558:F588">D558*E558</f>
        <v>0</v>
      </c>
      <c r="G558">
        <f aca="true" t="shared" si="59" ref="G558:G588">C558*E558</f>
        <v>0</v>
      </c>
      <c r="H558" t="s">
        <v>1626</v>
      </c>
      <c r="I558" s="75"/>
      <c r="J558" s="75"/>
    </row>
    <row r="559" spans="1:10" ht="15">
      <c r="A559" s="73" t="s">
        <v>1627</v>
      </c>
      <c r="B559" s="82" t="s">
        <v>1628</v>
      </c>
      <c r="C559" s="73">
        <v>400</v>
      </c>
      <c r="D559" s="73">
        <f>C559*(1-D557)</f>
        <v>280</v>
      </c>
      <c r="E559" s="74">
        <v>0</v>
      </c>
      <c r="F559" s="73">
        <f t="shared" si="58"/>
        <v>0</v>
      </c>
      <c r="G559">
        <f t="shared" si="59"/>
        <v>0</v>
      </c>
      <c r="H559" t="s">
        <v>1629</v>
      </c>
      <c r="I559" s="75"/>
      <c r="J559" s="75"/>
    </row>
    <row r="560" spans="1:10" ht="15">
      <c r="A560" s="73" t="s">
        <v>1630</v>
      </c>
      <c r="B560" s="82" t="s">
        <v>1631</v>
      </c>
      <c r="C560" s="73">
        <v>400</v>
      </c>
      <c r="D560" s="73">
        <f>C560*(1-D557)</f>
        <v>280</v>
      </c>
      <c r="E560" s="74">
        <v>0</v>
      </c>
      <c r="F560" s="73">
        <f t="shared" si="58"/>
        <v>0</v>
      </c>
      <c r="G560">
        <f t="shared" si="59"/>
        <v>0</v>
      </c>
      <c r="H560" t="s">
        <v>1632</v>
      </c>
      <c r="I560" s="75"/>
      <c r="J560" s="75"/>
    </row>
    <row r="561" spans="1:10" ht="15">
      <c r="A561" s="73" t="s">
        <v>1633</v>
      </c>
      <c r="B561" s="82" t="s">
        <v>1634</v>
      </c>
      <c r="C561" s="73">
        <v>400</v>
      </c>
      <c r="D561" s="73">
        <f>C561*(1-D557)</f>
        <v>280</v>
      </c>
      <c r="E561" s="74">
        <v>0</v>
      </c>
      <c r="F561" s="73">
        <f t="shared" si="58"/>
        <v>0</v>
      </c>
      <c r="G561">
        <f t="shared" si="59"/>
        <v>0</v>
      </c>
      <c r="H561" t="s">
        <v>1635</v>
      </c>
      <c r="I561" s="75"/>
      <c r="J561" s="75"/>
    </row>
    <row r="562" spans="1:10" ht="15">
      <c r="A562" s="73" t="s">
        <v>1636</v>
      </c>
      <c r="B562" s="82" t="s">
        <v>1637</v>
      </c>
      <c r="C562" s="73">
        <v>400</v>
      </c>
      <c r="D562" s="73">
        <f>C562*(1-D557)</f>
        <v>280</v>
      </c>
      <c r="E562" s="74">
        <v>0</v>
      </c>
      <c r="F562" s="73">
        <f t="shared" si="58"/>
        <v>0</v>
      </c>
      <c r="G562">
        <f t="shared" si="59"/>
        <v>0</v>
      </c>
      <c r="H562" t="s">
        <v>1638</v>
      </c>
      <c r="I562" s="75"/>
      <c r="J562" s="75"/>
    </row>
    <row r="563" spans="1:10" ht="15">
      <c r="A563" s="73" t="s">
        <v>1639</v>
      </c>
      <c r="B563" s="82" t="s">
        <v>1640</v>
      </c>
      <c r="C563" s="73">
        <v>280</v>
      </c>
      <c r="D563" s="73">
        <f>C563*(1-D557)</f>
        <v>196</v>
      </c>
      <c r="E563" s="74">
        <v>0</v>
      </c>
      <c r="F563" s="73">
        <f t="shared" si="58"/>
        <v>0</v>
      </c>
      <c r="G563">
        <f t="shared" si="59"/>
        <v>0</v>
      </c>
      <c r="H563" t="s">
        <v>1641</v>
      </c>
      <c r="I563" s="75"/>
      <c r="J563" s="75"/>
    </row>
    <row r="564" spans="1:10" ht="15">
      <c r="A564" s="22" t="s">
        <v>1642</v>
      </c>
      <c r="B564" s="81" t="s">
        <v>1643</v>
      </c>
      <c r="C564" s="22">
        <v>1000</v>
      </c>
      <c r="D564" s="22">
        <f>C564*(1-D557)</f>
        <v>700</v>
      </c>
      <c r="E564" s="70">
        <v>0</v>
      </c>
      <c r="F564" s="22">
        <f t="shared" si="58"/>
        <v>0</v>
      </c>
      <c r="G564">
        <f t="shared" si="59"/>
        <v>0</v>
      </c>
      <c r="H564" t="s">
        <v>1644</v>
      </c>
      <c r="I564" s="75"/>
      <c r="J564" s="75"/>
    </row>
    <row r="565" spans="1:10" ht="15">
      <c r="A565" s="73" t="s">
        <v>1645</v>
      </c>
      <c r="B565" s="82" t="s">
        <v>1646</v>
      </c>
      <c r="C565" s="73">
        <v>6155</v>
      </c>
      <c r="D565" s="73">
        <f>C565*(1-D557)</f>
        <v>4308.5</v>
      </c>
      <c r="E565" s="74">
        <v>0</v>
      </c>
      <c r="F565" s="73">
        <f t="shared" si="58"/>
        <v>0</v>
      </c>
      <c r="G565">
        <f t="shared" si="59"/>
        <v>0</v>
      </c>
      <c r="H565">
        <v>6002</v>
      </c>
      <c r="I565" s="75"/>
      <c r="J565" s="75"/>
    </row>
    <row r="566" spans="1:10" ht="15">
      <c r="A566" s="22" t="s">
        <v>1647</v>
      </c>
      <c r="B566" s="81" t="s">
        <v>1648</v>
      </c>
      <c r="C566" s="22">
        <v>2000</v>
      </c>
      <c r="D566" s="22">
        <f>C566*(1-D557)</f>
        <v>1400</v>
      </c>
      <c r="E566" s="70">
        <v>0</v>
      </c>
      <c r="F566" s="22">
        <f t="shared" si="58"/>
        <v>0</v>
      </c>
      <c r="G566">
        <f t="shared" si="59"/>
        <v>0</v>
      </c>
      <c r="H566" t="s">
        <v>1649</v>
      </c>
      <c r="I566" s="75"/>
      <c r="J566" s="75"/>
    </row>
    <row r="567" spans="1:10" ht="15">
      <c r="A567" s="73" t="s">
        <v>1650</v>
      </c>
      <c r="B567" s="82" t="s">
        <v>1651</v>
      </c>
      <c r="C567" s="73">
        <v>300</v>
      </c>
      <c r="D567" s="73">
        <f>C567*(1-D557)</f>
        <v>210</v>
      </c>
      <c r="E567" s="74">
        <v>0</v>
      </c>
      <c r="F567" s="73">
        <f t="shared" si="58"/>
        <v>0</v>
      </c>
      <c r="G567">
        <f t="shared" si="59"/>
        <v>0</v>
      </c>
      <c r="H567" t="s">
        <v>1652</v>
      </c>
      <c r="I567" s="75"/>
      <c r="J567" s="75"/>
    </row>
    <row r="568" spans="1:10" ht="15">
      <c r="A568" s="22" t="s">
        <v>1653</v>
      </c>
      <c r="B568" s="81" t="s">
        <v>1654</v>
      </c>
      <c r="C568" s="22">
        <v>5000</v>
      </c>
      <c r="D568" s="22">
        <f>C568*(1-D557)</f>
        <v>3500</v>
      </c>
      <c r="E568" s="70">
        <v>0</v>
      </c>
      <c r="F568" s="22">
        <f t="shared" si="58"/>
        <v>0</v>
      </c>
      <c r="G568">
        <f t="shared" si="59"/>
        <v>0</v>
      </c>
      <c r="H568" t="s">
        <v>1655</v>
      </c>
      <c r="I568" s="75" t="s">
        <v>491</v>
      </c>
      <c r="J568" s="75"/>
    </row>
    <row r="569" spans="1:10" ht="15">
      <c r="A569" s="22" t="s">
        <v>1656</v>
      </c>
      <c r="B569" s="81" t="s">
        <v>1657</v>
      </c>
      <c r="C569" s="22">
        <v>7500</v>
      </c>
      <c r="D569" s="22">
        <f>C569*(1-D557)</f>
        <v>5250</v>
      </c>
      <c r="E569" s="70">
        <v>0</v>
      </c>
      <c r="F569" s="22">
        <f t="shared" si="58"/>
        <v>0</v>
      </c>
      <c r="G569">
        <f t="shared" si="59"/>
        <v>0</v>
      </c>
      <c r="H569" t="s">
        <v>1658</v>
      </c>
      <c r="I569" s="75" t="s">
        <v>461</v>
      </c>
      <c r="J569" s="75"/>
    </row>
    <row r="570" spans="1:10" ht="15">
      <c r="A570" s="22" t="s">
        <v>1659</v>
      </c>
      <c r="B570" s="81" t="s">
        <v>1660</v>
      </c>
      <c r="C570" s="22">
        <v>700</v>
      </c>
      <c r="D570" s="22">
        <f>C570*(1-D557)</f>
        <v>489.99999999999994</v>
      </c>
      <c r="E570" s="70">
        <v>0</v>
      </c>
      <c r="F570" s="22">
        <f t="shared" si="58"/>
        <v>0</v>
      </c>
      <c r="G570">
        <f t="shared" si="59"/>
        <v>0</v>
      </c>
      <c r="H570" t="s">
        <v>1661</v>
      </c>
      <c r="I570" s="75"/>
      <c r="J570" s="75"/>
    </row>
    <row r="571" spans="1:10" ht="15">
      <c r="A571" s="73" t="s">
        <v>1662</v>
      </c>
      <c r="B571" s="82" t="s">
        <v>1663</v>
      </c>
      <c r="C571" s="73">
        <v>800</v>
      </c>
      <c r="D571" s="73">
        <f>C571*(1-D557)</f>
        <v>560</v>
      </c>
      <c r="E571" s="74">
        <v>0</v>
      </c>
      <c r="F571" s="73">
        <f t="shared" si="58"/>
        <v>0</v>
      </c>
      <c r="G571">
        <f t="shared" si="59"/>
        <v>0</v>
      </c>
      <c r="H571" t="s">
        <v>1664</v>
      </c>
      <c r="I571" s="75" t="s">
        <v>491</v>
      </c>
      <c r="J571" s="75"/>
    </row>
    <row r="572" spans="1:10" ht="15">
      <c r="A572" s="73" t="s">
        <v>1665</v>
      </c>
      <c r="B572" s="82" t="s">
        <v>1666</v>
      </c>
      <c r="C572" s="73">
        <v>800</v>
      </c>
      <c r="D572" s="73">
        <f>C572*(1-D557)</f>
        <v>560</v>
      </c>
      <c r="E572" s="74">
        <v>0</v>
      </c>
      <c r="F572" s="73">
        <f t="shared" si="58"/>
        <v>0</v>
      </c>
      <c r="G572">
        <f t="shared" si="59"/>
        <v>0</v>
      </c>
      <c r="H572" t="s">
        <v>1667</v>
      </c>
      <c r="I572" s="75" t="s">
        <v>491</v>
      </c>
      <c r="J572" s="75"/>
    </row>
    <row r="573" spans="1:10" ht="15">
      <c r="A573" s="22" t="s">
        <v>1668</v>
      </c>
      <c r="B573" s="81" t="s">
        <v>1669</v>
      </c>
      <c r="C573" s="22">
        <v>430</v>
      </c>
      <c r="D573" s="22">
        <f>C573*(1-D557)</f>
        <v>301</v>
      </c>
      <c r="E573" s="70">
        <v>0</v>
      </c>
      <c r="F573" s="22">
        <f t="shared" si="58"/>
        <v>0</v>
      </c>
      <c r="G573">
        <f t="shared" si="59"/>
        <v>0</v>
      </c>
      <c r="H573" t="s">
        <v>1670</v>
      </c>
      <c r="I573" s="75" t="s">
        <v>491</v>
      </c>
      <c r="J573" s="75"/>
    </row>
    <row r="574" spans="1:10" ht="15">
      <c r="A574" s="22" t="s">
        <v>1671</v>
      </c>
      <c r="B574" s="81" t="s">
        <v>1672</v>
      </c>
      <c r="C574" s="22">
        <v>3000</v>
      </c>
      <c r="D574" s="22">
        <f>C574*(1-D557)</f>
        <v>2100</v>
      </c>
      <c r="E574" s="70">
        <v>0</v>
      </c>
      <c r="F574" s="22">
        <f t="shared" si="58"/>
        <v>0</v>
      </c>
      <c r="G574">
        <f t="shared" si="59"/>
        <v>0</v>
      </c>
      <c r="H574" t="s">
        <v>1673</v>
      </c>
      <c r="I574" s="75"/>
      <c r="J574" s="75"/>
    </row>
    <row r="575" spans="1:10" ht="15">
      <c r="A575" s="66" t="s">
        <v>1674</v>
      </c>
      <c r="B575" s="79" t="s">
        <v>1675</v>
      </c>
      <c r="C575" s="66">
        <v>625</v>
      </c>
      <c r="D575" s="66">
        <f>C575*(1-D557)</f>
        <v>437.5</v>
      </c>
      <c r="E575" s="67">
        <v>0</v>
      </c>
      <c r="F575" s="66">
        <f t="shared" si="58"/>
        <v>0</v>
      </c>
      <c r="G575">
        <f t="shared" si="59"/>
        <v>0</v>
      </c>
      <c r="H575">
        <v>6125</v>
      </c>
      <c r="I575" s="75" t="s">
        <v>1676</v>
      </c>
      <c r="J575" s="75"/>
    </row>
    <row r="576" spans="1:10" ht="15">
      <c r="A576" s="22" t="s">
        <v>1677</v>
      </c>
      <c r="B576" s="81" t="s">
        <v>1678</v>
      </c>
      <c r="C576" s="22">
        <v>2625</v>
      </c>
      <c r="D576" s="22">
        <f>C576*(1-D557)</f>
        <v>1837.4999999999998</v>
      </c>
      <c r="E576" s="70">
        <v>0</v>
      </c>
      <c r="F576" s="22">
        <f t="shared" si="58"/>
        <v>0</v>
      </c>
      <c r="G576">
        <f t="shared" si="59"/>
        <v>0</v>
      </c>
      <c r="H576">
        <v>6958</v>
      </c>
      <c r="I576" s="75"/>
      <c r="J576" s="75"/>
    </row>
    <row r="577" spans="1:10" ht="15">
      <c r="A577" s="22" t="s">
        <v>1679</v>
      </c>
      <c r="B577" s="81" t="s">
        <v>1680</v>
      </c>
      <c r="C577" s="22">
        <v>25</v>
      </c>
      <c r="D577" s="22">
        <f>C577*(1-D557)</f>
        <v>17.5</v>
      </c>
      <c r="E577" s="70">
        <v>0</v>
      </c>
      <c r="F577" s="22">
        <f t="shared" si="58"/>
        <v>0</v>
      </c>
      <c r="G577">
        <f t="shared" si="59"/>
        <v>0</v>
      </c>
      <c r="H577" t="s">
        <v>1681</v>
      </c>
      <c r="I577" s="75"/>
      <c r="J577" s="75"/>
    </row>
    <row r="578" spans="1:10" ht="15">
      <c r="A578" s="22" t="s">
        <v>1682</v>
      </c>
      <c r="B578" s="81" t="s">
        <v>1683</v>
      </c>
      <c r="C578" s="22">
        <v>700</v>
      </c>
      <c r="D578" s="22">
        <f>C578*(1-D557)</f>
        <v>489.99999999999994</v>
      </c>
      <c r="E578" s="70">
        <v>0</v>
      </c>
      <c r="F578" s="22">
        <f t="shared" si="58"/>
        <v>0</v>
      </c>
      <c r="G578">
        <f t="shared" si="59"/>
        <v>0</v>
      </c>
      <c r="H578">
        <v>7526</v>
      </c>
      <c r="I578" s="75" t="s">
        <v>491</v>
      </c>
      <c r="J578" s="75"/>
    </row>
    <row r="579" spans="1:10" ht="15">
      <c r="A579" s="22" t="s">
        <v>1684</v>
      </c>
      <c r="B579" s="81" t="s">
        <v>1685</v>
      </c>
      <c r="C579" s="22">
        <v>400</v>
      </c>
      <c r="D579" s="22">
        <f>C579*(1-D557)</f>
        <v>280</v>
      </c>
      <c r="E579" s="70">
        <v>0</v>
      </c>
      <c r="F579" s="22">
        <f t="shared" si="58"/>
        <v>0</v>
      </c>
      <c r="G579">
        <f t="shared" si="59"/>
        <v>0</v>
      </c>
      <c r="H579">
        <v>6194</v>
      </c>
      <c r="I579" s="75" t="s">
        <v>491</v>
      </c>
      <c r="J579" s="75"/>
    </row>
    <row r="580" spans="1:10" ht="15">
      <c r="A580" s="73" t="s">
        <v>1686</v>
      </c>
      <c r="B580" s="82" t="s">
        <v>1687</v>
      </c>
      <c r="C580" s="73">
        <v>400</v>
      </c>
      <c r="D580" s="73">
        <f>C580*(1-D557)</f>
        <v>280</v>
      </c>
      <c r="E580" s="74">
        <v>0</v>
      </c>
      <c r="F580" s="73">
        <f t="shared" si="58"/>
        <v>0</v>
      </c>
      <c r="G580">
        <f t="shared" si="59"/>
        <v>0</v>
      </c>
      <c r="H580" t="s">
        <v>1688</v>
      </c>
      <c r="I580" s="75" t="s">
        <v>491</v>
      </c>
      <c r="J580" s="75"/>
    </row>
    <row r="581" spans="1:10" ht="15">
      <c r="A581" s="22" t="s">
        <v>1689</v>
      </c>
      <c r="B581" s="81" t="s">
        <v>1690</v>
      </c>
      <c r="C581" s="22">
        <v>900</v>
      </c>
      <c r="D581" s="22">
        <f>C581*(1-D557)</f>
        <v>630</v>
      </c>
      <c r="E581" s="70">
        <v>0</v>
      </c>
      <c r="F581" s="22">
        <f t="shared" si="58"/>
        <v>0</v>
      </c>
      <c r="G581">
        <f t="shared" si="59"/>
        <v>0</v>
      </c>
      <c r="H581">
        <v>7516</v>
      </c>
      <c r="I581" s="75" t="s">
        <v>491</v>
      </c>
      <c r="J581" s="75"/>
    </row>
    <row r="582" spans="1:10" ht="15">
      <c r="A582" s="22" t="s">
        <v>1691</v>
      </c>
      <c r="B582" s="81" t="s">
        <v>1692</v>
      </c>
      <c r="C582" s="22">
        <v>900</v>
      </c>
      <c r="D582" s="22">
        <f>C582*(1-D557)</f>
        <v>630</v>
      </c>
      <c r="E582" s="70">
        <v>0</v>
      </c>
      <c r="F582" s="22">
        <f t="shared" si="58"/>
        <v>0</v>
      </c>
      <c r="G582">
        <f t="shared" si="59"/>
        <v>0</v>
      </c>
      <c r="H582">
        <v>7517</v>
      </c>
      <c r="I582" s="75"/>
      <c r="J582" s="75"/>
    </row>
    <row r="583" spans="1:10" ht="15">
      <c r="A583" s="73" t="s">
        <v>1693</v>
      </c>
      <c r="B583" s="82" t="s">
        <v>1694</v>
      </c>
      <c r="C583" s="73">
        <v>5500</v>
      </c>
      <c r="D583" s="73">
        <f>C583*(1-D557)</f>
        <v>3849.9999999999995</v>
      </c>
      <c r="E583" s="74">
        <v>0</v>
      </c>
      <c r="F583" s="73">
        <f t="shared" si="58"/>
        <v>0</v>
      </c>
      <c r="G583">
        <f t="shared" si="59"/>
        <v>0</v>
      </c>
      <c r="H583" t="s">
        <v>1695</v>
      </c>
      <c r="I583" s="75"/>
      <c r="J583" s="75"/>
    </row>
    <row r="584" spans="1:10" ht="15">
      <c r="A584" s="22" t="s">
        <v>1696</v>
      </c>
      <c r="B584" s="81" t="s">
        <v>1697</v>
      </c>
      <c r="C584" s="22">
        <v>510</v>
      </c>
      <c r="D584" s="22">
        <f>C584*(1-D557)</f>
        <v>357</v>
      </c>
      <c r="E584" s="70">
        <v>0</v>
      </c>
      <c r="F584" s="22">
        <f t="shared" si="58"/>
        <v>0</v>
      </c>
      <c r="G584">
        <f t="shared" si="59"/>
        <v>0</v>
      </c>
      <c r="H584">
        <v>6116</v>
      </c>
      <c r="I584" s="75" t="s">
        <v>491</v>
      </c>
      <c r="J584" s="75"/>
    </row>
    <row r="585" spans="1:10" ht="15">
      <c r="A585" s="22" t="s">
        <v>1698</v>
      </c>
      <c r="B585" s="81" t="s">
        <v>1699</v>
      </c>
      <c r="C585" s="22">
        <v>700</v>
      </c>
      <c r="D585" s="22">
        <f>C585*(1-D557)</f>
        <v>489.99999999999994</v>
      </c>
      <c r="E585" s="70">
        <v>0</v>
      </c>
      <c r="F585" s="22">
        <f t="shared" si="58"/>
        <v>0</v>
      </c>
      <c r="G585">
        <f t="shared" si="59"/>
        <v>0</v>
      </c>
      <c r="H585">
        <v>7664</v>
      </c>
      <c r="I585" s="75" t="s">
        <v>491</v>
      </c>
      <c r="J585" s="75"/>
    </row>
    <row r="586" spans="1:10" ht="15">
      <c r="A586" s="73" t="s">
        <v>1700</v>
      </c>
      <c r="B586" s="82" t="s">
        <v>1701</v>
      </c>
      <c r="C586" s="73">
        <v>430</v>
      </c>
      <c r="D586" s="73">
        <f>C586*(1-D557)</f>
        <v>301</v>
      </c>
      <c r="E586" s="74">
        <v>0</v>
      </c>
      <c r="F586" s="73">
        <f t="shared" si="58"/>
        <v>0</v>
      </c>
      <c r="G586">
        <f t="shared" si="59"/>
        <v>0</v>
      </c>
      <c r="H586" t="s">
        <v>1702</v>
      </c>
      <c r="I586" s="75"/>
      <c r="J586" s="75"/>
    </row>
    <row r="587" spans="1:10" ht="15">
      <c r="A587" s="73" t="s">
        <v>1703</v>
      </c>
      <c r="B587" s="82" t="s">
        <v>1704</v>
      </c>
      <c r="C587" s="73">
        <v>395</v>
      </c>
      <c r="D587" s="73">
        <f>C587*(1-D557)</f>
        <v>276.5</v>
      </c>
      <c r="E587" s="74">
        <v>0</v>
      </c>
      <c r="F587" s="73">
        <f t="shared" si="58"/>
        <v>0</v>
      </c>
      <c r="G587">
        <f t="shared" si="59"/>
        <v>0</v>
      </c>
      <c r="H587" t="s">
        <v>1705</v>
      </c>
      <c r="I587" s="75"/>
      <c r="J587" s="75"/>
    </row>
    <row r="588" spans="1:10" ht="15">
      <c r="A588" s="73" t="s">
        <v>1706</v>
      </c>
      <c r="B588" s="82" t="s">
        <v>1707</v>
      </c>
      <c r="C588" s="73">
        <v>95</v>
      </c>
      <c r="D588" s="73">
        <f>C588*(1-D557)</f>
        <v>66.5</v>
      </c>
      <c r="E588" s="74">
        <v>0</v>
      </c>
      <c r="F588" s="73">
        <f t="shared" si="58"/>
        <v>0</v>
      </c>
      <c r="G588">
        <f t="shared" si="59"/>
        <v>0</v>
      </c>
      <c r="H588" t="s">
        <v>1708</v>
      </c>
      <c r="I588" s="75"/>
      <c r="J588" s="75"/>
    </row>
    <row r="589" spans="1:10" ht="15">
      <c r="A589" s="56" t="s">
        <v>1709</v>
      </c>
      <c r="B589" s="79"/>
      <c r="C589" s="66"/>
      <c r="D589" s="58">
        <f>прайс_лист!E89</f>
        <v>0.3</v>
      </c>
      <c r="E589" s="66">
        <f>SUM(E590:E791)</f>
        <v>0</v>
      </c>
      <c r="F589" s="66">
        <f>SUM(F590:F791)</f>
        <v>0</v>
      </c>
      <c r="G589">
        <f>SUM(G590:G791)</f>
        <v>0</v>
      </c>
      <c r="I589" s="75"/>
      <c r="J589" s="75"/>
    </row>
    <row r="590" spans="1:10" ht="15">
      <c r="A590" s="73" t="s">
        <v>1710</v>
      </c>
      <c r="B590" s="82" t="s">
        <v>1711</v>
      </c>
      <c r="C590" s="73">
        <v>1800</v>
      </c>
      <c r="D590" s="73">
        <f>C590*(1-D589)</f>
        <v>1260</v>
      </c>
      <c r="E590" s="74">
        <v>0</v>
      </c>
      <c r="F590" s="73">
        <f aca="true" t="shared" si="60" ref="F590:F653">D590*E590</f>
        <v>0</v>
      </c>
      <c r="G590">
        <f aca="true" t="shared" si="61" ref="G590:G653">C590*E590</f>
        <v>0</v>
      </c>
      <c r="H590">
        <v>7661</v>
      </c>
      <c r="I590" s="75" t="s">
        <v>491</v>
      </c>
      <c r="J590" s="75"/>
    </row>
    <row r="591" spans="1:10" ht="15">
      <c r="A591" s="22" t="s">
        <v>1712</v>
      </c>
      <c r="B591" s="81" t="s">
        <v>1713</v>
      </c>
      <c r="C591" s="22">
        <v>255</v>
      </c>
      <c r="D591" s="22">
        <f>C591*(1-D589)</f>
        <v>178.5</v>
      </c>
      <c r="E591" s="70">
        <v>0</v>
      </c>
      <c r="F591" s="22">
        <f t="shared" si="60"/>
        <v>0</v>
      </c>
      <c r="G591">
        <f t="shared" si="61"/>
        <v>0</v>
      </c>
      <c r="H591" t="s">
        <v>1714</v>
      </c>
      <c r="I591" s="75" t="s">
        <v>1676</v>
      </c>
      <c r="J591" s="75"/>
    </row>
    <row r="592" spans="1:10" ht="15">
      <c r="A592" s="73" t="s">
        <v>1715</v>
      </c>
      <c r="B592" s="82" t="s">
        <v>1716</v>
      </c>
      <c r="C592" s="73">
        <v>255</v>
      </c>
      <c r="D592" s="73">
        <f>C592*(1-D589)</f>
        <v>178.5</v>
      </c>
      <c r="E592" s="74">
        <v>0</v>
      </c>
      <c r="F592" s="73">
        <f t="shared" si="60"/>
        <v>0</v>
      </c>
      <c r="G592">
        <f t="shared" si="61"/>
        <v>0</v>
      </c>
      <c r="H592" t="s">
        <v>1717</v>
      </c>
      <c r="I592" s="75" t="s">
        <v>491</v>
      </c>
      <c r="J592" s="75"/>
    </row>
    <row r="593" spans="1:10" ht="15">
      <c r="A593" s="22" t="s">
        <v>1718</v>
      </c>
      <c r="B593" s="81" t="s">
        <v>1719</v>
      </c>
      <c r="C593" s="22">
        <v>255</v>
      </c>
      <c r="D593" s="22">
        <f>C593*(1-D589)</f>
        <v>178.5</v>
      </c>
      <c r="E593" s="70">
        <v>0</v>
      </c>
      <c r="F593" s="22">
        <f t="shared" si="60"/>
        <v>0</v>
      </c>
      <c r="G593">
        <f t="shared" si="61"/>
        <v>0</v>
      </c>
      <c r="H593" t="s">
        <v>1720</v>
      </c>
      <c r="I593" s="75" t="s">
        <v>1676</v>
      </c>
      <c r="J593" s="75"/>
    </row>
    <row r="594" spans="1:10" ht="15">
      <c r="A594" s="22" t="s">
        <v>1721</v>
      </c>
      <c r="B594" s="81" t="s">
        <v>1722</v>
      </c>
      <c r="C594" s="22">
        <v>255</v>
      </c>
      <c r="D594" s="22">
        <f>C594*(1-D589)</f>
        <v>178.5</v>
      </c>
      <c r="E594" s="70">
        <v>0</v>
      </c>
      <c r="F594" s="22">
        <f t="shared" si="60"/>
        <v>0</v>
      </c>
      <c r="G594">
        <f t="shared" si="61"/>
        <v>0</v>
      </c>
      <c r="H594" t="s">
        <v>1723</v>
      </c>
      <c r="I594" s="75" t="s">
        <v>491</v>
      </c>
      <c r="J594" s="75"/>
    </row>
    <row r="595" spans="1:10" ht="15">
      <c r="A595" s="22" t="s">
        <v>1724</v>
      </c>
      <c r="B595" s="81" t="s">
        <v>1725</v>
      </c>
      <c r="C595" s="22">
        <v>255</v>
      </c>
      <c r="D595" s="22">
        <f>C595*(1-D589)</f>
        <v>178.5</v>
      </c>
      <c r="E595" s="70">
        <v>0</v>
      </c>
      <c r="F595" s="22">
        <f t="shared" si="60"/>
        <v>0</v>
      </c>
      <c r="G595">
        <f t="shared" si="61"/>
        <v>0</v>
      </c>
      <c r="H595" t="s">
        <v>1726</v>
      </c>
      <c r="I595" s="75" t="s">
        <v>491</v>
      </c>
      <c r="J595" s="75"/>
    </row>
    <row r="596" spans="1:10" ht="15">
      <c r="A596" s="22" t="s">
        <v>1727</v>
      </c>
      <c r="B596" s="81" t="s">
        <v>1728</v>
      </c>
      <c r="C596" s="22">
        <v>255</v>
      </c>
      <c r="D596" s="22">
        <f>C596*(1-D589)</f>
        <v>178.5</v>
      </c>
      <c r="E596" s="70">
        <v>0</v>
      </c>
      <c r="F596" s="22">
        <f t="shared" si="60"/>
        <v>0</v>
      </c>
      <c r="G596">
        <f t="shared" si="61"/>
        <v>0</v>
      </c>
      <c r="H596" t="s">
        <v>1729</v>
      </c>
      <c r="I596" s="75" t="s">
        <v>491</v>
      </c>
      <c r="J596" s="75"/>
    </row>
    <row r="597" spans="1:10" ht="15">
      <c r="A597" s="22" t="s">
        <v>1730</v>
      </c>
      <c r="B597" s="81" t="s">
        <v>1731</v>
      </c>
      <c r="C597" s="22">
        <v>255</v>
      </c>
      <c r="D597" s="22">
        <f>C597*(1-D589)</f>
        <v>178.5</v>
      </c>
      <c r="E597" s="70">
        <v>0</v>
      </c>
      <c r="F597" s="22">
        <f t="shared" si="60"/>
        <v>0</v>
      </c>
      <c r="G597">
        <f t="shared" si="61"/>
        <v>0</v>
      </c>
      <c r="H597" t="s">
        <v>1732</v>
      </c>
      <c r="I597" s="75" t="s">
        <v>491</v>
      </c>
      <c r="J597" s="75"/>
    </row>
    <row r="598" spans="1:10" ht="15">
      <c r="A598" s="22" t="s">
        <v>1733</v>
      </c>
      <c r="B598" s="81" t="s">
        <v>1734</v>
      </c>
      <c r="C598" s="22">
        <v>255</v>
      </c>
      <c r="D598" s="22">
        <f>C598*(1-D589)</f>
        <v>178.5</v>
      </c>
      <c r="E598" s="70">
        <v>0</v>
      </c>
      <c r="F598" s="22">
        <f t="shared" si="60"/>
        <v>0</v>
      </c>
      <c r="G598">
        <f t="shared" si="61"/>
        <v>0</v>
      </c>
      <c r="H598" t="s">
        <v>1735</v>
      </c>
      <c r="I598" s="75" t="s">
        <v>491</v>
      </c>
      <c r="J598" s="75"/>
    </row>
    <row r="599" spans="1:10" ht="15">
      <c r="A599" s="73" t="s">
        <v>1736</v>
      </c>
      <c r="B599" s="82" t="s">
        <v>1737</v>
      </c>
      <c r="C599" s="73">
        <v>255</v>
      </c>
      <c r="D599" s="73">
        <f>C599*(1-D589)</f>
        <v>178.5</v>
      </c>
      <c r="E599" s="74">
        <v>0</v>
      </c>
      <c r="F599" s="73">
        <f t="shared" si="60"/>
        <v>0</v>
      </c>
      <c r="G599">
        <f t="shared" si="61"/>
        <v>0</v>
      </c>
      <c r="H599" t="s">
        <v>1738</v>
      </c>
      <c r="I599" s="75" t="s">
        <v>491</v>
      </c>
      <c r="J599" s="75"/>
    </row>
    <row r="600" spans="1:10" ht="15">
      <c r="A600" s="22" t="s">
        <v>1739</v>
      </c>
      <c r="B600" s="81" t="s">
        <v>1740</v>
      </c>
      <c r="C600" s="22">
        <v>255</v>
      </c>
      <c r="D600" s="22">
        <f>C600*(1-D589)</f>
        <v>178.5</v>
      </c>
      <c r="E600" s="70">
        <v>0</v>
      </c>
      <c r="F600" s="22">
        <f t="shared" si="60"/>
        <v>0</v>
      </c>
      <c r="G600">
        <f t="shared" si="61"/>
        <v>0</v>
      </c>
      <c r="H600" t="s">
        <v>1741</v>
      </c>
      <c r="I600" s="75" t="s">
        <v>491</v>
      </c>
      <c r="J600" s="75"/>
    </row>
    <row r="601" spans="1:10" ht="15">
      <c r="A601" s="73" t="s">
        <v>1742</v>
      </c>
      <c r="B601" s="82" t="s">
        <v>1743</v>
      </c>
      <c r="C601" s="73">
        <v>255</v>
      </c>
      <c r="D601" s="73">
        <f>C601*(1-D589)</f>
        <v>178.5</v>
      </c>
      <c r="E601" s="74">
        <v>0</v>
      </c>
      <c r="F601" s="73">
        <f t="shared" si="60"/>
        <v>0</v>
      </c>
      <c r="G601">
        <f t="shared" si="61"/>
        <v>0</v>
      </c>
      <c r="H601" t="s">
        <v>1744</v>
      </c>
      <c r="I601" s="75" t="s">
        <v>491</v>
      </c>
      <c r="J601" s="75"/>
    </row>
    <row r="602" spans="1:10" ht="15">
      <c r="A602" s="22" t="s">
        <v>1745</v>
      </c>
      <c r="B602" s="81" t="s">
        <v>1746</v>
      </c>
      <c r="C602" s="22">
        <v>255</v>
      </c>
      <c r="D602" s="22">
        <f>C602*(1-D589)</f>
        <v>178.5</v>
      </c>
      <c r="E602" s="70">
        <v>0</v>
      </c>
      <c r="F602" s="22">
        <f t="shared" si="60"/>
        <v>0</v>
      </c>
      <c r="G602">
        <f t="shared" si="61"/>
        <v>0</v>
      </c>
      <c r="H602" t="s">
        <v>1747</v>
      </c>
      <c r="I602" s="75" t="s">
        <v>1676</v>
      </c>
      <c r="J602" s="75"/>
    </row>
    <row r="603" spans="1:10" ht="15">
      <c r="A603" s="22" t="s">
        <v>1748</v>
      </c>
      <c r="B603" s="81" t="s">
        <v>1749</v>
      </c>
      <c r="C603" s="22">
        <v>255</v>
      </c>
      <c r="D603" s="22">
        <f>C603*(1-D589)</f>
        <v>178.5</v>
      </c>
      <c r="E603" s="70">
        <v>0</v>
      </c>
      <c r="F603" s="22">
        <f t="shared" si="60"/>
        <v>0</v>
      </c>
      <c r="G603">
        <f t="shared" si="61"/>
        <v>0</v>
      </c>
      <c r="H603" t="s">
        <v>1750</v>
      </c>
      <c r="I603" s="75" t="s">
        <v>491</v>
      </c>
      <c r="J603" s="75"/>
    </row>
    <row r="604" spans="1:10" ht="15">
      <c r="A604" s="22" t="s">
        <v>1751</v>
      </c>
      <c r="B604" s="81" t="s">
        <v>1752</v>
      </c>
      <c r="C604" s="22">
        <v>255</v>
      </c>
      <c r="D604" s="22">
        <f>C604*(1-D589)</f>
        <v>178.5</v>
      </c>
      <c r="E604" s="70">
        <v>0</v>
      </c>
      <c r="F604" s="22">
        <f t="shared" si="60"/>
        <v>0</v>
      </c>
      <c r="G604">
        <f t="shared" si="61"/>
        <v>0</v>
      </c>
      <c r="H604" t="s">
        <v>1753</v>
      </c>
      <c r="I604" s="75" t="s">
        <v>491</v>
      </c>
      <c r="J604" s="75"/>
    </row>
    <row r="605" spans="1:10" ht="15">
      <c r="A605" s="22" t="s">
        <v>1754</v>
      </c>
      <c r="B605" s="81" t="s">
        <v>1755</v>
      </c>
      <c r="C605" s="22">
        <v>255</v>
      </c>
      <c r="D605" s="22">
        <f>C605*(1-D589)</f>
        <v>178.5</v>
      </c>
      <c r="E605" s="70">
        <v>0</v>
      </c>
      <c r="F605" s="22">
        <f t="shared" si="60"/>
        <v>0</v>
      </c>
      <c r="G605">
        <f t="shared" si="61"/>
        <v>0</v>
      </c>
      <c r="H605" t="s">
        <v>1756</v>
      </c>
      <c r="I605" s="75" t="s">
        <v>491</v>
      </c>
      <c r="J605" s="75"/>
    </row>
    <row r="606" spans="1:10" ht="15">
      <c r="A606" s="22" t="s">
        <v>1757</v>
      </c>
      <c r="B606" s="81" t="s">
        <v>1758</v>
      </c>
      <c r="C606" s="22">
        <v>255</v>
      </c>
      <c r="D606" s="22">
        <f>C606*(1-D589)</f>
        <v>178.5</v>
      </c>
      <c r="E606" s="70">
        <v>0</v>
      </c>
      <c r="F606" s="22">
        <f t="shared" si="60"/>
        <v>0</v>
      </c>
      <c r="G606">
        <f t="shared" si="61"/>
        <v>0</v>
      </c>
      <c r="H606" t="s">
        <v>1759</v>
      </c>
      <c r="I606" s="75" t="s">
        <v>491</v>
      </c>
      <c r="J606" s="75"/>
    </row>
    <row r="607" spans="1:10" ht="15">
      <c r="A607" s="22" t="s">
        <v>1760</v>
      </c>
      <c r="B607" s="81" t="s">
        <v>1761</v>
      </c>
      <c r="C607" s="22">
        <v>255</v>
      </c>
      <c r="D607" s="22">
        <f>C607*(1-D589)</f>
        <v>178.5</v>
      </c>
      <c r="E607" s="70">
        <v>0</v>
      </c>
      <c r="F607" s="22">
        <f t="shared" si="60"/>
        <v>0</v>
      </c>
      <c r="G607">
        <f t="shared" si="61"/>
        <v>0</v>
      </c>
      <c r="H607" t="s">
        <v>1762</v>
      </c>
      <c r="I607" s="75" t="s">
        <v>1676</v>
      </c>
      <c r="J607" s="75"/>
    </row>
    <row r="608" spans="1:10" ht="15">
      <c r="A608" s="22" t="s">
        <v>1763</v>
      </c>
      <c r="B608" s="81" t="s">
        <v>1764</v>
      </c>
      <c r="C608" s="22">
        <v>255</v>
      </c>
      <c r="D608" s="22">
        <f>C608*(1-D589)</f>
        <v>178.5</v>
      </c>
      <c r="E608" s="70">
        <v>0</v>
      </c>
      <c r="F608" s="22">
        <f t="shared" si="60"/>
        <v>0</v>
      </c>
      <c r="G608">
        <f t="shared" si="61"/>
        <v>0</v>
      </c>
      <c r="H608" t="s">
        <v>1765</v>
      </c>
      <c r="I608" s="75" t="s">
        <v>491</v>
      </c>
      <c r="J608" s="75"/>
    </row>
    <row r="609" spans="1:10" ht="15">
      <c r="A609" s="73" t="s">
        <v>1766</v>
      </c>
      <c r="B609" s="82" t="s">
        <v>1767</v>
      </c>
      <c r="C609" s="73">
        <v>255</v>
      </c>
      <c r="D609" s="73">
        <f>C609*(1-D589)</f>
        <v>178.5</v>
      </c>
      <c r="E609" s="74">
        <v>0</v>
      </c>
      <c r="F609" s="73">
        <f t="shared" si="60"/>
        <v>0</v>
      </c>
      <c r="G609">
        <f t="shared" si="61"/>
        <v>0</v>
      </c>
      <c r="H609" t="s">
        <v>1768</v>
      </c>
      <c r="I609" s="75" t="s">
        <v>491</v>
      </c>
      <c r="J609" s="75"/>
    </row>
    <row r="610" spans="1:10" ht="15">
      <c r="A610" s="73" t="s">
        <v>1769</v>
      </c>
      <c r="B610" s="82" t="s">
        <v>1770</v>
      </c>
      <c r="C610" s="73">
        <v>255</v>
      </c>
      <c r="D610" s="73">
        <f>C610*(1-D589)</f>
        <v>178.5</v>
      </c>
      <c r="E610" s="74">
        <v>0</v>
      </c>
      <c r="F610" s="73">
        <f t="shared" si="60"/>
        <v>0</v>
      </c>
      <c r="G610">
        <f t="shared" si="61"/>
        <v>0</v>
      </c>
      <c r="H610" t="s">
        <v>1771</v>
      </c>
      <c r="I610" s="75" t="s">
        <v>491</v>
      </c>
      <c r="J610" s="75"/>
    </row>
    <row r="611" spans="1:10" ht="15">
      <c r="A611" s="22" t="s">
        <v>1772</v>
      </c>
      <c r="B611" s="81" t="s">
        <v>1773</v>
      </c>
      <c r="C611" s="22">
        <v>255</v>
      </c>
      <c r="D611" s="22">
        <f>C611*(1-D589)</f>
        <v>178.5</v>
      </c>
      <c r="E611" s="70">
        <v>0</v>
      </c>
      <c r="F611" s="22">
        <f t="shared" si="60"/>
        <v>0</v>
      </c>
      <c r="G611">
        <f t="shared" si="61"/>
        <v>0</v>
      </c>
      <c r="H611" t="s">
        <v>1774</v>
      </c>
      <c r="I611" s="75" t="s">
        <v>491</v>
      </c>
      <c r="J611" s="75"/>
    </row>
    <row r="612" spans="1:10" ht="15">
      <c r="A612" s="22" t="s">
        <v>1775</v>
      </c>
      <c r="B612" s="81" t="s">
        <v>1776</v>
      </c>
      <c r="C612" s="22">
        <v>255</v>
      </c>
      <c r="D612" s="22">
        <f>C612*(1-D589)</f>
        <v>178.5</v>
      </c>
      <c r="E612" s="70">
        <v>0</v>
      </c>
      <c r="F612" s="22">
        <f t="shared" si="60"/>
        <v>0</v>
      </c>
      <c r="G612">
        <f t="shared" si="61"/>
        <v>0</v>
      </c>
      <c r="H612" t="s">
        <v>1777</v>
      </c>
      <c r="I612" s="75" t="s">
        <v>491</v>
      </c>
      <c r="J612" s="75"/>
    </row>
    <row r="613" spans="1:10" ht="15">
      <c r="A613" s="22" t="s">
        <v>1778</v>
      </c>
      <c r="B613" s="81" t="s">
        <v>1779</v>
      </c>
      <c r="C613" s="22">
        <v>255</v>
      </c>
      <c r="D613" s="22">
        <f>C613*(1-D589)</f>
        <v>178.5</v>
      </c>
      <c r="E613" s="70">
        <v>0</v>
      </c>
      <c r="F613" s="22">
        <f t="shared" si="60"/>
        <v>0</v>
      </c>
      <c r="G613">
        <f t="shared" si="61"/>
        <v>0</v>
      </c>
      <c r="H613" t="s">
        <v>1780</v>
      </c>
      <c r="I613" s="75" t="s">
        <v>491</v>
      </c>
      <c r="J613" s="75"/>
    </row>
    <row r="614" spans="1:10" ht="15">
      <c r="A614" s="22" t="s">
        <v>1781</v>
      </c>
      <c r="B614" s="81" t="s">
        <v>1782</v>
      </c>
      <c r="C614" s="22">
        <v>255</v>
      </c>
      <c r="D614" s="22">
        <f>C614*(1-D589)</f>
        <v>178.5</v>
      </c>
      <c r="E614" s="70">
        <v>0</v>
      </c>
      <c r="F614" s="22">
        <f t="shared" si="60"/>
        <v>0</v>
      </c>
      <c r="G614">
        <f t="shared" si="61"/>
        <v>0</v>
      </c>
      <c r="H614" t="s">
        <v>1783</v>
      </c>
      <c r="I614" s="75" t="s">
        <v>491</v>
      </c>
      <c r="J614" s="75"/>
    </row>
    <row r="615" spans="1:10" ht="15">
      <c r="A615" s="73" t="s">
        <v>1784</v>
      </c>
      <c r="B615" s="82" t="s">
        <v>1785</v>
      </c>
      <c r="C615" s="73">
        <v>255</v>
      </c>
      <c r="D615" s="73">
        <f>C615*(1-D589)</f>
        <v>178.5</v>
      </c>
      <c r="E615" s="74">
        <v>0</v>
      </c>
      <c r="F615" s="73">
        <f t="shared" si="60"/>
        <v>0</v>
      </c>
      <c r="G615">
        <f t="shared" si="61"/>
        <v>0</v>
      </c>
      <c r="H615" t="s">
        <v>1786</v>
      </c>
      <c r="I615" s="75" t="s">
        <v>1676</v>
      </c>
      <c r="J615" s="75"/>
    </row>
    <row r="616" spans="1:10" ht="15">
      <c r="A616" s="22" t="s">
        <v>1787</v>
      </c>
      <c r="B616" s="81" t="s">
        <v>1788</v>
      </c>
      <c r="C616" s="22">
        <v>255</v>
      </c>
      <c r="D616" s="22">
        <f>C616*(1-D589)</f>
        <v>178.5</v>
      </c>
      <c r="E616" s="70">
        <v>0</v>
      </c>
      <c r="F616" s="22">
        <f t="shared" si="60"/>
        <v>0</v>
      </c>
      <c r="G616">
        <f t="shared" si="61"/>
        <v>0</v>
      </c>
      <c r="H616" t="s">
        <v>1789</v>
      </c>
      <c r="I616" s="75" t="s">
        <v>491</v>
      </c>
      <c r="J616" s="75"/>
    </row>
    <row r="617" spans="1:10" ht="15">
      <c r="A617" s="22" t="s">
        <v>1790</v>
      </c>
      <c r="B617" s="81" t="s">
        <v>1791</v>
      </c>
      <c r="C617" s="22">
        <v>255</v>
      </c>
      <c r="D617" s="22">
        <f>C617*(1-D589)</f>
        <v>178.5</v>
      </c>
      <c r="E617" s="70">
        <v>0</v>
      </c>
      <c r="F617" s="22">
        <f t="shared" si="60"/>
        <v>0</v>
      </c>
      <c r="G617">
        <f t="shared" si="61"/>
        <v>0</v>
      </c>
      <c r="H617" t="s">
        <v>1792</v>
      </c>
      <c r="I617" s="75" t="s">
        <v>491</v>
      </c>
      <c r="J617" s="75"/>
    </row>
    <row r="618" spans="1:10" ht="15">
      <c r="A618" s="22" t="s">
        <v>1793</v>
      </c>
      <c r="B618" s="81" t="s">
        <v>1794</v>
      </c>
      <c r="C618" s="22">
        <v>255</v>
      </c>
      <c r="D618" s="22">
        <f>C618*(1-D589)</f>
        <v>178.5</v>
      </c>
      <c r="E618" s="70">
        <v>0</v>
      </c>
      <c r="F618" s="22">
        <f t="shared" si="60"/>
        <v>0</v>
      </c>
      <c r="G618">
        <f t="shared" si="61"/>
        <v>0</v>
      </c>
      <c r="H618" t="s">
        <v>1795</v>
      </c>
      <c r="I618" s="75" t="s">
        <v>491</v>
      </c>
      <c r="J618" s="75"/>
    </row>
    <row r="619" spans="1:10" ht="15">
      <c r="A619" s="22" t="s">
        <v>1796</v>
      </c>
      <c r="B619" s="81" t="s">
        <v>1797</v>
      </c>
      <c r="C619" s="22">
        <v>255</v>
      </c>
      <c r="D619" s="22">
        <f>C619*(1-D589)</f>
        <v>178.5</v>
      </c>
      <c r="E619" s="70">
        <v>0</v>
      </c>
      <c r="F619" s="22">
        <f t="shared" si="60"/>
        <v>0</v>
      </c>
      <c r="G619">
        <f t="shared" si="61"/>
        <v>0</v>
      </c>
      <c r="H619" t="s">
        <v>1798</v>
      </c>
      <c r="I619" s="75" t="s">
        <v>491</v>
      </c>
      <c r="J619" s="75"/>
    </row>
    <row r="620" spans="1:10" ht="15">
      <c r="A620" s="22" t="s">
        <v>1799</v>
      </c>
      <c r="B620" s="81" t="s">
        <v>1800</v>
      </c>
      <c r="C620" s="22">
        <v>255</v>
      </c>
      <c r="D620" s="22">
        <f>C620*(1-D589)</f>
        <v>178.5</v>
      </c>
      <c r="E620" s="70">
        <v>0</v>
      </c>
      <c r="F620" s="22">
        <f t="shared" si="60"/>
        <v>0</v>
      </c>
      <c r="G620">
        <f t="shared" si="61"/>
        <v>0</v>
      </c>
      <c r="H620" t="s">
        <v>1801</v>
      </c>
      <c r="I620" s="75" t="s">
        <v>491</v>
      </c>
      <c r="J620" s="75"/>
    </row>
    <row r="621" spans="1:10" ht="15">
      <c r="A621" s="22" t="s">
        <v>1802</v>
      </c>
      <c r="B621" s="81" t="s">
        <v>1803</v>
      </c>
      <c r="C621" s="22">
        <v>255</v>
      </c>
      <c r="D621" s="22">
        <f>C621*(1-D589)</f>
        <v>178.5</v>
      </c>
      <c r="E621" s="70">
        <v>0</v>
      </c>
      <c r="F621" s="22">
        <f t="shared" si="60"/>
        <v>0</v>
      </c>
      <c r="G621">
        <f t="shared" si="61"/>
        <v>0</v>
      </c>
      <c r="H621" t="s">
        <v>1804</v>
      </c>
      <c r="I621" s="75" t="s">
        <v>491</v>
      </c>
      <c r="J621" s="75"/>
    </row>
    <row r="622" spans="1:10" ht="15">
      <c r="A622" s="73" t="s">
        <v>1805</v>
      </c>
      <c r="B622" s="82" t="s">
        <v>1806</v>
      </c>
      <c r="C622" s="73">
        <v>255</v>
      </c>
      <c r="D622" s="73">
        <f>C622*(1-D589)</f>
        <v>178.5</v>
      </c>
      <c r="E622" s="74">
        <v>0</v>
      </c>
      <c r="F622" s="73">
        <f t="shared" si="60"/>
        <v>0</v>
      </c>
      <c r="G622">
        <f t="shared" si="61"/>
        <v>0</v>
      </c>
      <c r="H622" t="s">
        <v>1807</v>
      </c>
      <c r="I622" s="75" t="s">
        <v>491</v>
      </c>
      <c r="J622" s="75"/>
    </row>
    <row r="623" spans="1:10" ht="15">
      <c r="A623" s="73" t="s">
        <v>1808</v>
      </c>
      <c r="B623" s="82" t="s">
        <v>1809</v>
      </c>
      <c r="C623" s="73">
        <v>255</v>
      </c>
      <c r="D623" s="73">
        <f>C623*(1-D589)</f>
        <v>178.5</v>
      </c>
      <c r="E623" s="74">
        <v>0</v>
      </c>
      <c r="F623" s="73">
        <f t="shared" si="60"/>
        <v>0</v>
      </c>
      <c r="G623">
        <f t="shared" si="61"/>
        <v>0</v>
      </c>
      <c r="H623" t="s">
        <v>1810</v>
      </c>
      <c r="I623" s="75" t="s">
        <v>491</v>
      </c>
      <c r="J623" s="75"/>
    </row>
    <row r="624" spans="1:10" ht="15">
      <c r="A624" s="22" t="s">
        <v>1811</v>
      </c>
      <c r="B624" s="81" t="s">
        <v>1812</v>
      </c>
      <c r="C624" s="22">
        <v>255</v>
      </c>
      <c r="D624" s="22">
        <f>C624*(1-D589)</f>
        <v>178.5</v>
      </c>
      <c r="E624" s="70">
        <v>0</v>
      </c>
      <c r="F624" s="22">
        <f t="shared" si="60"/>
        <v>0</v>
      </c>
      <c r="G624">
        <f t="shared" si="61"/>
        <v>0</v>
      </c>
      <c r="H624" t="s">
        <v>1813</v>
      </c>
      <c r="I624" s="75" t="s">
        <v>491</v>
      </c>
      <c r="J624" s="75"/>
    </row>
    <row r="625" spans="1:10" ht="15">
      <c r="A625" s="22" t="s">
        <v>1814</v>
      </c>
      <c r="B625" s="81" t="s">
        <v>1815</v>
      </c>
      <c r="C625" s="22">
        <v>255</v>
      </c>
      <c r="D625" s="22">
        <f>C625*(1-D589)</f>
        <v>178.5</v>
      </c>
      <c r="E625" s="70">
        <v>0</v>
      </c>
      <c r="F625" s="22">
        <f t="shared" si="60"/>
        <v>0</v>
      </c>
      <c r="G625">
        <f t="shared" si="61"/>
        <v>0</v>
      </c>
      <c r="H625" t="s">
        <v>1816</v>
      </c>
      <c r="I625" s="75" t="s">
        <v>491</v>
      </c>
      <c r="J625" s="75"/>
    </row>
    <row r="626" spans="1:10" ht="15">
      <c r="A626" s="22" t="s">
        <v>1817</v>
      </c>
      <c r="B626" s="81" t="s">
        <v>1818</v>
      </c>
      <c r="C626" s="22">
        <v>255</v>
      </c>
      <c r="D626" s="22">
        <f>C626*(1-D589)</f>
        <v>178.5</v>
      </c>
      <c r="E626" s="70">
        <v>0</v>
      </c>
      <c r="F626" s="22">
        <f t="shared" si="60"/>
        <v>0</v>
      </c>
      <c r="G626">
        <f t="shared" si="61"/>
        <v>0</v>
      </c>
      <c r="H626" t="s">
        <v>1819</v>
      </c>
      <c r="I626" s="75" t="s">
        <v>491</v>
      </c>
      <c r="J626" s="75"/>
    </row>
    <row r="627" spans="1:10" ht="15">
      <c r="A627" s="22" t="s">
        <v>1820</v>
      </c>
      <c r="B627" s="81" t="s">
        <v>1821</v>
      </c>
      <c r="C627" s="22">
        <v>255</v>
      </c>
      <c r="D627" s="22">
        <f>C627*(1-D589)</f>
        <v>178.5</v>
      </c>
      <c r="E627" s="70">
        <v>0</v>
      </c>
      <c r="F627" s="22">
        <f t="shared" si="60"/>
        <v>0</v>
      </c>
      <c r="G627">
        <f t="shared" si="61"/>
        <v>0</v>
      </c>
      <c r="H627" t="s">
        <v>1822</v>
      </c>
      <c r="I627" s="75" t="s">
        <v>1676</v>
      </c>
      <c r="J627" s="75"/>
    </row>
    <row r="628" spans="1:10" ht="15">
      <c r="A628" s="22" t="s">
        <v>1823</v>
      </c>
      <c r="B628" s="81" t="s">
        <v>1824</v>
      </c>
      <c r="C628" s="22">
        <v>255</v>
      </c>
      <c r="D628" s="22">
        <f>C628*(1-D589)</f>
        <v>178.5</v>
      </c>
      <c r="E628" s="70">
        <v>0</v>
      </c>
      <c r="F628" s="22">
        <f t="shared" si="60"/>
        <v>0</v>
      </c>
      <c r="G628">
        <f t="shared" si="61"/>
        <v>0</v>
      </c>
      <c r="H628" t="s">
        <v>1825</v>
      </c>
      <c r="I628" s="75" t="s">
        <v>491</v>
      </c>
      <c r="J628" s="75"/>
    </row>
    <row r="629" spans="1:10" ht="15">
      <c r="A629" s="22" t="s">
        <v>1826</v>
      </c>
      <c r="B629" s="81" t="s">
        <v>1827</v>
      </c>
      <c r="C629" s="22">
        <v>255</v>
      </c>
      <c r="D629" s="22">
        <f>C629*(1-D589)</f>
        <v>178.5</v>
      </c>
      <c r="E629" s="70">
        <v>0</v>
      </c>
      <c r="F629" s="22">
        <f t="shared" si="60"/>
        <v>0</v>
      </c>
      <c r="G629">
        <f t="shared" si="61"/>
        <v>0</v>
      </c>
      <c r="H629" t="s">
        <v>1828</v>
      </c>
      <c r="I629" s="75" t="s">
        <v>491</v>
      </c>
      <c r="J629" s="75"/>
    </row>
    <row r="630" spans="1:10" ht="15">
      <c r="A630" s="22" t="s">
        <v>1829</v>
      </c>
      <c r="B630" s="81" t="s">
        <v>1830</v>
      </c>
      <c r="C630" s="22">
        <v>255</v>
      </c>
      <c r="D630" s="22">
        <f>C630*(1-D589)</f>
        <v>178.5</v>
      </c>
      <c r="E630" s="70">
        <v>0</v>
      </c>
      <c r="F630" s="22">
        <f t="shared" si="60"/>
        <v>0</v>
      </c>
      <c r="G630">
        <f t="shared" si="61"/>
        <v>0</v>
      </c>
      <c r="H630" t="s">
        <v>1831</v>
      </c>
      <c r="I630" s="75" t="s">
        <v>491</v>
      </c>
      <c r="J630" s="75"/>
    </row>
    <row r="631" spans="1:10" ht="15">
      <c r="A631" s="22" t="s">
        <v>1832</v>
      </c>
      <c r="B631" s="81" t="s">
        <v>1833</v>
      </c>
      <c r="C631" s="22">
        <v>255</v>
      </c>
      <c r="D631" s="22">
        <f>C631*(1-D589)</f>
        <v>178.5</v>
      </c>
      <c r="E631" s="70">
        <v>0</v>
      </c>
      <c r="F631" s="22">
        <f t="shared" si="60"/>
        <v>0</v>
      </c>
      <c r="G631">
        <f t="shared" si="61"/>
        <v>0</v>
      </c>
      <c r="H631" t="s">
        <v>1834</v>
      </c>
      <c r="I631" s="75" t="s">
        <v>491</v>
      </c>
      <c r="J631" s="75"/>
    </row>
    <row r="632" spans="1:10" ht="15">
      <c r="A632" s="73" t="s">
        <v>1835</v>
      </c>
      <c r="B632" s="82" t="s">
        <v>1836</v>
      </c>
      <c r="C632" s="73">
        <v>255</v>
      </c>
      <c r="D632" s="73">
        <f>C632*(1-D589)</f>
        <v>178.5</v>
      </c>
      <c r="E632" s="74">
        <v>0</v>
      </c>
      <c r="F632" s="73">
        <f t="shared" si="60"/>
        <v>0</v>
      </c>
      <c r="G632">
        <f t="shared" si="61"/>
        <v>0</v>
      </c>
      <c r="H632" t="s">
        <v>1837</v>
      </c>
      <c r="I632" s="75" t="s">
        <v>1676</v>
      </c>
      <c r="J632" s="75"/>
    </row>
    <row r="633" spans="1:10" ht="15">
      <c r="A633" s="22" t="s">
        <v>1838</v>
      </c>
      <c r="B633" s="81" t="s">
        <v>1839</v>
      </c>
      <c r="C633" s="22">
        <v>255</v>
      </c>
      <c r="D633" s="22">
        <f>C633*(1-D589)</f>
        <v>178.5</v>
      </c>
      <c r="E633" s="70">
        <v>0</v>
      </c>
      <c r="F633" s="22">
        <f t="shared" si="60"/>
        <v>0</v>
      </c>
      <c r="G633">
        <f t="shared" si="61"/>
        <v>0</v>
      </c>
      <c r="H633" t="s">
        <v>1840</v>
      </c>
      <c r="I633" s="75" t="s">
        <v>491</v>
      </c>
      <c r="J633" s="75"/>
    </row>
    <row r="634" spans="1:10" ht="15">
      <c r="A634" s="22" t="s">
        <v>1841</v>
      </c>
      <c r="B634" s="81" t="s">
        <v>1842</v>
      </c>
      <c r="C634" s="22">
        <v>255</v>
      </c>
      <c r="D634" s="22">
        <f>C634*(1-D589)</f>
        <v>178.5</v>
      </c>
      <c r="E634" s="70">
        <v>0</v>
      </c>
      <c r="F634" s="22">
        <f t="shared" si="60"/>
        <v>0</v>
      </c>
      <c r="G634">
        <f t="shared" si="61"/>
        <v>0</v>
      </c>
      <c r="H634" t="s">
        <v>1843</v>
      </c>
      <c r="I634" s="75" t="s">
        <v>491</v>
      </c>
      <c r="J634" s="75"/>
    </row>
    <row r="635" spans="1:10" ht="15">
      <c r="A635" s="22" t="s">
        <v>1844</v>
      </c>
      <c r="B635" s="81" t="s">
        <v>1845</v>
      </c>
      <c r="C635" s="22">
        <v>255</v>
      </c>
      <c r="D635" s="22">
        <f>C635*(1-D589)</f>
        <v>178.5</v>
      </c>
      <c r="E635" s="70">
        <v>0</v>
      </c>
      <c r="F635" s="22">
        <f t="shared" si="60"/>
        <v>0</v>
      </c>
      <c r="G635">
        <f t="shared" si="61"/>
        <v>0</v>
      </c>
      <c r="H635" t="s">
        <v>1846</v>
      </c>
      <c r="I635" s="75" t="s">
        <v>491</v>
      </c>
      <c r="J635" s="75"/>
    </row>
    <row r="636" spans="1:10" ht="15">
      <c r="A636" s="22" t="s">
        <v>1847</v>
      </c>
      <c r="B636" s="81" t="s">
        <v>1848</v>
      </c>
      <c r="C636" s="22">
        <v>255</v>
      </c>
      <c r="D636" s="22">
        <f>C636*(1-D589)</f>
        <v>178.5</v>
      </c>
      <c r="E636" s="70">
        <v>0</v>
      </c>
      <c r="F636" s="22">
        <f t="shared" si="60"/>
        <v>0</v>
      </c>
      <c r="G636">
        <f t="shared" si="61"/>
        <v>0</v>
      </c>
      <c r="H636" t="s">
        <v>1849</v>
      </c>
      <c r="I636" s="75" t="s">
        <v>491</v>
      </c>
      <c r="J636" s="75"/>
    </row>
    <row r="637" spans="1:10" ht="15">
      <c r="A637" s="22" t="s">
        <v>1850</v>
      </c>
      <c r="B637" s="81" t="s">
        <v>1851</v>
      </c>
      <c r="C637" s="22">
        <v>255</v>
      </c>
      <c r="D637" s="22">
        <f>C637*(1-D589)</f>
        <v>178.5</v>
      </c>
      <c r="E637" s="70">
        <v>0</v>
      </c>
      <c r="F637" s="22">
        <f t="shared" si="60"/>
        <v>0</v>
      </c>
      <c r="G637">
        <f t="shared" si="61"/>
        <v>0</v>
      </c>
      <c r="H637" t="s">
        <v>1852</v>
      </c>
      <c r="I637" s="75" t="s">
        <v>491</v>
      </c>
      <c r="J637" s="75"/>
    </row>
    <row r="638" spans="1:10" ht="15">
      <c r="A638" s="22" t="s">
        <v>1853</v>
      </c>
      <c r="B638" s="81" t="s">
        <v>1854</v>
      </c>
      <c r="C638" s="22">
        <v>255</v>
      </c>
      <c r="D638" s="22">
        <f>C638*(1-D589)</f>
        <v>178.5</v>
      </c>
      <c r="E638" s="70">
        <v>0</v>
      </c>
      <c r="F638" s="22">
        <f t="shared" si="60"/>
        <v>0</v>
      </c>
      <c r="G638">
        <f t="shared" si="61"/>
        <v>0</v>
      </c>
      <c r="H638" t="s">
        <v>1855</v>
      </c>
      <c r="I638" s="75" t="s">
        <v>491</v>
      </c>
      <c r="J638" s="75"/>
    </row>
    <row r="639" spans="1:10" ht="15">
      <c r="A639" s="22" t="s">
        <v>1856</v>
      </c>
      <c r="B639" s="81" t="s">
        <v>1857</v>
      </c>
      <c r="C639" s="22">
        <v>255</v>
      </c>
      <c r="D639" s="22">
        <f>C639*(1-D589)</f>
        <v>178.5</v>
      </c>
      <c r="E639" s="70">
        <v>0</v>
      </c>
      <c r="F639" s="22">
        <f t="shared" si="60"/>
        <v>0</v>
      </c>
      <c r="G639">
        <f t="shared" si="61"/>
        <v>0</v>
      </c>
      <c r="H639" t="s">
        <v>1858</v>
      </c>
      <c r="I639" s="75" t="s">
        <v>491</v>
      </c>
      <c r="J639" s="75"/>
    </row>
    <row r="640" spans="1:10" ht="15">
      <c r="A640" s="73" t="s">
        <v>1859</v>
      </c>
      <c r="B640" s="82" t="s">
        <v>1860</v>
      </c>
      <c r="C640" s="73">
        <v>255</v>
      </c>
      <c r="D640" s="73">
        <f>C640*(1-D589)</f>
        <v>178.5</v>
      </c>
      <c r="E640" s="74">
        <v>0</v>
      </c>
      <c r="F640" s="73">
        <f t="shared" si="60"/>
        <v>0</v>
      </c>
      <c r="G640">
        <f t="shared" si="61"/>
        <v>0</v>
      </c>
      <c r="H640" t="s">
        <v>1861</v>
      </c>
      <c r="I640" s="75" t="s">
        <v>1676</v>
      </c>
      <c r="J640" s="75"/>
    </row>
    <row r="641" spans="1:10" ht="15">
      <c r="A641" s="22" t="s">
        <v>1862</v>
      </c>
      <c r="B641" s="81" t="s">
        <v>1863</v>
      </c>
      <c r="C641" s="22">
        <v>255</v>
      </c>
      <c r="D641" s="22">
        <f>C641*(1-D589)</f>
        <v>178.5</v>
      </c>
      <c r="E641" s="70">
        <v>0</v>
      </c>
      <c r="F641" s="22">
        <f t="shared" si="60"/>
        <v>0</v>
      </c>
      <c r="G641">
        <f t="shared" si="61"/>
        <v>0</v>
      </c>
      <c r="H641" t="s">
        <v>1864</v>
      </c>
      <c r="I641" s="75" t="s">
        <v>491</v>
      </c>
      <c r="J641" s="75"/>
    </row>
    <row r="642" spans="1:10" ht="15">
      <c r="A642" s="22" t="s">
        <v>1865</v>
      </c>
      <c r="B642" s="81" t="s">
        <v>1866</v>
      </c>
      <c r="C642" s="22">
        <v>255</v>
      </c>
      <c r="D642" s="22">
        <f>C642*(1-D589)</f>
        <v>178.5</v>
      </c>
      <c r="E642" s="70">
        <v>0</v>
      </c>
      <c r="F642" s="22">
        <f t="shared" si="60"/>
        <v>0</v>
      </c>
      <c r="G642">
        <f t="shared" si="61"/>
        <v>0</v>
      </c>
      <c r="H642" t="s">
        <v>1867</v>
      </c>
      <c r="I642" s="75" t="s">
        <v>491</v>
      </c>
      <c r="J642" s="75"/>
    </row>
    <row r="643" spans="1:10" ht="15">
      <c r="A643" s="73" t="s">
        <v>1868</v>
      </c>
      <c r="B643" s="82" t="s">
        <v>1869</v>
      </c>
      <c r="C643" s="73">
        <v>255</v>
      </c>
      <c r="D643" s="73">
        <f>C643*(1-D589)</f>
        <v>178.5</v>
      </c>
      <c r="E643" s="74">
        <v>0</v>
      </c>
      <c r="F643" s="73">
        <f t="shared" si="60"/>
        <v>0</v>
      </c>
      <c r="G643">
        <f t="shared" si="61"/>
        <v>0</v>
      </c>
      <c r="H643" t="s">
        <v>1870</v>
      </c>
      <c r="I643" s="75" t="s">
        <v>491</v>
      </c>
      <c r="J643" s="75"/>
    </row>
    <row r="644" spans="1:10" ht="15">
      <c r="A644" s="22" t="s">
        <v>1871</v>
      </c>
      <c r="B644" s="81" t="s">
        <v>1872</v>
      </c>
      <c r="C644" s="22">
        <v>255</v>
      </c>
      <c r="D644" s="22">
        <f>C644*(1-D589)</f>
        <v>178.5</v>
      </c>
      <c r="E644" s="70">
        <v>0</v>
      </c>
      <c r="F644" s="22">
        <f t="shared" si="60"/>
        <v>0</v>
      </c>
      <c r="G644">
        <f t="shared" si="61"/>
        <v>0</v>
      </c>
      <c r="H644" t="s">
        <v>1873</v>
      </c>
      <c r="I644" s="75" t="s">
        <v>491</v>
      </c>
      <c r="J644" s="75"/>
    </row>
    <row r="645" spans="1:10" ht="15">
      <c r="A645" s="22" t="s">
        <v>1874</v>
      </c>
      <c r="B645" s="81" t="s">
        <v>1875</v>
      </c>
      <c r="C645" s="22">
        <v>255</v>
      </c>
      <c r="D645" s="22">
        <f>C645*(1-D589)</f>
        <v>178.5</v>
      </c>
      <c r="E645" s="70">
        <v>0</v>
      </c>
      <c r="F645" s="22">
        <f t="shared" si="60"/>
        <v>0</v>
      </c>
      <c r="G645">
        <f t="shared" si="61"/>
        <v>0</v>
      </c>
      <c r="H645" t="s">
        <v>1876</v>
      </c>
      <c r="I645" s="75" t="s">
        <v>1676</v>
      </c>
      <c r="J645" s="75"/>
    </row>
    <row r="646" spans="1:10" ht="15">
      <c r="A646" s="22" t="s">
        <v>1877</v>
      </c>
      <c r="B646" s="81" t="s">
        <v>1878</v>
      </c>
      <c r="C646" s="22">
        <v>255</v>
      </c>
      <c r="D646" s="22">
        <f>C646*(1-D589)</f>
        <v>178.5</v>
      </c>
      <c r="E646" s="70">
        <v>0</v>
      </c>
      <c r="F646" s="22">
        <f t="shared" si="60"/>
        <v>0</v>
      </c>
      <c r="G646">
        <f t="shared" si="61"/>
        <v>0</v>
      </c>
      <c r="H646" t="s">
        <v>1879</v>
      </c>
      <c r="I646" s="75" t="s">
        <v>491</v>
      </c>
      <c r="J646" s="75"/>
    </row>
    <row r="647" spans="1:10" ht="15">
      <c r="A647" s="73" t="s">
        <v>1880</v>
      </c>
      <c r="B647" s="82" t="s">
        <v>1881</v>
      </c>
      <c r="C647" s="73">
        <v>255</v>
      </c>
      <c r="D647" s="73">
        <f>C647*(1-D589)</f>
        <v>178.5</v>
      </c>
      <c r="E647" s="74">
        <v>0</v>
      </c>
      <c r="F647" s="73">
        <f t="shared" si="60"/>
        <v>0</v>
      </c>
      <c r="G647">
        <f t="shared" si="61"/>
        <v>0</v>
      </c>
      <c r="H647" t="s">
        <v>1882</v>
      </c>
      <c r="I647" s="75" t="s">
        <v>491</v>
      </c>
      <c r="J647" s="75"/>
    </row>
    <row r="648" spans="1:10" ht="15">
      <c r="A648" s="73" t="s">
        <v>1883</v>
      </c>
      <c r="B648" s="82" t="s">
        <v>1884</v>
      </c>
      <c r="C648" s="73">
        <v>255</v>
      </c>
      <c r="D648" s="73">
        <f>C648*(1-D589)</f>
        <v>178.5</v>
      </c>
      <c r="E648" s="74">
        <v>0</v>
      </c>
      <c r="F648" s="73">
        <f t="shared" si="60"/>
        <v>0</v>
      </c>
      <c r="G648">
        <f t="shared" si="61"/>
        <v>0</v>
      </c>
      <c r="H648" t="s">
        <v>1885</v>
      </c>
      <c r="I648" s="75" t="s">
        <v>1676</v>
      </c>
      <c r="J648" s="75"/>
    </row>
    <row r="649" spans="1:10" ht="15">
      <c r="A649" s="22" t="s">
        <v>1886</v>
      </c>
      <c r="B649" s="81" t="s">
        <v>1887</v>
      </c>
      <c r="C649" s="22">
        <v>255</v>
      </c>
      <c r="D649" s="22">
        <f>C649*(1-D589)</f>
        <v>178.5</v>
      </c>
      <c r="E649" s="70">
        <v>0</v>
      </c>
      <c r="F649" s="22">
        <f t="shared" si="60"/>
        <v>0</v>
      </c>
      <c r="G649">
        <f t="shared" si="61"/>
        <v>0</v>
      </c>
      <c r="H649" t="s">
        <v>1888</v>
      </c>
      <c r="I649" s="75" t="s">
        <v>491</v>
      </c>
      <c r="J649" s="75"/>
    </row>
    <row r="650" spans="1:10" ht="15">
      <c r="A650" s="22" t="s">
        <v>1889</v>
      </c>
      <c r="B650" s="81" t="s">
        <v>1890</v>
      </c>
      <c r="C650" s="22">
        <v>255</v>
      </c>
      <c r="D650" s="22">
        <f>C650*(1-D589)</f>
        <v>178.5</v>
      </c>
      <c r="E650" s="70">
        <v>0</v>
      </c>
      <c r="F650" s="22">
        <f t="shared" si="60"/>
        <v>0</v>
      </c>
      <c r="G650">
        <f t="shared" si="61"/>
        <v>0</v>
      </c>
      <c r="H650" t="s">
        <v>1891</v>
      </c>
      <c r="I650" s="75" t="s">
        <v>491</v>
      </c>
      <c r="J650" s="75"/>
    </row>
    <row r="651" spans="1:10" ht="15">
      <c r="A651" s="73" t="s">
        <v>1892</v>
      </c>
      <c r="B651" s="82" t="s">
        <v>1893</v>
      </c>
      <c r="C651" s="73">
        <v>255</v>
      </c>
      <c r="D651" s="73">
        <f>C651*(1-D589)</f>
        <v>178.5</v>
      </c>
      <c r="E651" s="74">
        <v>0</v>
      </c>
      <c r="F651" s="73">
        <f t="shared" si="60"/>
        <v>0</v>
      </c>
      <c r="G651">
        <f t="shared" si="61"/>
        <v>0</v>
      </c>
      <c r="H651" t="s">
        <v>1894</v>
      </c>
      <c r="I651" s="75" t="s">
        <v>491</v>
      </c>
      <c r="J651" s="75"/>
    </row>
    <row r="652" spans="1:10" ht="15">
      <c r="A652" s="73" t="s">
        <v>1895</v>
      </c>
      <c r="B652" s="82" t="s">
        <v>1896</v>
      </c>
      <c r="C652" s="73">
        <v>255</v>
      </c>
      <c r="D652" s="73">
        <f>C652*(1-D589)</f>
        <v>178.5</v>
      </c>
      <c r="E652" s="74">
        <v>0</v>
      </c>
      <c r="F652" s="73">
        <f t="shared" si="60"/>
        <v>0</v>
      </c>
      <c r="G652">
        <f t="shared" si="61"/>
        <v>0</v>
      </c>
      <c r="H652" t="s">
        <v>1897</v>
      </c>
      <c r="I652" s="75" t="s">
        <v>491</v>
      </c>
      <c r="J652" s="75"/>
    </row>
    <row r="653" spans="1:10" ht="15">
      <c r="A653" s="22" t="s">
        <v>1898</v>
      </c>
      <c r="B653" s="81" t="s">
        <v>1899</v>
      </c>
      <c r="C653" s="22">
        <v>255</v>
      </c>
      <c r="D653" s="22">
        <f>C653*(1-D589)</f>
        <v>178.5</v>
      </c>
      <c r="E653" s="70">
        <v>0</v>
      </c>
      <c r="F653" s="22">
        <f t="shared" si="60"/>
        <v>0</v>
      </c>
      <c r="G653">
        <f t="shared" si="61"/>
        <v>0</v>
      </c>
      <c r="H653" t="s">
        <v>1900</v>
      </c>
      <c r="I653" s="75" t="s">
        <v>491</v>
      </c>
      <c r="J653" s="75"/>
    </row>
    <row r="654" spans="1:10" ht="15">
      <c r="A654" s="22" t="s">
        <v>1901</v>
      </c>
      <c r="B654" s="81" t="s">
        <v>1902</v>
      </c>
      <c r="C654" s="22">
        <v>255</v>
      </c>
      <c r="D654" s="22">
        <f>C654*(1-D589)</f>
        <v>178.5</v>
      </c>
      <c r="E654" s="70">
        <v>0</v>
      </c>
      <c r="F654" s="22">
        <f aca="true" t="shared" si="62" ref="F654:F717">D654*E654</f>
        <v>0</v>
      </c>
      <c r="G654">
        <f aca="true" t="shared" si="63" ref="G654:G717">C654*E654</f>
        <v>0</v>
      </c>
      <c r="H654" t="s">
        <v>1903</v>
      </c>
      <c r="I654" s="75" t="s">
        <v>1676</v>
      </c>
      <c r="J654" s="75"/>
    </row>
    <row r="655" spans="1:10" ht="15">
      <c r="A655" s="73" t="s">
        <v>1904</v>
      </c>
      <c r="B655" s="82" t="s">
        <v>1905</v>
      </c>
      <c r="C655" s="73">
        <v>255</v>
      </c>
      <c r="D655" s="73">
        <f>C655*(1-D589)</f>
        <v>178.5</v>
      </c>
      <c r="E655" s="74">
        <v>0</v>
      </c>
      <c r="F655" s="73">
        <f t="shared" si="62"/>
        <v>0</v>
      </c>
      <c r="G655">
        <f t="shared" si="63"/>
        <v>0</v>
      </c>
      <c r="H655" t="s">
        <v>1906</v>
      </c>
      <c r="I655" s="75" t="s">
        <v>491</v>
      </c>
      <c r="J655" s="75"/>
    </row>
    <row r="656" spans="1:10" ht="15">
      <c r="A656" s="22" t="s">
        <v>1907</v>
      </c>
      <c r="B656" s="81" t="s">
        <v>1908</v>
      </c>
      <c r="C656" s="22">
        <v>255</v>
      </c>
      <c r="D656" s="22">
        <f>C656*(1-D589)</f>
        <v>178.5</v>
      </c>
      <c r="E656" s="70">
        <v>0</v>
      </c>
      <c r="F656" s="22">
        <f t="shared" si="62"/>
        <v>0</v>
      </c>
      <c r="G656">
        <f t="shared" si="63"/>
        <v>0</v>
      </c>
      <c r="H656" t="s">
        <v>1909</v>
      </c>
      <c r="I656" s="75" t="s">
        <v>491</v>
      </c>
      <c r="J656" s="75"/>
    </row>
    <row r="657" spans="1:10" ht="15">
      <c r="A657" s="73" t="s">
        <v>1910</v>
      </c>
      <c r="B657" s="82" t="s">
        <v>1911</v>
      </c>
      <c r="C657" s="73">
        <v>255</v>
      </c>
      <c r="D657" s="73">
        <f>C657*(1-D589)</f>
        <v>178.5</v>
      </c>
      <c r="E657" s="74">
        <v>0</v>
      </c>
      <c r="F657" s="73">
        <f t="shared" si="62"/>
        <v>0</v>
      </c>
      <c r="G657">
        <f t="shared" si="63"/>
        <v>0</v>
      </c>
      <c r="H657" t="s">
        <v>1912</v>
      </c>
      <c r="I657" s="75" t="s">
        <v>491</v>
      </c>
      <c r="J657" s="75"/>
    </row>
    <row r="658" spans="1:10" ht="15">
      <c r="A658" s="22" t="s">
        <v>1913</v>
      </c>
      <c r="B658" s="81" t="s">
        <v>4193</v>
      </c>
      <c r="C658" s="22">
        <v>255</v>
      </c>
      <c r="D658" s="22">
        <f>C658*(1-D589)</f>
        <v>178.5</v>
      </c>
      <c r="E658" s="70">
        <v>0</v>
      </c>
      <c r="F658" s="22">
        <f t="shared" si="62"/>
        <v>0</v>
      </c>
      <c r="G658">
        <f t="shared" si="63"/>
        <v>0</v>
      </c>
      <c r="H658" t="s">
        <v>4194</v>
      </c>
      <c r="I658" s="75" t="s">
        <v>491</v>
      </c>
      <c r="J658" s="75"/>
    </row>
    <row r="659" spans="1:10" ht="15">
      <c r="A659" s="22" t="s">
        <v>4195</v>
      </c>
      <c r="B659" s="81" t="s">
        <v>4196</v>
      </c>
      <c r="C659" s="22">
        <v>255</v>
      </c>
      <c r="D659" s="22">
        <f>C659*(1-D589)</f>
        <v>178.5</v>
      </c>
      <c r="E659" s="70">
        <v>0</v>
      </c>
      <c r="F659" s="22">
        <f t="shared" si="62"/>
        <v>0</v>
      </c>
      <c r="G659">
        <f t="shared" si="63"/>
        <v>0</v>
      </c>
      <c r="H659" t="s">
        <v>4197</v>
      </c>
      <c r="I659" s="75" t="s">
        <v>1676</v>
      </c>
      <c r="J659" s="75"/>
    </row>
    <row r="660" spans="1:10" ht="15">
      <c r="A660" s="22" t="s">
        <v>4198</v>
      </c>
      <c r="B660" s="81" t="s">
        <v>4199</v>
      </c>
      <c r="C660" s="22">
        <v>255</v>
      </c>
      <c r="D660" s="22">
        <f>C660*(1-D589)</f>
        <v>178.5</v>
      </c>
      <c r="E660" s="70">
        <v>0</v>
      </c>
      <c r="F660" s="22">
        <f t="shared" si="62"/>
        <v>0</v>
      </c>
      <c r="G660">
        <f t="shared" si="63"/>
        <v>0</v>
      </c>
      <c r="H660" t="s">
        <v>4200</v>
      </c>
      <c r="I660" s="75" t="s">
        <v>491</v>
      </c>
      <c r="J660" s="75"/>
    </row>
    <row r="661" spans="1:10" ht="15">
      <c r="A661" s="22" t="s">
        <v>4201</v>
      </c>
      <c r="B661" s="81" t="s">
        <v>4202</v>
      </c>
      <c r="C661" s="22">
        <v>255</v>
      </c>
      <c r="D661" s="22">
        <f>C661*(1-D589)</f>
        <v>178.5</v>
      </c>
      <c r="E661" s="70">
        <v>0</v>
      </c>
      <c r="F661" s="22">
        <f t="shared" si="62"/>
        <v>0</v>
      </c>
      <c r="G661">
        <f t="shared" si="63"/>
        <v>0</v>
      </c>
      <c r="H661" t="s">
        <v>4203</v>
      </c>
      <c r="I661" s="75" t="s">
        <v>491</v>
      </c>
      <c r="J661" s="75"/>
    </row>
    <row r="662" spans="1:10" ht="15">
      <c r="A662" s="22" t="s">
        <v>4204</v>
      </c>
      <c r="B662" s="81" t="s">
        <v>4205</v>
      </c>
      <c r="C662" s="22">
        <v>255</v>
      </c>
      <c r="D662" s="22">
        <f>C662*(1-D589)</f>
        <v>178.5</v>
      </c>
      <c r="E662" s="70">
        <v>0</v>
      </c>
      <c r="F662" s="22">
        <f t="shared" si="62"/>
        <v>0</v>
      </c>
      <c r="G662">
        <f t="shared" si="63"/>
        <v>0</v>
      </c>
      <c r="H662" t="s">
        <v>4206</v>
      </c>
      <c r="I662" s="75" t="s">
        <v>491</v>
      </c>
      <c r="J662" s="75"/>
    </row>
    <row r="663" spans="1:10" ht="15">
      <c r="A663" s="22" t="s">
        <v>4207</v>
      </c>
      <c r="B663" s="81" t="s">
        <v>4208</v>
      </c>
      <c r="C663" s="22">
        <v>255</v>
      </c>
      <c r="D663" s="22">
        <f>C663*(1-D589)</f>
        <v>178.5</v>
      </c>
      <c r="E663" s="70">
        <v>0</v>
      </c>
      <c r="F663" s="22">
        <f t="shared" si="62"/>
        <v>0</v>
      </c>
      <c r="G663">
        <f t="shared" si="63"/>
        <v>0</v>
      </c>
      <c r="H663" t="s">
        <v>4209</v>
      </c>
      <c r="I663" s="75" t="s">
        <v>491</v>
      </c>
      <c r="J663" s="75"/>
    </row>
    <row r="664" spans="1:10" ht="15">
      <c r="A664" s="22" t="s">
        <v>4210</v>
      </c>
      <c r="B664" s="81" t="s">
        <v>4211</v>
      </c>
      <c r="C664" s="22">
        <v>255</v>
      </c>
      <c r="D664" s="22">
        <f>C664*(1-D589)</f>
        <v>178.5</v>
      </c>
      <c r="E664" s="70">
        <v>0</v>
      </c>
      <c r="F664" s="22">
        <f t="shared" si="62"/>
        <v>0</v>
      </c>
      <c r="G664">
        <f t="shared" si="63"/>
        <v>0</v>
      </c>
      <c r="H664" t="s">
        <v>4212</v>
      </c>
      <c r="I664" s="75" t="s">
        <v>491</v>
      </c>
      <c r="J664" s="75"/>
    </row>
    <row r="665" spans="1:10" ht="15">
      <c r="A665" s="22" t="s">
        <v>4213</v>
      </c>
      <c r="B665" s="81" t="s">
        <v>4214</v>
      </c>
      <c r="C665" s="22">
        <v>255</v>
      </c>
      <c r="D665" s="22">
        <f>C665*(1-D589)</f>
        <v>178.5</v>
      </c>
      <c r="E665" s="70">
        <v>0</v>
      </c>
      <c r="F665" s="22">
        <f t="shared" si="62"/>
        <v>0</v>
      </c>
      <c r="G665">
        <f t="shared" si="63"/>
        <v>0</v>
      </c>
      <c r="H665" t="s">
        <v>4215</v>
      </c>
      <c r="I665" s="75" t="s">
        <v>1676</v>
      </c>
      <c r="J665" s="75"/>
    </row>
    <row r="666" spans="1:10" ht="15">
      <c r="A666" s="22" t="s">
        <v>4216</v>
      </c>
      <c r="B666" s="81" t="s">
        <v>4217</v>
      </c>
      <c r="C666" s="22">
        <v>350</v>
      </c>
      <c r="D666" s="22">
        <f>C666*(1-D589)</f>
        <v>244.99999999999997</v>
      </c>
      <c r="E666" s="70">
        <v>0</v>
      </c>
      <c r="F666" s="22">
        <f t="shared" si="62"/>
        <v>0</v>
      </c>
      <c r="G666">
        <f t="shared" si="63"/>
        <v>0</v>
      </c>
      <c r="H666" t="s">
        <v>4218</v>
      </c>
      <c r="I666" s="75" t="s">
        <v>1676</v>
      </c>
      <c r="J666" s="75"/>
    </row>
    <row r="667" spans="1:10" ht="15">
      <c r="A667" s="22" t="s">
        <v>4219</v>
      </c>
      <c r="B667" s="81" t="s">
        <v>4220</v>
      </c>
      <c r="C667" s="22">
        <v>255</v>
      </c>
      <c r="D667" s="22">
        <f>C667*(1-D589)</f>
        <v>178.5</v>
      </c>
      <c r="E667" s="70">
        <v>0</v>
      </c>
      <c r="F667" s="22">
        <f t="shared" si="62"/>
        <v>0</v>
      </c>
      <c r="G667">
        <f t="shared" si="63"/>
        <v>0</v>
      </c>
      <c r="H667" t="s">
        <v>4221</v>
      </c>
      <c r="I667" s="75" t="s">
        <v>1676</v>
      </c>
      <c r="J667" s="75"/>
    </row>
    <row r="668" spans="1:10" ht="15">
      <c r="A668" s="22" t="s">
        <v>4222</v>
      </c>
      <c r="B668" s="81" t="s">
        <v>4223</v>
      </c>
      <c r="C668" s="22">
        <v>255</v>
      </c>
      <c r="D668" s="22">
        <f>C668*(1-D589)</f>
        <v>178.5</v>
      </c>
      <c r="E668" s="70">
        <v>0</v>
      </c>
      <c r="F668" s="22">
        <f t="shared" si="62"/>
        <v>0</v>
      </c>
      <c r="G668">
        <f t="shared" si="63"/>
        <v>0</v>
      </c>
      <c r="H668" t="s">
        <v>4224</v>
      </c>
      <c r="I668" s="75" t="s">
        <v>1676</v>
      </c>
      <c r="J668" s="75"/>
    </row>
    <row r="669" spans="1:10" ht="15">
      <c r="A669" s="22" t="s">
        <v>4225</v>
      </c>
      <c r="B669" s="81" t="s">
        <v>4226</v>
      </c>
      <c r="C669" s="22">
        <v>255</v>
      </c>
      <c r="D669" s="22">
        <f>C669*(1-D589)</f>
        <v>178.5</v>
      </c>
      <c r="E669" s="70">
        <v>0</v>
      </c>
      <c r="F669" s="22">
        <f t="shared" si="62"/>
        <v>0</v>
      </c>
      <c r="G669">
        <f t="shared" si="63"/>
        <v>0</v>
      </c>
      <c r="H669" t="s">
        <v>4227</v>
      </c>
      <c r="I669" s="75" t="s">
        <v>491</v>
      </c>
      <c r="J669" s="75"/>
    </row>
    <row r="670" spans="1:10" ht="15">
      <c r="A670" s="22" t="s">
        <v>4228</v>
      </c>
      <c r="B670" s="81" t="s">
        <v>4229</v>
      </c>
      <c r="C670" s="22">
        <v>255</v>
      </c>
      <c r="D670" s="22">
        <f>C670*(1-D589)</f>
        <v>178.5</v>
      </c>
      <c r="E670" s="70">
        <v>0</v>
      </c>
      <c r="F670" s="22">
        <f t="shared" si="62"/>
        <v>0</v>
      </c>
      <c r="G670">
        <f t="shared" si="63"/>
        <v>0</v>
      </c>
      <c r="H670" t="s">
        <v>4230</v>
      </c>
      <c r="I670" s="75" t="s">
        <v>491</v>
      </c>
      <c r="J670" s="75"/>
    </row>
    <row r="671" spans="1:10" ht="15">
      <c r="A671" s="22" t="s">
        <v>4231</v>
      </c>
      <c r="B671" s="81" t="s">
        <v>4232</v>
      </c>
      <c r="C671" s="22">
        <v>255</v>
      </c>
      <c r="D671" s="22">
        <f>C671*(1-D589)</f>
        <v>178.5</v>
      </c>
      <c r="E671" s="70">
        <v>0</v>
      </c>
      <c r="F671" s="22">
        <f t="shared" si="62"/>
        <v>0</v>
      </c>
      <c r="G671">
        <f t="shared" si="63"/>
        <v>0</v>
      </c>
      <c r="H671" t="s">
        <v>4233</v>
      </c>
      <c r="I671" s="75" t="s">
        <v>491</v>
      </c>
      <c r="J671" s="75"/>
    </row>
    <row r="672" spans="1:10" ht="15">
      <c r="A672" s="22" t="s">
        <v>4234</v>
      </c>
      <c r="B672" s="81" t="s">
        <v>4235</v>
      </c>
      <c r="C672" s="22">
        <v>255</v>
      </c>
      <c r="D672" s="22">
        <f>C672*(1-D589)</f>
        <v>178.5</v>
      </c>
      <c r="E672" s="70">
        <v>0</v>
      </c>
      <c r="F672" s="22">
        <f t="shared" si="62"/>
        <v>0</v>
      </c>
      <c r="G672">
        <f t="shared" si="63"/>
        <v>0</v>
      </c>
      <c r="H672" t="s">
        <v>4236</v>
      </c>
      <c r="I672" s="75" t="s">
        <v>491</v>
      </c>
      <c r="J672" s="75"/>
    </row>
    <row r="673" spans="1:10" ht="15">
      <c r="A673" s="22" t="s">
        <v>4237</v>
      </c>
      <c r="B673" s="81" t="s">
        <v>4238</v>
      </c>
      <c r="C673" s="22">
        <v>255</v>
      </c>
      <c r="D673" s="22">
        <f>C673*(1-D589)</f>
        <v>178.5</v>
      </c>
      <c r="E673" s="70">
        <v>0</v>
      </c>
      <c r="F673" s="22">
        <f t="shared" si="62"/>
        <v>0</v>
      </c>
      <c r="G673">
        <f t="shared" si="63"/>
        <v>0</v>
      </c>
      <c r="H673" t="s">
        <v>4239</v>
      </c>
      <c r="I673" s="75" t="s">
        <v>491</v>
      </c>
      <c r="J673" s="75"/>
    </row>
    <row r="674" spans="1:10" ht="15">
      <c r="A674" s="73" t="s">
        <v>4240</v>
      </c>
      <c r="B674" s="82" t="s">
        <v>4241</v>
      </c>
      <c r="C674" s="73">
        <v>255</v>
      </c>
      <c r="D674" s="73">
        <f>C674*(1-D589)</f>
        <v>178.5</v>
      </c>
      <c r="E674" s="74">
        <v>0</v>
      </c>
      <c r="F674" s="73">
        <f t="shared" si="62"/>
        <v>0</v>
      </c>
      <c r="G674">
        <f t="shared" si="63"/>
        <v>0</v>
      </c>
      <c r="H674" t="s">
        <v>4242</v>
      </c>
      <c r="I674" s="75" t="s">
        <v>491</v>
      </c>
      <c r="J674" s="75"/>
    </row>
    <row r="675" spans="1:10" ht="15">
      <c r="A675" s="22" t="s">
        <v>4243</v>
      </c>
      <c r="B675" s="81" t="s">
        <v>4244</v>
      </c>
      <c r="C675" s="22">
        <v>255</v>
      </c>
      <c r="D675" s="22">
        <f>C675*(1-D589)</f>
        <v>178.5</v>
      </c>
      <c r="E675" s="70">
        <v>0</v>
      </c>
      <c r="F675" s="22">
        <f t="shared" si="62"/>
        <v>0</v>
      </c>
      <c r="G675">
        <f t="shared" si="63"/>
        <v>0</v>
      </c>
      <c r="H675" t="s">
        <v>4245</v>
      </c>
      <c r="I675" s="75" t="s">
        <v>1676</v>
      </c>
      <c r="J675" s="75"/>
    </row>
    <row r="676" spans="1:10" ht="15">
      <c r="A676" s="22" t="s">
        <v>4246</v>
      </c>
      <c r="B676" s="81" t="s">
        <v>4247</v>
      </c>
      <c r="C676" s="22">
        <v>255</v>
      </c>
      <c r="D676" s="22">
        <f>C676*(1-D589)</f>
        <v>178.5</v>
      </c>
      <c r="E676" s="70">
        <v>0</v>
      </c>
      <c r="F676" s="22">
        <f t="shared" si="62"/>
        <v>0</v>
      </c>
      <c r="G676">
        <f t="shared" si="63"/>
        <v>0</v>
      </c>
      <c r="H676" t="s">
        <v>4248</v>
      </c>
      <c r="I676" s="75" t="s">
        <v>491</v>
      </c>
      <c r="J676" s="75"/>
    </row>
    <row r="677" spans="1:10" ht="15">
      <c r="A677" s="22" t="s">
        <v>4249</v>
      </c>
      <c r="B677" s="81" t="s">
        <v>4250</v>
      </c>
      <c r="C677" s="22">
        <v>255</v>
      </c>
      <c r="D677" s="22">
        <f>C677*(1-D589)</f>
        <v>178.5</v>
      </c>
      <c r="E677" s="70">
        <v>0</v>
      </c>
      <c r="F677" s="22">
        <f t="shared" si="62"/>
        <v>0</v>
      </c>
      <c r="G677">
        <f t="shared" si="63"/>
        <v>0</v>
      </c>
      <c r="H677" t="s">
        <v>4251</v>
      </c>
      <c r="I677" s="75" t="s">
        <v>491</v>
      </c>
      <c r="J677" s="75"/>
    </row>
    <row r="678" spans="1:10" ht="15">
      <c r="A678" s="22" t="s">
        <v>4252</v>
      </c>
      <c r="B678" s="81" t="s">
        <v>4253</v>
      </c>
      <c r="C678" s="22">
        <v>255</v>
      </c>
      <c r="D678" s="22">
        <f>C678*(1-D589)</f>
        <v>178.5</v>
      </c>
      <c r="E678" s="70">
        <v>0</v>
      </c>
      <c r="F678" s="22">
        <f t="shared" si="62"/>
        <v>0</v>
      </c>
      <c r="G678">
        <f t="shared" si="63"/>
        <v>0</v>
      </c>
      <c r="H678" t="s">
        <v>4254</v>
      </c>
      <c r="I678" s="75" t="s">
        <v>491</v>
      </c>
      <c r="J678" s="75"/>
    </row>
    <row r="679" spans="1:10" ht="15">
      <c r="A679" s="22" t="s">
        <v>4255</v>
      </c>
      <c r="B679" s="81" t="s">
        <v>4256</v>
      </c>
      <c r="C679" s="22">
        <v>255</v>
      </c>
      <c r="D679" s="22">
        <f>C679*(1-D589)</f>
        <v>178.5</v>
      </c>
      <c r="E679" s="70">
        <v>0</v>
      </c>
      <c r="F679" s="22">
        <f t="shared" si="62"/>
        <v>0</v>
      </c>
      <c r="G679">
        <f t="shared" si="63"/>
        <v>0</v>
      </c>
      <c r="H679" t="s">
        <v>4257</v>
      </c>
      <c r="I679" s="75" t="s">
        <v>491</v>
      </c>
      <c r="J679" s="75"/>
    </row>
    <row r="680" spans="1:10" ht="15">
      <c r="A680" s="22" t="s">
        <v>4258</v>
      </c>
      <c r="B680" s="81" t="s">
        <v>4259</v>
      </c>
      <c r="C680" s="22">
        <v>255</v>
      </c>
      <c r="D680" s="22">
        <f>C680*(1-D589)</f>
        <v>178.5</v>
      </c>
      <c r="E680" s="70">
        <v>0</v>
      </c>
      <c r="F680" s="22">
        <f t="shared" si="62"/>
        <v>0</v>
      </c>
      <c r="G680">
        <f t="shared" si="63"/>
        <v>0</v>
      </c>
      <c r="H680" t="s">
        <v>4260</v>
      </c>
      <c r="I680" s="75" t="s">
        <v>491</v>
      </c>
      <c r="J680" s="75"/>
    </row>
    <row r="681" spans="1:10" ht="15">
      <c r="A681" s="22" t="s">
        <v>4261</v>
      </c>
      <c r="B681" s="81" t="s">
        <v>4262</v>
      </c>
      <c r="C681" s="22">
        <v>255</v>
      </c>
      <c r="D681" s="22">
        <f>C681*(1-D589)</f>
        <v>178.5</v>
      </c>
      <c r="E681" s="70">
        <v>0</v>
      </c>
      <c r="F681" s="22">
        <f t="shared" si="62"/>
        <v>0</v>
      </c>
      <c r="G681">
        <f t="shared" si="63"/>
        <v>0</v>
      </c>
      <c r="H681" t="s">
        <v>4263</v>
      </c>
      <c r="I681" s="75" t="s">
        <v>491</v>
      </c>
      <c r="J681" s="75"/>
    </row>
    <row r="682" spans="1:10" ht="15">
      <c r="A682" s="22" t="s">
        <v>4264</v>
      </c>
      <c r="B682" s="81" t="s">
        <v>4265</v>
      </c>
      <c r="C682" s="22">
        <v>255</v>
      </c>
      <c r="D682" s="22">
        <f>C682*(1-D589)</f>
        <v>178.5</v>
      </c>
      <c r="E682" s="70">
        <v>0</v>
      </c>
      <c r="F682" s="22">
        <f t="shared" si="62"/>
        <v>0</v>
      </c>
      <c r="G682">
        <f t="shared" si="63"/>
        <v>0</v>
      </c>
      <c r="H682" t="s">
        <v>4266</v>
      </c>
      <c r="I682" s="75" t="s">
        <v>491</v>
      </c>
      <c r="J682" s="75"/>
    </row>
    <row r="683" spans="1:10" ht="15">
      <c r="A683" s="22" t="s">
        <v>4267</v>
      </c>
      <c r="B683" s="81" t="s">
        <v>4268</v>
      </c>
      <c r="C683" s="22">
        <v>255</v>
      </c>
      <c r="D683" s="22">
        <f>C683*(1-D589)</f>
        <v>178.5</v>
      </c>
      <c r="E683" s="70">
        <v>0</v>
      </c>
      <c r="F683" s="22">
        <f t="shared" si="62"/>
        <v>0</v>
      </c>
      <c r="G683">
        <f t="shared" si="63"/>
        <v>0</v>
      </c>
      <c r="H683" t="s">
        <v>4269</v>
      </c>
      <c r="I683" s="75" t="s">
        <v>491</v>
      </c>
      <c r="J683" s="75"/>
    </row>
    <row r="684" spans="1:10" ht="15">
      <c r="A684" s="22" t="s">
        <v>4270</v>
      </c>
      <c r="B684" s="81" t="s">
        <v>4271</v>
      </c>
      <c r="C684" s="22">
        <v>255</v>
      </c>
      <c r="D684" s="22">
        <f>C684*(1-D589)</f>
        <v>178.5</v>
      </c>
      <c r="E684" s="70">
        <v>0</v>
      </c>
      <c r="F684" s="22">
        <f t="shared" si="62"/>
        <v>0</v>
      </c>
      <c r="G684">
        <f t="shared" si="63"/>
        <v>0</v>
      </c>
      <c r="H684" t="s">
        <v>4272</v>
      </c>
      <c r="I684" s="75" t="s">
        <v>491</v>
      </c>
      <c r="J684" s="75"/>
    </row>
    <row r="685" spans="1:10" ht="15">
      <c r="A685" s="22" t="s">
        <v>4273</v>
      </c>
      <c r="B685" s="81" t="s">
        <v>4274</v>
      </c>
      <c r="C685" s="22">
        <v>255</v>
      </c>
      <c r="D685" s="22">
        <f>C685*(1-D589)</f>
        <v>178.5</v>
      </c>
      <c r="E685" s="70">
        <v>0</v>
      </c>
      <c r="F685" s="22">
        <f t="shared" si="62"/>
        <v>0</v>
      </c>
      <c r="G685">
        <f t="shared" si="63"/>
        <v>0</v>
      </c>
      <c r="H685" t="s">
        <v>4275</v>
      </c>
      <c r="I685" s="75" t="s">
        <v>491</v>
      </c>
      <c r="J685" s="75"/>
    </row>
    <row r="686" spans="1:10" ht="15">
      <c r="A686" s="22" t="s">
        <v>4276</v>
      </c>
      <c r="B686" s="81" t="s">
        <v>4277</v>
      </c>
      <c r="C686" s="22">
        <v>255</v>
      </c>
      <c r="D686" s="22">
        <f>C686*(1-D589)</f>
        <v>178.5</v>
      </c>
      <c r="E686" s="70">
        <v>0</v>
      </c>
      <c r="F686" s="22">
        <f t="shared" si="62"/>
        <v>0</v>
      </c>
      <c r="G686">
        <f t="shared" si="63"/>
        <v>0</v>
      </c>
      <c r="H686" t="s">
        <v>4278</v>
      </c>
      <c r="I686" s="75" t="s">
        <v>491</v>
      </c>
      <c r="J686" s="75"/>
    </row>
    <row r="687" spans="1:10" ht="15">
      <c r="A687" s="22" t="s">
        <v>4279</v>
      </c>
      <c r="B687" s="81" t="s">
        <v>4280</v>
      </c>
      <c r="C687" s="22">
        <v>255</v>
      </c>
      <c r="D687" s="22">
        <f>C687*(1-D589)</f>
        <v>178.5</v>
      </c>
      <c r="E687" s="70">
        <v>0</v>
      </c>
      <c r="F687" s="22">
        <f t="shared" si="62"/>
        <v>0</v>
      </c>
      <c r="G687">
        <f t="shared" si="63"/>
        <v>0</v>
      </c>
      <c r="H687" t="s">
        <v>4281</v>
      </c>
      <c r="I687" s="75" t="s">
        <v>491</v>
      </c>
      <c r="J687" s="75"/>
    </row>
    <row r="688" spans="1:10" ht="15">
      <c r="A688" s="22" t="s">
        <v>4282</v>
      </c>
      <c r="B688" s="81" t="s">
        <v>4283</v>
      </c>
      <c r="C688" s="22">
        <v>255</v>
      </c>
      <c r="D688" s="22">
        <f>C688*(1-D589)</f>
        <v>178.5</v>
      </c>
      <c r="E688" s="70">
        <v>0</v>
      </c>
      <c r="F688" s="22">
        <f t="shared" si="62"/>
        <v>0</v>
      </c>
      <c r="G688">
        <f t="shared" si="63"/>
        <v>0</v>
      </c>
      <c r="H688" t="s">
        <v>4284</v>
      </c>
      <c r="I688" s="75" t="s">
        <v>491</v>
      </c>
      <c r="J688" s="75"/>
    </row>
    <row r="689" spans="1:10" ht="15">
      <c r="A689" s="22" t="s">
        <v>4285</v>
      </c>
      <c r="B689" s="81" t="s">
        <v>4286</v>
      </c>
      <c r="C689" s="22">
        <v>255</v>
      </c>
      <c r="D689" s="22">
        <f>C689*(1-D589)</f>
        <v>178.5</v>
      </c>
      <c r="E689" s="70">
        <v>0</v>
      </c>
      <c r="F689" s="22">
        <f t="shared" si="62"/>
        <v>0</v>
      </c>
      <c r="G689">
        <f t="shared" si="63"/>
        <v>0</v>
      </c>
      <c r="H689" t="s">
        <v>4287</v>
      </c>
      <c r="I689" s="75" t="s">
        <v>491</v>
      </c>
      <c r="J689" s="75"/>
    </row>
    <row r="690" spans="1:10" ht="15">
      <c r="A690" s="22" t="s">
        <v>4288</v>
      </c>
      <c r="B690" s="81" t="s">
        <v>4289</v>
      </c>
      <c r="C690" s="22">
        <v>255</v>
      </c>
      <c r="D690" s="22">
        <f>C690*(1-D589)</f>
        <v>178.5</v>
      </c>
      <c r="E690" s="70">
        <v>0</v>
      </c>
      <c r="F690" s="22">
        <f t="shared" si="62"/>
        <v>0</v>
      </c>
      <c r="G690">
        <f t="shared" si="63"/>
        <v>0</v>
      </c>
      <c r="H690" t="s">
        <v>4290</v>
      </c>
      <c r="I690" s="75" t="s">
        <v>491</v>
      </c>
      <c r="J690" s="75"/>
    </row>
    <row r="691" spans="1:10" ht="15">
      <c r="A691" s="73" t="s">
        <v>4291</v>
      </c>
      <c r="B691" s="82" t="s">
        <v>4292</v>
      </c>
      <c r="C691" s="73">
        <v>255</v>
      </c>
      <c r="D691" s="73">
        <f>C691*(1-D589)</f>
        <v>178.5</v>
      </c>
      <c r="E691" s="74">
        <v>0</v>
      </c>
      <c r="F691" s="73">
        <f t="shared" si="62"/>
        <v>0</v>
      </c>
      <c r="G691">
        <f t="shared" si="63"/>
        <v>0</v>
      </c>
      <c r="H691" t="s">
        <v>4293</v>
      </c>
      <c r="I691" s="75" t="s">
        <v>491</v>
      </c>
      <c r="J691" s="75"/>
    </row>
    <row r="692" spans="1:10" ht="15">
      <c r="A692" s="22" t="s">
        <v>4294</v>
      </c>
      <c r="B692" s="81" t="s">
        <v>4295</v>
      </c>
      <c r="C692" s="22">
        <v>255</v>
      </c>
      <c r="D692" s="22">
        <f>C692*(1-D589)</f>
        <v>178.5</v>
      </c>
      <c r="E692" s="70">
        <v>0</v>
      </c>
      <c r="F692" s="22">
        <f t="shared" si="62"/>
        <v>0</v>
      </c>
      <c r="G692">
        <f t="shared" si="63"/>
        <v>0</v>
      </c>
      <c r="H692" t="s">
        <v>4296</v>
      </c>
      <c r="I692" s="75" t="s">
        <v>491</v>
      </c>
      <c r="J692" s="75"/>
    </row>
    <row r="693" spans="1:10" ht="15">
      <c r="A693" s="22" t="s">
        <v>4297</v>
      </c>
      <c r="B693" s="81" t="s">
        <v>4298</v>
      </c>
      <c r="C693" s="22">
        <v>255</v>
      </c>
      <c r="D693" s="22">
        <f>C693*(1-D589)</f>
        <v>178.5</v>
      </c>
      <c r="E693" s="70">
        <v>0</v>
      </c>
      <c r="F693" s="22">
        <f t="shared" si="62"/>
        <v>0</v>
      </c>
      <c r="G693">
        <f t="shared" si="63"/>
        <v>0</v>
      </c>
      <c r="H693" t="s">
        <v>4299</v>
      </c>
      <c r="I693" s="75" t="s">
        <v>491</v>
      </c>
      <c r="J693" s="75"/>
    </row>
    <row r="694" spans="1:10" ht="15">
      <c r="A694" s="22" t="s">
        <v>4300</v>
      </c>
      <c r="B694" s="81" t="s">
        <v>4301</v>
      </c>
      <c r="C694" s="22">
        <v>255</v>
      </c>
      <c r="D694" s="22">
        <f>C694*(1-D589)</f>
        <v>178.5</v>
      </c>
      <c r="E694" s="70">
        <v>0</v>
      </c>
      <c r="F694" s="22">
        <f t="shared" si="62"/>
        <v>0</v>
      </c>
      <c r="G694">
        <f t="shared" si="63"/>
        <v>0</v>
      </c>
      <c r="H694" t="s">
        <v>4302</v>
      </c>
      <c r="I694" s="75" t="s">
        <v>491</v>
      </c>
      <c r="J694" s="75"/>
    </row>
    <row r="695" spans="1:10" ht="15">
      <c r="A695" s="73" t="s">
        <v>4303</v>
      </c>
      <c r="B695" s="82" t="s">
        <v>4304</v>
      </c>
      <c r="C695" s="73">
        <v>255</v>
      </c>
      <c r="D695" s="73">
        <f>C695*(1-D589)</f>
        <v>178.5</v>
      </c>
      <c r="E695" s="74">
        <v>0</v>
      </c>
      <c r="F695" s="73">
        <f t="shared" si="62"/>
        <v>0</v>
      </c>
      <c r="G695">
        <f t="shared" si="63"/>
        <v>0</v>
      </c>
      <c r="H695" t="s">
        <v>4305</v>
      </c>
      <c r="I695" s="75" t="s">
        <v>491</v>
      </c>
      <c r="J695" s="75"/>
    </row>
    <row r="696" spans="1:10" ht="15">
      <c r="A696" s="22" t="s">
        <v>4306</v>
      </c>
      <c r="B696" s="81" t="s">
        <v>4307</v>
      </c>
      <c r="C696" s="22">
        <v>255</v>
      </c>
      <c r="D696" s="22">
        <f>C696*(1-D589)</f>
        <v>178.5</v>
      </c>
      <c r="E696" s="70">
        <v>0</v>
      </c>
      <c r="F696" s="22">
        <f t="shared" si="62"/>
        <v>0</v>
      </c>
      <c r="G696">
        <f t="shared" si="63"/>
        <v>0</v>
      </c>
      <c r="H696" t="s">
        <v>4308</v>
      </c>
      <c r="I696" s="75" t="s">
        <v>491</v>
      </c>
      <c r="J696" s="75"/>
    </row>
    <row r="697" spans="1:10" ht="15">
      <c r="A697" s="22" t="s">
        <v>4309</v>
      </c>
      <c r="B697" s="81" t="s">
        <v>4310</v>
      </c>
      <c r="C697" s="22">
        <v>255</v>
      </c>
      <c r="D697" s="22">
        <f>C697*(1-D589)</f>
        <v>178.5</v>
      </c>
      <c r="E697" s="70">
        <v>0</v>
      </c>
      <c r="F697" s="22">
        <f t="shared" si="62"/>
        <v>0</v>
      </c>
      <c r="G697">
        <f t="shared" si="63"/>
        <v>0</v>
      </c>
      <c r="H697" t="s">
        <v>4311</v>
      </c>
      <c r="I697" s="75" t="s">
        <v>491</v>
      </c>
      <c r="J697" s="75"/>
    </row>
    <row r="698" spans="1:10" ht="15">
      <c r="A698" s="22" t="s">
        <v>4312</v>
      </c>
      <c r="B698" s="81" t="s">
        <v>4313</v>
      </c>
      <c r="C698" s="22">
        <v>255</v>
      </c>
      <c r="D698" s="22">
        <f>C698*(1-D589)</f>
        <v>178.5</v>
      </c>
      <c r="E698" s="70">
        <v>0</v>
      </c>
      <c r="F698" s="22">
        <f t="shared" si="62"/>
        <v>0</v>
      </c>
      <c r="G698">
        <f t="shared" si="63"/>
        <v>0</v>
      </c>
      <c r="H698" t="s">
        <v>4314</v>
      </c>
      <c r="I698" s="75" t="s">
        <v>1676</v>
      </c>
      <c r="J698" s="75"/>
    </row>
    <row r="699" spans="1:10" ht="15">
      <c r="A699" s="22" t="s">
        <v>4315</v>
      </c>
      <c r="B699" s="81" t="s">
        <v>4316</v>
      </c>
      <c r="C699" s="22">
        <v>255</v>
      </c>
      <c r="D699" s="22">
        <f>C699*(1-D589)</f>
        <v>178.5</v>
      </c>
      <c r="E699" s="70">
        <v>0</v>
      </c>
      <c r="F699" s="22">
        <f t="shared" si="62"/>
        <v>0</v>
      </c>
      <c r="G699">
        <f t="shared" si="63"/>
        <v>0</v>
      </c>
      <c r="H699" t="s">
        <v>4317</v>
      </c>
      <c r="I699" s="75" t="s">
        <v>491</v>
      </c>
      <c r="J699" s="75"/>
    </row>
    <row r="700" spans="1:10" ht="15">
      <c r="A700" s="73" t="s">
        <v>4318</v>
      </c>
      <c r="B700" s="82" t="s">
        <v>4319</v>
      </c>
      <c r="C700" s="73">
        <v>255</v>
      </c>
      <c r="D700" s="73">
        <f>C700*(1-D589)</f>
        <v>178.5</v>
      </c>
      <c r="E700" s="74">
        <v>0</v>
      </c>
      <c r="F700" s="73">
        <f t="shared" si="62"/>
        <v>0</v>
      </c>
      <c r="G700">
        <f t="shared" si="63"/>
        <v>0</v>
      </c>
      <c r="H700" t="s">
        <v>4320</v>
      </c>
      <c r="I700" s="75" t="s">
        <v>491</v>
      </c>
      <c r="J700" s="75"/>
    </row>
    <row r="701" spans="1:10" ht="15">
      <c r="A701" s="22" t="s">
        <v>4321</v>
      </c>
      <c r="B701" s="81" t="s">
        <v>4322</v>
      </c>
      <c r="C701" s="22">
        <v>255</v>
      </c>
      <c r="D701" s="22">
        <f>C701*(1-D589)</f>
        <v>178.5</v>
      </c>
      <c r="E701" s="70">
        <v>0</v>
      </c>
      <c r="F701" s="22">
        <f t="shared" si="62"/>
        <v>0</v>
      </c>
      <c r="G701">
        <f t="shared" si="63"/>
        <v>0</v>
      </c>
      <c r="H701" t="s">
        <v>4323</v>
      </c>
      <c r="I701" s="75" t="s">
        <v>491</v>
      </c>
      <c r="J701" s="75"/>
    </row>
    <row r="702" spans="1:10" ht="15">
      <c r="A702" s="22" t="s">
        <v>4324</v>
      </c>
      <c r="B702" s="81" t="s">
        <v>4325</v>
      </c>
      <c r="C702" s="22">
        <v>255</v>
      </c>
      <c r="D702" s="22">
        <f>C702*(1-D589)</f>
        <v>178.5</v>
      </c>
      <c r="E702" s="70">
        <v>0</v>
      </c>
      <c r="F702" s="22">
        <f t="shared" si="62"/>
        <v>0</v>
      </c>
      <c r="G702">
        <f t="shared" si="63"/>
        <v>0</v>
      </c>
      <c r="H702" t="s">
        <v>4326</v>
      </c>
      <c r="I702" s="75" t="s">
        <v>491</v>
      </c>
      <c r="J702" s="75"/>
    </row>
    <row r="703" spans="1:10" ht="15">
      <c r="A703" s="73" t="s">
        <v>4327</v>
      </c>
      <c r="B703" s="82" t="s">
        <v>4328</v>
      </c>
      <c r="C703" s="73">
        <v>255</v>
      </c>
      <c r="D703" s="73">
        <f>C703*(1-D589)</f>
        <v>178.5</v>
      </c>
      <c r="E703" s="74">
        <v>0</v>
      </c>
      <c r="F703" s="73">
        <f t="shared" si="62"/>
        <v>0</v>
      </c>
      <c r="G703">
        <f t="shared" si="63"/>
        <v>0</v>
      </c>
      <c r="H703" t="s">
        <v>4329</v>
      </c>
      <c r="I703" s="75" t="s">
        <v>491</v>
      </c>
      <c r="J703" s="75"/>
    </row>
    <row r="704" spans="1:10" ht="15">
      <c r="A704" s="22" t="s">
        <v>4330</v>
      </c>
      <c r="B704" s="81" t="s">
        <v>4331</v>
      </c>
      <c r="C704" s="22">
        <v>255</v>
      </c>
      <c r="D704" s="22">
        <f>C704*(1-D589)</f>
        <v>178.5</v>
      </c>
      <c r="E704" s="70">
        <v>0</v>
      </c>
      <c r="F704" s="22">
        <f t="shared" si="62"/>
        <v>0</v>
      </c>
      <c r="G704">
        <f t="shared" si="63"/>
        <v>0</v>
      </c>
      <c r="H704" t="s">
        <v>4332</v>
      </c>
      <c r="I704" s="75" t="s">
        <v>1676</v>
      </c>
      <c r="J704" s="75"/>
    </row>
    <row r="705" spans="1:10" ht="15">
      <c r="A705" s="73" t="s">
        <v>4333</v>
      </c>
      <c r="B705" s="82" t="s">
        <v>4334</v>
      </c>
      <c r="C705" s="73">
        <v>255</v>
      </c>
      <c r="D705" s="73">
        <f>C705*(1-D589)</f>
        <v>178.5</v>
      </c>
      <c r="E705" s="74">
        <v>0</v>
      </c>
      <c r="F705" s="73">
        <f t="shared" si="62"/>
        <v>0</v>
      </c>
      <c r="G705">
        <f t="shared" si="63"/>
        <v>0</v>
      </c>
      <c r="H705" t="s">
        <v>4335</v>
      </c>
      <c r="I705" s="75" t="s">
        <v>491</v>
      </c>
      <c r="J705" s="75"/>
    </row>
    <row r="706" spans="1:10" ht="15">
      <c r="A706" s="73" t="s">
        <v>4336</v>
      </c>
      <c r="B706" s="82" t="s">
        <v>4337</v>
      </c>
      <c r="C706" s="73">
        <v>255</v>
      </c>
      <c r="D706" s="73">
        <f>C706*(1-D589)</f>
        <v>178.5</v>
      </c>
      <c r="E706" s="74">
        <v>0</v>
      </c>
      <c r="F706" s="73">
        <f t="shared" si="62"/>
        <v>0</v>
      </c>
      <c r="G706">
        <f t="shared" si="63"/>
        <v>0</v>
      </c>
      <c r="H706" t="s">
        <v>4338</v>
      </c>
      <c r="I706" s="75" t="s">
        <v>491</v>
      </c>
      <c r="J706" s="75"/>
    </row>
    <row r="707" spans="1:10" ht="15">
      <c r="A707" s="22" t="s">
        <v>4339</v>
      </c>
      <c r="B707" s="81" t="s">
        <v>4340</v>
      </c>
      <c r="C707" s="22">
        <v>255</v>
      </c>
      <c r="D707" s="22">
        <f>C707*(1-D589)</f>
        <v>178.5</v>
      </c>
      <c r="E707" s="70">
        <v>0</v>
      </c>
      <c r="F707" s="22">
        <f t="shared" si="62"/>
        <v>0</v>
      </c>
      <c r="G707">
        <f t="shared" si="63"/>
        <v>0</v>
      </c>
      <c r="H707" t="s">
        <v>4341</v>
      </c>
      <c r="I707" s="75" t="s">
        <v>491</v>
      </c>
      <c r="J707" s="75"/>
    </row>
    <row r="708" spans="1:10" ht="15">
      <c r="A708" s="22" t="s">
        <v>4342</v>
      </c>
      <c r="B708" s="81" t="s">
        <v>4343</v>
      </c>
      <c r="C708" s="22">
        <v>255</v>
      </c>
      <c r="D708" s="22">
        <f>C708*(1-D589)</f>
        <v>178.5</v>
      </c>
      <c r="E708" s="70">
        <v>0</v>
      </c>
      <c r="F708" s="22">
        <f t="shared" si="62"/>
        <v>0</v>
      </c>
      <c r="G708">
        <f t="shared" si="63"/>
        <v>0</v>
      </c>
      <c r="H708" t="s">
        <v>4344</v>
      </c>
      <c r="I708" s="75" t="s">
        <v>491</v>
      </c>
      <c r="J708" s="75"/>
    </row>
    <row r="709" spans="1:10" ht="15">
      <c r="A709" s="22" t="s">
        <v>4345</v>
      </c>
      <c r="B709" s="81" t="s">
        <v>4346</v>
      </c>
      <c r="C709" s="22">
        <v>255</v>
      </c>
      <c r="D709" s="22">
        <f>C709*(1-D589)</f>
        <v>178.5</v>
      </c>
      <c r="E709" s="70">
        <v>0</v>
      </c>
      <c r="F709" s="22">
        <f t="shared" si="62"/>
        <v>0</v>
      </c>
      <c r="G709">
        <f t="shared" si="63"/>
        <v>0</v>
      </c>
      <c r="H709" t="s">
        <v>4347</v>
      </c>
      <c r="I709" s="75" t="s">
        <v>491</v>
      </c>
      <c r="J709" s="75"/>
    </row>
    <row r="710" spans="1:10" ht="15">
      <c r="A710" s="73" t="s">
        <v>4348</v>
      </c>
      <c r="B710" s="82" t="s">
        <v>4349</v>
      </c>
      <c r="C710" s="73">
        <v>255</v>
      </c>
      <c r="D710" s="73">
        <f>C710*(1-D589)</f>
        <v>178.5</v>
      </c>
      <c r="E710" s="74">
        <v>0</v>
      </c>
      <c r="F710" s="73">
        <f t="shared" si="62"/>
        <v>0</v>
      </c>
      <c r="G710">
        <f t="shared" si="63"/>
        <v>0</v>
      </c>
      <c r="H710" t="s">
        <v>4350</v>
      </c>
      <c r="I710" s="75" t="s">
        <v>491</v>
      </c>
      <c r="J710" s="75"/>
    </row>
    <row r="711" spans="1:10" ht="15">
      <c r="A711" s="22" t="s">
        <v>4351</v>
      </c>
      <c r="B711" s="81" t="s">
        <v>4352</v>
      </c>
      <c r="C711" s="22">
        <v>255</v>
      </c>
      <c r="D711" s="22">
        <f>C711*(1-D589)</f>
        <v>178.5</v>
      </c>
      <c r="E711" s="70">
        <v>0</v>
      </c>
      <c r="F711" s="22">
        <f t="shared" si="62"/>
        <v>0</v>
      </c>
      <c r="G711">
        <f t="shared" si="63"/>
        <v>0</v>
      </c>
      <c r="H711" t="s">
        <v>4353</v>
      </c>
      <c r="I711" s="75" t="s">
        <v>491</v>
      </c>
      <c r="J711" s="75"/>
    </row>
    <row r="712" spans="1:10" ht="15">
      <c r="A712" s="73" t="s">
        <v>4354</v>
      </c>
      <c r="B712" s="82" t="s">
        <v>4355</v>
      </c>
      <c r="C712" s="73">
        <v>255</v>
      </c>
      <c r="D712" s="73">
        <f>C712*(1-D589)</f>
        <v>178.5</v>
      </c>
      <c r="E712" s="74">
        <v>0</v>
      </c>
      <c r="F712" s="73">
        <f t="shared" si="62"/>
        <v>0</v>
      </c>
      <c r="G712">
        <f t="shared" si="63"/>
        <v>0</v>
      </c>
      <c r="H712" t="s">
        <v>4356</v>
      </c>
      <c r="I712" s="75" t="s">
        <v>491</v>
      </c>
      <c r="J712" s="75"/>
    </row>
    <row r="713" spans="1:10" ht="15">
      <c r="A713" s="22" t="s">
        <v>4357</v>
      </c>
      <c r="B713" s="81" t="s">
        <v>4358</v>
      </c>
      <c r="C713" s="22">
        <v>255</v>
      </c>
      <c r="D713" s="22">
        <f>C713*(1-D589)</f>
        <v>178.5</v>
      </c>
      <c r="E713" s="70">
        <v>0</v>
      </c>
      <c r="F713" s="22">
        <f t="shared" si="62"/>
        <v>0</v>
      </c>
      <c r="G713">
        <f t="shared" si="63"/>
        <v>0</v>
      </c>
      <c r="H713" t="s">
        <v>4359</v>
      </c>
      <c r="I713" s="75" t="s">
        <v>491</v>
      </c>
      <c r="J713" s="75"/>
    </row>
    <row r="714" spans="1:10" ht="15">
      <c r="A714" s="22" t="s">
        <v>4360</v>
      </c>
      <c r="B714" s="81" t="s">
        <v>4361</v>
      </c>
      <c r="C714" s="22">
        <v>275</v>
      </c>
      <c r="D714" s="22">
        <f>C714*(1-D589)</f>
        <v>192.5</v>
      </c>
      <c r="E714" s="70">
        <v>0</v>
      </c>
      <c r="F714" s="22">
        <f t="shared" si="62"/>
        <v>0</v>
      </c>
      <c r="G714">
        <f t="shared" si="63"/>
        <v>0</v>
      </c>
      <c r="H714" t="s">
        <v>4362</v>
      </c>
      <c r="I714" s="75" t="s">
        <v>491</v>
      </c>
      <c r="J714" s="75"/>
    </row>
    <row r="715" spans="1:10" ht="15">
      <c r="A715" s="22" t="s">
        <v>4363</v>
      </c>
      <c r="B715" s="81" t="s">
        <v>4364</v>
      </c>
      <c r="C715" s="22">
        <v>255</v>
      </c>
      <c r="D715" s="22">
        <f>C715*(1-D589)</f>
        <v>178.5</v>
      </c>
      <c r="E715" s="70">
        <v>0</v>
      </c>
      <c r="F715" s="22">
        <f t="shared" si="62"/>
        <v>0</v>
      </c>
      <c r="G715">
        <f t="shared" si="63"/>
        <v>0</v>
      </c>
      <c r="H715" t="s">
        <v>4365</v>
      </c>
      <c r="I715" s="75" t="s">
        <v>491</v>
      </c>
      <c r="J715" s="75"/>
    </row>
    <row r="716" spans="1:10" ht="15">
      <c r="A716" s="22" t="s">
        <v>4366</v>
      </c>
      <c r="B716" s="81" t="s">
        <v>4367</v>
      </c>
      <c r="C716" s="22">
        <v>255</v>
      </c>
      <c r="D716" s="22">
        <f>C716*(1-D589)</f>
        <v>178.5</v>
      </c>
      <c r="E716" s="70">
        <v>0</v>
      </c>
      <c r="F716" s="22">
        <f t="shared" si="62"/>
        <v>0</v>
      </c>
      <c r="G716">
        <f t="shared" si="63"/>
        <v>0</v>
      </c>
      <c r="H716" t="s">
        <v>4368</v>
      </c>
      <c r="I716" s="75" t="s">
        <v>491</v>
      </c>
      <c r="J716" s="75"/>
    </row>
    <row r="717" spans="1:10" ht="15">
      <c r="A717" s="22" t="s">
        <v>4369</v>
      </c>
      <c r="B717" s="81" t="s">
        <v>4370</v>
      </c>
      <c r="C717" s="22">
        <v>255</v>
      </c>
      <c r="D717" s="22">
        <f>C717*(1-D589)</f>
        <v>178.5</v>
      </c>
      <c r="E717" s="70">
        <v>0</v>
      </c>
      <c r="F717" s="22">
        <f t="shared" si="62"/>
        <v>0</v>
      </c>
      <c r="G717">
        <f t="shared" si="63"/>
        <v>0</v>
      </c>
      <c r="H717" t="s">
        <v>4371</v>
      </c>
      <c r="I717" s="75" t="s">
        <v>491</v>
      </c>
      <c r="J717" s="75"/>
    </row>
    <row r="718" spans="1:10" ht="15">
      <c r="A718" s="22" t="s">
        <v>4372</v>
      </c>
      <c r="B718" s="81" t="s">
        <v>4373</v>
      </c>
      <c r="C718" s="22">
        <v>455</v>
      </c>
      <c r="D718" s="22">
        <f>C718*(1-D589)</f>
        <v>318.5</v>
      </c>
      <c r="E718" s="70">
        <v>0</v>
      </c>
      <c r="F718" s="22">
        <f aca="true" t="shared" si="64" ref="F718:F781">D718*E718</f>
        <v>0</v>
      </c>
      <c r="G718">
        <f aca="true" t="shared" si="65" ref="G718:G781">C718*E718</f>
        <v>0</v>
      </c>
      <c r="H718" t="s">
        <v>4374</v>
      </c>
      <c r="I718" s="75"/>
      <c r="J718" s="75"/>
    </row>
    <row r="719" spans="1:10" ht="15">
      <c r="A719" s="73" t="s">
        <v>4375</v>
      </c>
      <c r="B719" s="82" t="s">
        <v>4376</v>
      </c>
      <c r="C719" s="73">
        <v>455</v>
      </c>
      <c r="D719" s="73">
        <f>C719*(1-D589)</f>
        <v>318.5</v>
      </c>
      <c r="E719" s="74">
        <v>0</v>
      </c>
      <c r="F719" s="73">
        <f t="shared" si="64"/>
        <v>0</v>
      </c>
      <c r="G719">
        <f t="shared" si="65"/>
        <v>0</v>
      </c>
      <c r="H719" t="s">
        <v>4377</v>
      </c>
      <c r="I719" s="75"/>
      <c r="J719" s="75"/>
    </row>
    <row r="720" spans="1:10" ht="15">
      <c r="A720" s="73" t="s">
        <v>4378</v>
      </c>
      <c r="B720" s="82" t="s">
        <v>4379</v>
      </c>
      <c r="C720" s="73">
        <v>455</v>
      </c>
      <c r="D720" s="73">
        <f>C720*(1-D589)</f>
        <v>318.5</v>
      </c>
      <c r="E720" s="74">
        <v>0</v>
      </c>
      <c r="F720" s="73">
        <f t="shared" si="64"/>
        <v>0</v>
      </c>
      <c r="G720">
        <f t="shared" si="65"/>
        <v>0</v>
      </c>
      <c r="H720" t="s">
        <v>4380</v>
      </c>
      <c r="I720" s="75"/>
      <c r="J720" s="75"/>
    </row>
    <row r="721" spans="1:10" ht="15">
      <c r="A721" s="73" t="s">
        <v>4381</v>
      </c>
      <c r="B721" s="82" t="s">
        <v>4382</v>
      </c>
      <c r="C721" s="73">
        <v>455</v>
      </c>
      <c r="D721" s="73">
        <f>C721*(1-D589)</f>
        <v>318.5</v>
      </c>
      <c r="E721" s="74">
        <v>0</v>
      </c>
      <c r="F721" s="73">
        <f t="shared" si="64"/>
        <v>0</v>
      </c>
      <c r="G721">
        <f t="shared" si="65"/>
        <v>0</v>
      </c>
      <c r="H721" t="s">
        <v>4383</v>
      </c>
      <c r="I721" s="75"/>
      <c r="J721" s="75"/>
    </row>
    <row r="722" spans="1:10" ht="15">
      <c r="A722" s="73" t="s">
        <v>4384</v>
      </c>
      <c r="B722" s="82" t="s">
        <v>4385</v>
      </c>
      <c r="C722" s="73">
        <v>455</v>
      </c>
      <c r="D722" s="73">
        <f>C722*(1-D589)</f>
        <v>318.5</v>
      </c>
      <c r="E722" s="74">
        <v>0</v>
      </c>
      <c r="F722" s="73">
        <f t="shared" si="64"/>
        <v>0</v>
      </c>
      <c r="G722">
        <f t="shared" si="65"/>
        <v>0</v>
      </c>
      <c r="H722" t="s">
        <v>4386</v>
      </c>
      <c r="I722" s="75"/>
      <c r="J722" s="75"/>
    </row>
    <row r="723" spans="1:10" ht="15">
      <c r="A723" s="22" t="s">
        <v>4387</v>
      </c>
      <c r="B723" s="81" t="s">
        <v>4388</v>
      </c>
      <c r="C723" s="22">
        <v>685</v>
      </c>
      <c r="D723" s="22">
        <f>C723*(1-D589)</f>
        <v>479.49999999999994</v>
      </c>
      <c r="E723" s="70">
        <v>0</v>
      </c>
      <c r="F723" s="22">
        <f t="shared" si="64"/>
        <v>0</v>
      </c>
      <c r="G723">
        <f t="shared" si="65"/>
        <v>0</v>
      </c>
      <c r="H723">
        <v>5368</v>
      </c>
      <c r="I723" s="75"/>
      <c r="J723" s="75"/>
    </row>
    <row r="724" spans="1:10" ht="15">
      <c r="A724" s="73" t="s">
        <v>4389</v>
      </c>
      <c r="B724" s="82" t="s">
        <v>4390</v>
      </c>
      <c r="C724" s="73">
        <v>2000</v>
      </c>
      <c r="D724" s="73">
        <f>C724*(1-D589)</f>
        <v>1400</v>
      </c>
      <c r="E724" s="74">
        <v>0</v>
      </c>
      <c r="F724" s="73">
        <f t="shared" si="64"/>
        <v>0</v>
      </c>
      <c r="G724">
        <f t="shared" si="65"/>
        <v>0</v>
      </c>
      <c r="H724" t="s">
        <v>4391</v>
      </c>
      <c r="I724" s="75"/>
      <c r="J724" s="75"/>
    </row>
    <row r="725" spans="1:10" ht="15">
      <c r="A725" s="22" t="s">
        <v>4392</v>
      </c>
      <c r="B725" s="81" t="s">
        <v>4393</v>
      </c>
      <c r="C725" s="22">
        <v>2850</v>
      </c>
      <c r="D725" s="22">
        <f>C725*(1-D589)</f>
        <v>1994.9999999999998</v>
      </c>
      <c r="E725" s="70">
        <v>0</v>
      </c>
      <c r="F725" s="22">
        <f t="shared" si="64"/>
        <v>0</v>
      </c>
      <c r="G725">
        <f t="shared" si="65"/>
        <v>0</v>
      </c>
      <c r="H725" t="s">
        <v>4394</v>
      </c>
      <c r="I725" s="75" t="s">
        <v>430</v>
      </c>
      <c r="J725" s="75"/>
    </row>
    <row r="726" spans="1:10" ht="15">
      <c r="A726" s="73" t="s">
        <v>4395</v>
      </c>
      <c r="B726" s="82" t="s">
        <v>4396</v>
      </c>
      <c r="C726" s="73">
        <v>840</v>
      </c>
      <c r="D726" s="73">
        <f>C726*(1-D589)</f>
        <v>588</v>
      </c>
      <c r="E726" s="74">
        <v>0</v>
      </c>
      <c r="F726" s="73">
        <f t="shared" si="64"/>
        <v>0</v>
      </c>
      <c r="G726">
        <f t="shared" si="65"/>
        <v>0</v>
      </c>
      <c r="H726" t="s">
        <v>4397</v>
      </c>
      <c r="I726" s="75"/>
      <c r="J726" s="75"/>
    </row>
    <row r="727" spans="1:10" ht="15">
      <c r="A727" s="22" t="s">
        <v>4398</v>
      </c>
      <c r="B727" s="81" t="s">
        <v>4399</v>
      </c>
      <c r="C727" s="22">
        <v>1600</v>
      </c>
      <c r="D727" s="22">
        <f>C727*(1-D589)</f>
        <v>1120</v>
      </c>
      <c r="E727" s="70">
        <v>0</v>
      </c>
      <c r="F727" s="22">
        <f t="shared" si="64"/>
        <v>0</v>
      </c>
      <c r="G727">
        <f t="shared" si="65"/>
        <v>0</v>
      </c>
      <c r="H727" t="s">
        <v>4400</v>
      </c>
      <c r="I727" s="75" t="s">
        <v>491</v>
      </c>
      <c r="J727" s="75"/>
    </row>
    <row r="728" spans="1:10" ht="15">
      <c r="A728" s="22" t="s">
        <v>4401</v>
      </c>
      <c r="B728" s="81" t="s">
        <v>4402</v>
      </c>
      <c r="C728" s="22">
        <v>2605</v>
      </c>
      <c r="D728" s="22">
        <f>C728*(1-D589)</f>
        <v>1823.4999999999998</v>
      </c>
      <c r="E728" s="70">
        <v>0</v>
      </c>
      <c r="F728" s="22">
        <f t="shared" si="64"/>
        <v>0</v>
      </c>
      <c r="G728">
        <f t="shared" si="65"/>
        <v>0</v>
      </c>
      <c r="H728" t="s">
        <v>4403</v>
      </c>
      <c r="I728" s="75"/>
      <c r="J728" s="75"/>
    </row>
    <row r="729" spans="1:10" ht="15">
      <c r="A729" s="22" t="s">
        <v>4404</v>
      </c>
      <c r="B729" s="81" t="s">
        <v>4402</v>
      </c>
      <c r="C729" s="22">
        <v>2600</v>
      </c>
      <c r="D729" s="22">
        <f>C729*(1-D589)</f>
        <v>1819.9999999999998</v>
      </c>
      <c r="E729" s="70">
        <v>0</v>
      </c>
      <c r="F729" s="22">
        <f t="shared" si="64"/>
        <v>0</v>
      </c>
      <c r="G729">
        <f t="shared" si="65"/>
        <v>0</v>
      </c>
      <c r="H729" t="s">
        <v>4405</v>
      </c>
      <c r="I729" s="75"/>
      <c r="J729" s="75"/>
    </row>
    <row r="730" spans="1:10" ht="15">
      <c r="A730" s="73" t="s">
        <v>4406</v>
      </c>
      <c r="B730" s="82" t="s">
        <v>4407</v>
      </c>
      <c r="C730" s="73">
        <v>575</v>
      </c>
      <c r="D730" s="73">
        <f>C730*(1-D589)</f>
        <v>402.5</v>
      </c>
      <c r="E730" s="74">
        <v>0</v>
      </c>
      <c r="F730" s="73">
        <f t="shared" si="64"/>
        <v>0</v>
      </c>
      <c r="G730">
        <f t="shared" si="65"/>
        <v>0</v>
      </c>
      <c r="H730" t="s">
        <v>4408</v>
      </c>
      <c r="I730" s="75" t="s">
        <v>491</v>
      </c>
      <c r="J730" s="75"/>
    </row>
    <row r="731" spans="1:10" ht="15">
      <c r="A731" s="22" t="s">
        <v>4409</v>
      </c>
      <c r="B731" s="81" t="s">
        <v>4410</v>
      </c>
      <c r="C731" s="22">
        <v>1300</v>
      </c>
      <c r="D731" s="22">
        <f>C731*(1-D589)</f>
        <v>909.9999999999999</v>
      </c>
      <c r="E731" s="70">
        <v>0</v>
      </c>
      <c r="F731" s="22">
        <f t="shared" si="64"/>
        <v>0</v>
      </c>
      <c r="G731">
        <f t="shared" si="65"/>
        <v>0</v>
      </c>
      <c r="H731" t="s">
        <v>4411</v>
      </c>
      <c r="I731" s="75" t="s">
        <v>491</v>
      </c>
      <c r="J731" s="75"/>
    </row>
    <row r="732" spans="1:10" ht="15">
      <c r="A732" s="22" t="s">
        <v>4412</v>
      </c>
      <c r="B732" s="81" t="s">
        <v>4413</v>
      </c>
      <c r="C732" s="22">
        <v>2000</v>
      </c>
      <c r="D732" s="22">
        <f>C732*(1-D589)</f>
        <v>1400</v>
      </c>
      <c r="E732" s="70">
        <v>0</v>
      </c>
      <c r="F732" s="22">
        <f t="shared" si="64"/>
        <v>0</v>
      </c>
      <c r="G732">
        <f t="shared" si="65"/>
        <v>0</v>
      </c>
      <c r="H732" t="s">
        <v>4414</v>
      </c>
      <c r="I732" s="75" t="s">
        <v>1676</v>
      </c>
      <c r="J732" s="75"/>
    </row>
    <row r="733" spans="1:10" ht="15">
      <c r="A733" s="22" t="s">
        <v>4415</v>
      </c>
      <c r="B733" s="81" t="s">
        <v>4416</v>
      </c>
      <c r="C733" s="22">
        <v>4700</v>
      </c>
      <c r="D733" s="22">
        <f>C733*(1-D589)</f>
        <v>3290</v>
      </c>
      <c r="E733" s="70">
        <v>0</v>
      </c>
      <c r="F733" s="22">
        <f t="shared" si="64"/>
        <v>0</v>
      </c>
      <c r="G733">
        <f t="shared" si="65"/>
        <v>0</v>
      </c>
      <c r="H733" t="s">
        <v>4417</v>
      </c>
      <c r="I733" s="75" t="s">
        <v>430</v>
      </c>
      <c r="J733" s="75"/>
    </row>
    <row r="734" spans="1:10" ht="15">
      <c r="A734" s="22" t="s">
        <v>4418</v>
      </c>
      <c r="B734" s="81" t="s">
        <v>4419</v>
      </c>
      <c r="C734" s="22">
        <v>1500</v>
      </c>
      <c r="D734" s="22">
        <f>C734*(1-D589)</f>
        <v>1050</v>
      </c>
      <c r="E734" s="70">
        <v>0</v>
      </c>
      <c r="F734" s="22">
        <f t="shared" si="64"/>
        <v>0</v>
      </c>
      <c r="G734">
        <f t="shared" si="65"/>
        <v>0</v>
      </c>
      <c r="H734" t="s">
        <v>4420</v>
      </c>
      <c r="I734" s="75" t="s">
        <v>491</v>
      </c>
      <c r="J734" s="75"/>
    </row>
    <row r="735" spans="1:10" ht="15">
      <c r="A735" s="73" t="s">
        <v>4421</v>
      </c>
      <c r="B735" s="82" t="s">
        <v>4422</v>
      </c>
      <c r="C735" s="73">
        <v>500</v>
      </c>
      <c r="D735" s="73">
        <f>C735*(1-D589)</f>
        <v>350</v>
      </c>
      <c r="E735" s="74">
        <v>0</v>
      </c>
      <c r="F735" s="73">
        <f t="shared" si="64"/>
        <v>0</v>
      </c>
      <c r="G735">
        <f t="shared" si="65"/>
        <v>0</v>
      </c>
      <c r="H735" t="s">
        <v>4423</v>
      </c>
      <c r="I735" s="75" t="s">
        <v>491</v>
      </c>
      <c r="J735" s="75"/>
    </row>
    <row r="736" spans="1:10" ht="15">
      <c r="A736" s="73" t="s">
        <v>4424</v>
      </c>
      <c r="B736" s="82" t="s">
        <v>4425</v>
      </c>
      <c r="C736" s="73">
        <v>535</v>
      </c>
      <c r="D736" s="73">
        <f>C736*(1-D589)</f>
        <v>374.5</v>
      </c>
      <c r="E736" s="74">
        <v>0</v>
      </c>
      <c r="F736" s="73">
        <f t="shared" si="64"/>
        <v>0</v>
      </c>
      <c r="G736">
        <f t="shared" si="65"/>
        <v>0</v>
      </c>
      <c r="H736" t="s">
        <v>4426</v>
      </c>
      <c r="I736" s="75" t="s">
        <v>491</v>
      </c>
      <c r="J736" s="75"/>
    </row>
    <row r="737" spans="1:10" ht="15">
      <c r="A737" s="22" t="s">
        <v>4427</v>
      </c>
      <c r="B737" s="81" t="s">
        <v>4428</v>
      </c>
      <c r="C737" s="22">
        <v>650</v>
      </c>
      <c r="D737" s="22">
        <f>C737*(1-D589)</f>
        <v>454.99999999999994</v>
      </c>
      <c r="E737" s="70">
        <v>0</v>
      </c>
      <c r="F737" s="22">
        <f t="shared" si="64"/>
        <v>0</v>
      </c>
      <c r="G737">
        <f t="shared" si="65"/>
        <v>0</v>
      </c>
      <c r="H737" t="s">
        <v>4429</v>
      </c>
      <c r="I737" s="75" t="s">
        <v>491</v>
      </c>
      <c r="J737" s="75"/>
    </row>
    <row r="738" spans="1:10" ht="15">
      <c r="A738" s="73" t="s">
        <v>4430</v>
      </c>
      <c r="B738" s="82" t="s">
        <v>4431</v>
      </c>
      <c r="C738" s="73">
        <v>4700</v>
      </c>
      <c r="D738" s="73">
        <f>C738*(1-D589)</f>
        <v>3290</v>
      </c>
      <c r="E738" s="74">
        <v>0</v>
      </c>
      <c r="F738" s="73">
        <f t="shared" si="64"/>
        <v>0</v>
      </c>
      <c r="G738">
        <f t="shared" si="65"/>
        <v>0</v>
      </c>
      <c r="H738" t="s">
        <v>4432</v>
      </c>
      <c r="I738" s="75"/>
      <c r="J738" s="75"/>
    </row>
    <row r="739" spans="1:10" ht="15">
      <c r="A739" s="73" t="s">
        <v>4433</v>
      </c>
      <c r="B739" s="82" t="s">
        <v>4434</v>
      </c>
      <c r="C739" s="73">
        <v>450</v>
      </c>
      <c r="D739" s="73">
        <f>C739*(1-D589)</f>
        <v>315</v>
      </c>
      <c r="E739" s="74">
        <v>0</v>
      </c>
      <c r="F739" s="73">
        <f t="shared" si="64"/>
        <v>0</v>
      </c>
      <c r="G739">
        <f t="shared" si="65"/>
        <v>0</v>
      </c>
      <c r="H739" t="s">
        <v>4435</v>
      </c>
      <c r="I739" s="75" t="s">
        <v>491</v>
      </c>
      <c r="J739" s="75"/>
    </row>
    <row r="740" spans="1:10" ht="15">
      <c r="A740" s="73" t="s">
        <v>4436</v>
      </c>
      <c r="B740" s="82" t="s">
        <v>4437</v>
      </c>
      <c r="C740" s="73">
        <v>375</v>
      </c>
      <c r="D740" s="73">
        <f>C740*(1-D589)</f>
        <v>262.5</v>
      </c>
      <c r="E740" s="74">
        <v>0</v>
      </c>
      <c r="F740" s="73">
        <f t="shared" si="64"/>
        <v>0</v>
      </c>
      <c r="G740">
        <f t="shared" si="65"/>
        <v>0</v>
      </c>
      <c r="H740" t="s">
        <v>4438</v>
      </c>
      <c r="I740" s="75" t="s">
        <v>491</v>
      </c>
      <c r="J740" s="75"/>
    </row>
    <row r="741" spans="1:10" ht="15">
      <c r="A741" s="73" t="s">
        <v>4439</v>
      </c>
      <c r="B741" s="82" t="s">
        <v>4440</v>
      </c>
      <c r="C741" s="73">
        <v>400</v>
      </c>
      <c r="D741" s="73">
        <f>C741*(1-D589)</f>
        <v>280</v>
      </c>
      <c r="E741" s="74">
        <v>0</v>
      </c>
      <c r="F741" s="73">
        <f t="shared" si="64"/>
        <v>0</v>
      </c>
      <c r="G741">
        <f t="shared" si="65"/>
        <v>0</v>
      </c>
      <c r="H741" t="s">
        <v>4441</v>
      </c>
      <c r="I741" s="75" t="s">
        <v>491</v>
      </c>
      <c r="J741" s="75"/>
    </row>
    <row r="742" spans="1:10" ht="15">
      <c r="A742" s="22" t="s">
        <v>4442</v>
      </c>
      <c r="B742" s="81" t="s">
        <v>4443</v>
      </c>
      <c r="C742" s="22">
        <v>420</v>
      </c>
      <c r="D742" s="22">
        <f>C742*(1-D589)</f>
        <v>294</v>
      </c>
      <c r="E742" s="70">
        <v>0</v>
      </c>
      <c r="F742" s="22">
        <f t="shared" si="64"/>
        <v>0</v>
      </c>
      <c r="G742">
        <f t="shared" si="65"/>
        <v>0</v>
      </c>
      <c r="H742" t="s">
        <v>4444</v>
      </c>
      <c r="I742" s="75" t="s">
        <v>1676</v>
      </c>
      <c r="J742" s="75"/>
    </row>
    <row r="743" spans="1:10" ht="15">
      <c r="A743" s="22" t="s">
        <v>4445</v>
      </c>
      <c r="B743" s="81" t="s">
        <v>4446</v>
      </c>
      <c r="C743" s="22">
        <v>415</v>
      </c>
      <c r="D743" s="22">
        <f>C743*(1-D589)</f>
        <v>290.5</v>
      </c>
      <c r="E743" s="70">
        <v>0</v>
      </c>
      <c r="F743" s="22">
        <f t="shared" si="64"/>
        <v>0</v>
      </c>
      <c r="G743">
        <f t="shared" si="65"/>
        <v>0</v>
      </c>
      <c r="H743" t="s">
        <v>4447</v>
      </c>
      <c r="I743" s="75" t="s">
        <v>491</v>
      </c>
      <c r="J743" s="75"/>
    </row>
    <row r="744" spans="1:10" ht="15">
      <c r="A744" s="22" t="s">
        <v>4448</v>
      </c>
      <c r="B744" s="81" t="s">
        <v>4449</v>
      </c>
      <c r="C744" s="22">
        <v>1050</v>
      </c>
      <c r="D744" s="22">
        <f>C744*(1-D589)</f>
        <v>735</v>
      </c>
      <c r="E744" s="70">
        <v>0</v>
      </c>
      <c r="F744" s="22">
        <f t="shared" si="64"/>
        <v>0</v>
      </c>
      <c r="G744">
        <f t="shared" si="65"/>
        <v>0</v>
      </c>
      <c r="H744" t="s">
        <v>4450</v>
      </c>
      <c r="I744" s="75" t="s">
        <v>491</v>
      </c>
      <c r="J744" s="75"/>
    </row>
    <row r="745" spans="1:10" ht="15">
      <c r="A745" s="73" t="s">
        <v>4451</v>
      </c>
      <c r="B745" s="82" t="s">
        <v>4452</v>
      </c>
      <c r="C745" s="73">
        <v>4200</v>
      </c>
      <c r="D745" s="73">
        <f>C745*(1-D589)</f>
        <v>2940</v>
      </c>
      <c r="E745" s="74">
        <v>0</v>
      </c>
      <c r="F745" s="73">
        <f t="shared" si="64"/>
        <v>0</v>
      </c>
      <c r="G745">
        <f t="shared" si="65"/>
        <v>0</v>
      </c>
      <c r="H745" t="s">
        <v>4453</v>
      </c>
      <c r="I745" s="75" t="s">
        <v>491</v>
      </c>
      <c r="J745" s="75"/>
    </row>
    <row r="746" spans="1:10" ht="15">
      <c r="A746" s="73" t="s">
        <v>4454</v>
      </c>
      <c r="B746" s="82" t="s">
        <v>4455</v>
      </c>
      <c r="C746" s="73">
        <v>12505</v>
      </c>
      <c r="D746" s="73">
        <f>C746*(1-D589)</f>
        <v>8753.5</v>
      </c>
      <c r="E746" s="74">
        <v>0</v>
      </c>
      <c r="F746" s="73">
        <f t="shared" si="64"/>
        <v>0</v>
      </c>
      <c r="G746">
        <f t="shared" si="65"/>
        <v>0</v>
      </c>
      <c r="H746" t="s">
        <v>4456</v>
      </c>
      <c r="I746" s="75"/>
      <c r="J746" s="75"/>
    </row>
    <row r="747" spans="1:10" ht="15">
      <c r="A747" s="73" t="s">
        <v>4457</v>
      </c>
      <c r="B747" s="82" t="s">
        <v>4458</v>
      </c>
      <c r="C747" s="73">
        <v>1600</v>
      </c>
      <c r="D747" s="73">
        <f>C747*(1-D589)</f>
        <v>1120</v>
      </c>
      <c r="E747" s="74">
        <v>0</v>
      </c>
      <c r="F747" s="73">
        <f t="shared" si="64"/>
        <v>0</v>
      </c>
      <c r="G747">
        <f t="shared" si="65"/>
        <v>0</v>
      </c>
      <c r="H747" t="s">
        <v>4459</v>
      </c>
      <c r="I747" s="75" t="s">
        <v>491</v>
      </c>
      <c r="J747" s="75"/>
    </row>
    <row r="748" spans="1:10" ht="15">
      <c r="A748" s="22" t="s">
        <v>4460</v>
      </c>
      <c r="B748" s="81" t="s">
        <v>4461</v>
      </c>
      <c r="C748" s="22">
        <v>2250</v>
      </c>
      <c r="D748" s="22">
        <f>C748*(1-D589)</f>
        <v>1575</v>
      </c>
      <c r="E748" s="70">
        <v>0</v>
      </c>
      <c r="F748" s="22">
        <f t="shared" si="64"/>
        <v>0</v>
      </c>
      <c r="G748">
        <f t="shared" si="65"/>
        <v>0</v>
      </c>
      <c r="H748" t="s">
        <v>4462</v>
      </c>
      <c r="I748" s="75" t="s">
        <v>430</v>
      </c>
      <c r="J748" s="75"/>
    </row>
    <row r="749" spans="1:10" ht="15">
      <c r="A749" s="22" t="s">
        <v>4463</v>
      </c>
      <c r="B749" s="81" t="s">
        <v>4464</v>
      </c>
      <c r="C749" s="22">
        <v>350</v>
      </c>
      <c r="D749" s="22">
        <f>C749*(1-D589)</f>
        <v>244.99999999999997</v>
      </c>
      <c r="E749" s="70">
        <v>0</v>
      </c>
      <c r="F749" s="22">
        <f t="shared" si="64"/>
        <v>0</v>
      </c>
      <c r="G749">
        <f t="shared" si="65"/>
        <v>0</v>
      </c>
      <c r="H749" t="s">
        <v>4465</v>
      </c>
      <c r="I749" s="75" t="s">
        <v>1676</v>
      </c>
      <c r="J749" s="75"/>
    </row>
    <row r="750" spans="1:10" ht="15">
      <c r="A750" s="73" t="s">
        <v>4466</v>
      </c>
      <c r="B750" s="82" t="s">
        <v>4467</v>
      </c>
      <c r="C750" s="73">
        <v>350</v>
      </c>
      <c r="D750" s="73">
        <f>C750*(1-D589)</f>
        <v>244.99999999999997</v>
      </c>
      <c r="E750" s="74">
        <v>0</v>
      </c>
      <c r="F750" s="73">
        <f t="shared" si="64"/>
        <v>0</v>
      </c>
      <c r="G750">
        <f t="shared" si="65"/>
        <v>0</v>
      </c>
      <c r="H750" t="s">
        <v>4468</v>
      </c>
      <c r="I750" s="75" t="s">
        <v>491</v>
      </c>
      <c r="J750" s="75"/>
    </row>
    <row r="751" spans="1:10" ht="15">
      <c r="A751" s="22" t="s">
        <v>4469</v>
      </c>
      <c r="B751" s="81" t="s">
        <v>4470</v>
      </c>
      <c r="C751" s="22">
        <v>395</v>
      </c>
      <c r="D751" s="22">
        <f>C751*(1-D589)</f>
        <v>276.5</v>
      </c>
      <c r="E751" s="70">
        <v>0</v>
      </c>
      <c r="F751" s="22">
        <f t="shared" si="64"/>
        <v>0</v>
      </c>
      <c r="G751">
        <f t="shared" si="65"/>
        <v>0</v>
      </c>
      <c r="H751" t="s">
        <v>4471</v>
      </c>
      <c r="I751" s="75" t="s">
        <v>1676</v>
      </c>
      <c r="J751" s="75"/>
    </row>
    <row r="752" spans="1:10" ht="15">
      <c r="A752" s="22" t="s">
        <v>4472</v>
      </c>
      <c r="B752" s="81" t="s">
        <v>4473</v>
      </c>
      <c r="C752" s="22">
        <v>430</v>
      </c>
      <c r="D752" s="22">
        <f>C752*(1-D589)</f>
        <v>301</v>
      </c>
      <c r="E752" s="70">
        <v>0</v>
      </c>
      <c r="F752" s="22">
        <f t="shared" si="64"/>
        <v>0</v>
      </c>
      <c r="G752">
        <f t="shared" si="65"/>
        <v>0</v>
      </c>
      <c r="H752" t="s">
        <v>4474</v>
      </c>
      <c r="I752" s="75"/>
      <c r="J752" s="75"/>
    </row>
    <row r="753" spans="1:10" ht="15">
      <c r="A753" s="22" t="s">
        <v>4475</v>
      </c>
      <c r="B753" s="81" t="s">
        <v>4476</v>
      </c>
      <c r="C753" s="22">
        <v>29950</v>
      </c>
      <c r="D753" s="22">
        <f>C753*(1-D589)</f>
        <v>20965</v>
      </c>
      <c r="E753" s="70">
        <v>0</v>
      </c>
      <c r="F753" s="22">
        <f t="shared" si="64"/>
        <v>0</v>
      </c>
      <c r="G753">
        <f t="shared" si="65"/>
        <v>0</v>
      </c>
      <c r="H753" t="s">
        <v>4477</v>
      </c>
      <c r="I753" s="75"/>
      <c r="J753" s="75"/>
    </row>
    <row r="754" spans="1:10" ht="15">
      <c r="A754" s="73" t="s">
        <v>4478</v>
      </c>
      <c r="B754" s="82" t="s">
        <v>4479</v>
      </c>
      <c r="C754" s="73">
        <v>1800</v>
      </c>
      <c r="D754" s="73">
        <f>C754*(1-D589)</f>
        <v>1260</v>
      </c>
      <c r="E754" s="74">
        <v>0</v>
      </c>
      <c r="F754" s="73">
        <f t="shared" si="64"/>
        <v>0</v>
      </c>
      <c r="G754">
        <f t="shared" si="65"/>
        <v>0</v>
      </c>
      <c r="H754">
        <v>5358</v>
      </c>
      <c r="I754" s="75" t="s">
        <v>526</v>
      </c>
      <c r="J754" s="75"/>
    </row>
    <row r="755" spans="1:10" ht="15">
      <c r="A755" s="22" t="s">
        <v>4480</v>
      </c>
      <c r="B755" s="81" t="s">
        <v>4481</v>
      </c>
      <c r="C755" s="22">
        <v>1200</v>
      </c>
      <c r="D755" s="22">
        <f>C755*(1-D589)</f>
        <v>840</v>
      </c>
      <c r="E755" s="70">
        <v>0</v>
      </c>
      <c r="F755" s="22">
        <f t="shared" si="64"/>
        <v>0</v>
      </c>
      <c r="G755">
        <f t="shared" si="65"/>
        <v>0</v>
      </c>
      <c r="H755" t="s">
        <v>4482</v>
      </c>
      <c r="I755" s="75" t="s">
        <v>491</v>
      </c>
      <c r="J755" s="75"/>
    </row>
    <row r="756" spans="1:10" ht="15">
      <c r="A756" s="73" t="s">
        <v>4483</v>
      </c>
      <c r="B756" s="82" t="s">
        <v>4484</v>
      </c>
      <c r="C756" s="73">
        <v>455</v>
      </c>
      <c r="D756" s="73">
        <f>C756*(1-D589)</f>
        <v>318.5</v>
      </c>
      <c r="E756" s="74">
        <v>0</v>
      </c>
      <c r="F756" s="73">
        <f t="shared" si="64"/>
        <v>0</v>
      </c>
      <c r="G756">
        <f t="shared" si="65"/>
        <v>0</v>
      </c>
      <c r="H756" t="s">
        <v>4485</v>
      </c>
      <c r="I756" s="75"/>
      <c r="J756" s="75"/>
    </row>
    <row r="757" spans="1:10" ht="15">
      <c r="A757" s="73" t="s">
        <v>4486</v>
      </c>
      <c r="B757" s="82" t="s">
        <v>4487</v>
      </c>
      <c r="C757" s="73">
        <v>455</v>
      </c>
      <c r="D757" s="73">
        <f>C757*(1-D589)</f>
        <v>318.5</v>
      </c>
      <c r="E757" s="74">
        <v>0</v>
      </c>
      <c r="F757" s="73">
        <f t="shared" si="64"/>
        <v>0</v>
      </c>
      <c r="G757">
        <f t="shared" si="65"/>
        <v>0</v>
      </c>
      <c r="H757" t="s">
        <v>4488</v>
      </c>
      <c r="I757" s="75"/>
      <c r="J757" s="75"/>
    </row>
    <row r="758" spans="1:10" ht="15">
      <c r="A758" s="73" t="s">
        <v>4489</v>
      </c>
      <c r="B758" s="82" t="s">
        <v>4490</v>
      </c>
      <c r="C758" s="73">
        <v>455</v>
      </c>
      <c r="D758" s="73">
        <f>C758*(1-D589)</f>
        <v>318.5</v>
      </c>
      <c r="E758" s="74">
        <v>0</v>
      </c>
      <c r="F758" s="73">
        <f t="shared" si="64"/>
        <v>0</v>
      </c>
      <c r="G758">
        <f t="shared" si="65"/>
        <v>0</v>
      </c>
      <c r="H758" t="s">
        <v>4491</v>
      </c>
      <c r="I758" s="75"/>
      <c r="J758" s="75"/>
    </row>
    <row r="759" spans="1:10" ht="15">
      <c r="A759" s="73" t="s">
        <v>4492</v>
      </c>
      <c r="B759" s="82" t="s">
        <v>4493</v>
      </c>
      <c r="C759" s="73">
        <v>255</v>
      </c>
      <c r="D759" s="73">
        <f>C759*(1-D589)</f>
        <v>178.5</v>
      </c>
      <c r="E759" s="74">
        <v>0</v>
      </c>
      <c r="F759" s="73">
        <f t="shared" si="64"/>
        <v>0</v>
      </c>
      <c r="G759">
        <f t="shared" si="65"/>
        <v>0</v>
      </c>
      <c r="H759" t="s">
        <v>4494</v>
      </c>
      <c r="I759" s="75" t="s">
        <v>491</v>
      </c>
      <c r="J759" s="75"/>
    </row>
    <row r="760" spans="1:10" ht="15">
      <c r="A760" s="73" t="s">
        <v>4495</v>
      </c>
      <c r="B760" s="82" t="s">
        <v>4496</v>
      </c>
      <c r="C760" s="73">
        <v>255</v>
      </c>
      <c r="D760" s="73">
        <f>C760*(1-D589)</f>
        <v>178.5</v>
      </c>
      <c r="E760" s="74">
        <v>0</v>
      </c>
      <c r="F760" s="73">
        <f t="shared" si="64"/>
        <v>0</v>
      </c>
      <c r="G760">
        <f t="shared" si="65"/>
        <v>0</v>
      </c>
      <c r="H760" t="s">
        <v>4497</v>
      </c>
      <c r="I760" s="75" t="s">
        <v>491</v>
      </c>
      <c r="J760" s="75"/>
    </row>
    <row r="761" spans="1:10" ht="15">
      <c r="A761" s="73" t="s">
        <v>4498</v>
      </c>
      <c r="B761" s="82" t="s">
        <v>4499</v>
      </c>
      <c r="C761" s="73">
        <v>255</v>
      </c>
      <c r="D761" s="73">
        <f>C761*(1-D589)</f>
        <v>178.5</v>
      </c>
      <c r="E761" s="74">
        <v>0</v>
      </c>
      <c r="F761" s="73">
        <f t="shared" si="64"/>
        <v>0</v>
      </c>
      <c r="G761">
        <f t="shared" si="65"/>
        <v>0</v>
      </c>
      <c r="H761" t="s">
        <v>4500</v>
      </c>
      <c r="I761" s="75" t="s">
        <v>491</v>
      </c>
      <c r="J761" s="75"/>
    </row>
    <row r="762" spans="1:10" ht="15">
      <c r="A762" s="73" t="s">
        <v>4501</v>
      </c>
      <c r="B762" s="82" t="s">
        <v>4502</v>
      </c>
      <c r="C762" s="73">
        <v>255</v>
      </c>
      <c r="D762" s="73">
        <f>C762*(1-D589)</f>
        <v>178.5</v>
      </c>
      <c r="E762" s="74">
        <v>0</v>
      </c>
      <c r="F762" s="73">
        <f t="shared" si="64"/>
        <v>0</v>
      </c>
      <c r="G762">
        <f t="shared" si="65"/>
        <v>0</v>
      </c>
      <c r="H762" t="s">
        <v>4503</v>
      </c>
      <c r="I762" s="75" t="s">
        <v>491</v>
      </c>
      <c r="J762" s="75"/>
    </row>
    <row r="763" spans="1:10" ht="15">
      <c r="A763" s="73" t="s">
        <v>4504</v>
      </c>
      <c r="B763" s="82" t="s">
        <v>4505</v>
      </c>
      <c r="C763" s="73">
        <v>255</v>
      </c>
      <c r="D763" s="73">
        <f>C763*(1-D589)</f>
        <v>178.5</v>
      </c>
      <c r="E763" s="74">
        <v>0</v>
      </c>
      <c r="F763" s="73">
        <f t="shared" si="64"/>
        <v>0</v>
      </c>
      <c r="G763">
        <f t="shared" si="65"/>
        <v>0</v>
      </c>
      <c r="H763" t="s">
        <v>4506</v>
      </c>
      <c r="I763" s="75" t="s">
        <v>491</v>
      </c>
      <c r="J763" s="75"/>
    </row>
    <row r="764" spans="1:10" ht="15">
      <c r="A764" s="73" t="s">
        <v>4507</v>
      </c>
      <c r="B764" s="82" t="s">
        <v>4508</v>
      </c>
      <c r="C764" s="73">
        <v>255</v>
      </c>
      <c r="D764" s="73">
        <f>C764*(1-D589)</f>
        <v>178.5</v>
      </c>
      <c r="E764" s="74">
        <v>0</v>
      </c>
      <c r="F764" s="73">
        <f t="shared" si="64"/>
        <v>0</v>
      </c>
      <c r="G764">
        <f t="shared" si="65"/>
        <v>0</v>
      </c>
      <c r="H764" t="s">
        <v>4509</v>
      </c>
      <c r="I764" s="75" t="s">
        <v>491</v>
      </c>
      <c r="J764" s="75"/>
    </row>
    <row r="765" spans="1:10" ht="15">
      <c r="A765" s="73" t="s">
        <v>4510</v>
      </c>
      <c r="B765" s="82" t="s">
        <v>4511</v>
      </c>
      <c r="C765" s="73">
        <v>255</v>
      </c>
      <c r="D765" s="73">
        <f>C765*(1-D589)</f>
        <v>178.5</v>
      </c>
      <c r="E765" s="74">
        <v>0</v>
      </c>
      <c r="F765" s="73">
        <f t="shared" si="64"/>
        <v>0</v>
      </c>
      <c r="G765">
        <f t="shared" si="65"/>
        <v>0</v>
      </c>
      <c r="H765" t="s">
        <v>4512</v>
      </c>
      <c r="I765" s="75" t="s">
        <v>491</v>
      </c>
      <c r="J765" s="75"/>
    </row>
    <row r="766" spans="1:10" ht="15">
      <c r="A766" s="73" t="s">
        <v>4513</v>
      </c>
      <c r="B766" s="82" t="s">
        <v>4514</v>
      </c>
      <c r="C766" s="73">
        <v>255</v>
      </c>
      <c r="D766" s="73">
        <f>C766*(1-D589)</f>
        <v>178.5</v>
      </c>
      <c r="E766" s="74">
        <v>0</v>
      </c>
      <c r="F766" s="73">
        <f t="shared" si="64"/>
        <v>0</v>
      </c>
      <c r="G766">
        <f t="shared" si="65"/>
        <v>0</v>
      </c>
      <c r="H766" t="s">
        <v>4515</v>
      </c>
      <c r="I766" s="75" t="s">
        <v>491</v>
      </c>
      <c r="J766" s="75"/>
    </row>
    <row r="767" spans="1:10" ht="15">
      <c r="A767" s="73" t="s">
        <v>4516</v>
      </c>
      <c r="B767" s="82" t="s">
        <v>4517</v>
      </c>
      <c r="C767" s="73">
        <v>255</v>
      </c>
      <c r="D767" s="73">
        <f>C767*(1-D589)</f>
        <v>178.5</v>
      </c>
      <c r="E767" s="74">
        <v>0</v>
      </c>
      <c r="F767" s="73">
        <f t="shared" si="64"/>
        <v>0</v>
      </c>
      <c r="G767">
        <f t="shared" si="65"/>
        <v>0</v>
      </c>
      <c r="H767" t="s">
        <v>4518</v>
      </c>
      <c r="I767" s="75" t="s">
        <v>491</v>
      </c>
      <c r="J767" s="75"/>
    </row>
    <row r="768" spans="1:10" ht="15">
      <c r="A768" s="73" t="s">
        <v>4519</v>
      </c>
      <c r="B768" s="82" t="s">
        <v>4520</v>
      </c>
      <c r="C768" s="73">
        <v>255</v>
      </c>
      <c r="D768" s="73">
        <f>C768*(1-D589)</f>
        <v>178.5</v>
      </c>
      <c r="E768" s="74">
        <v>0</v>
      </c>
      <c r="F768" s="73">
        <f t="shared" si="64"/>
        <v>0</v>
      </c>
      <c r="G768">
        <f t="shared" si="65"/>
        <v>0</v>
      </c>
      <c r="H768" t="s">
        <v>4521</v>
      </c>
      <c r="I768" s="75" t="s">
        <v>491</v>
      </c>
      <c r="J768" s="75"/>
    </row>
    <row r="769" spans="1:10" ht="15">
      <c r="A769" s="73" t="s">
        <v>4522</v>
      </c>
      <c r="B769" s="82" t="s">
        <v>4523</v>
      </c>
      <c r="C769" s="73">
        <v>255</v>
      </c>
      <c r="D769" s="73">
        <f>C769*(1-D589)</f>
        <v>178.5</v>
      </c>
      <c r="E769" s="74">
        <v>0</v>
      </c>
      <c r="F769" s="73">
        <f t="shared" si="64"/>
        <v>0</v>
      </c>
      <c r="G769">
        <f t="shared" si="65"/>
        <v>0</v>
      </c>
      <c r="H769" t="s">
        <v>4524</v>
      </c>
      <c r="I769" s="75" t="s">
        <v>491</v>
      </c>
      <c r="J769" s="75"/>
    </row>
    <row r="770" spans="1:10" ht="15">
      <c r="A770" s="73" t="s">
        <v>4525</v>
      </c>
      <c r="B770" s="82" t="s">
        <v>4526</v>
      </c>
      <c r="C770" s="73">
        <v>255</v>
      </c>
      <c r="D770" s="73">
        <f>C770*(1-D589)</f>
        <v>178.5</v>
      </c>
      <c r="E770" s="74">
        <v>0</v>
      </c>
      <c r="F770" s="73">
        <f t="shared" si="64"/>
        <v>0</v>
      </c>
      <c r="G770">
        <f t="shared" si="65"/>
        <v>0</v>
      </c>
      <c r="H770" t="s">
        <v>4527</v>
      </c>
      <c r="I770" s="75" t="s">
        <v>491</v>
      </c>
      <c r="J770" s="75"/>
    </row>
    <row r="771" spans="1:10" ht="15">
      <c r="A771" s="73" t="s">
        <v>4528</v>
      </c>
      <c r="B771" s="82" t="s">
        <v>4529</v>
      </c>
      <c r="C771" s="73">
        <v>255</v>
      </c>
      <c r="D771" s="73">
        <f>C771*(1-D589)</f>
        <v>178.5</v>
      </c>
      <c r="E771" s="74">
        <v>0</v>
      </c>
      <c r="F771" s="73">
        <f t="shared" si="64"/>
        <v>0</v>
      </c>
      <c r="G771">
        <f t="shared" si="65"/>
        <v>0</v>
      </c>
      <c r="H771" t="s">
        <v>4530</v>
      </c>
      <c r="I771" s="75" t="s">
        <v>491</v>
      </c>
      <c r="J771" s="75"/>
    </row>
    <row r="772" spans="1:10" ht="15">
      <c r="A772" s="73" t="s">
        <v>4531</v>
      </c>
      <c r="B772" s="82" t="s">
        <v>4532</v>
      </c>
      <c r="C772" s="73">
        <v>455</v>
      </c>
      <c r="D772" s="73">
        <f>C772*(1-D589)</f>
        <v>318.5</v>
      </c>
      <c r="E772" s="74">
        <v>0</v>
      </c>
      <c r="F772" s="73">
        <f t="shared" si="64"/>
        <v>0</v>
      </c>
      <c r="G772">
        <f t="shared" si="65"/>
        <v>0</v>
      </c>
      <c r="H772" t="s">
        <v>4533</v>
      </c>
      <c r="I772" s="75"/>
      <c r="J772" s="75"/>
    </row>
    <row r="773" spans="1:10" ht="15">
      <c r="A773" s="22" t="s">
        <v>4534</v>
      </c>
      <c r="B773" s="81" t="s">
        <v>4535</v>
      </c>
      <c r="C773" s="22">
        <v>455</v>
      </c>
      <c r="D773" s="22">
        <f>C773*(1-D589)</f>
        <v>318.5</v>
      </c>
      <c r="E773" s="70">
        <v>0</v>
      </c>
      <c r="F773" s="22">
        <f t="shared" si="64"/>
        <v>0</v>
      </c>
      <c r="G773">
        <f t="shared" si="65"/>
        <v>0</v>
      </c>
      <c r="H773" t="s">
        <v>4536</v>
      </c>
      <c r="I773" s="75"/>
      <c r="J773" s="75"/>
    </row>
    <row r="774" spans="1:10" ht="15">
      <c r="A774" s="73" t="s">
        <v>4537</v>
      </c>
      <c r="B774" s="82" t="s">
        <v>4538</v>
      </c>
      <c r="C774" s="73">
        <v>255</v>
      </c>
      <c r="D774" s="73">
        <f>C774*(1-D589)</f>
        <v>178.5</v>
      </c>
      <c r="E774" s="74">
        <v>0</v>
      </c>
      <c r="F774" s="73">
        <f t="shared" si="64"/>
        <v>0</v>
      </c>
      <c r="G774">
        <f t="shared" si="65"/>
        <v>0</v>
      </c>
      <c r="H774" t="s">
        <v>4539</v>
      </c>
      <c r="I774" s="75"/>
      <c r="J774" s="75"/>
    </row>
    <row r="775" spans="1:10" ht="15">
      <c r="A775" s="73" t="s">
        <v>4540</v>
      </c>
      <c r="B775" s="82" t="s">
        <v>4541</v>
      </c>
      <c r="C775" s="73">
        <v>255</v>
      </c>
      <c r="D775" s="73">
        <f>C775*(1-D589)</f>
        <v>178.5</v>
      </c>
      <c r="E775" s="74">
        <v>0</v>
      </c>
      <c r="F775" s="73">
        <f t="shared" si="64"/>
        <v>0</v>
      </c>
      <c r="G775">
        <f t="shared" si="65"/>
        <v>0</v>
      </c>
      <c r="H775" t="s">
        <v>4542</v>
      </c>
      <c r="I775" s="75"/>
      <c r="J775" s="75"/>
    </row>
    <row r="776" spans="1:10" ht="15">
      <c r="A776" s="73" t="s">
        <v>4543</v>
      </c>
      <c r="B776" s="82" t="s">
        <v>4544</v>
      </c>
      <c r="C776" s="73">
        <v>255</v>
      </c>
      <c r="D776" s="73">
        <f>C776*(1-D589)</f>
        <v>178.5</v>
      </c>
      <c r="E776" s="74">
        <v>0</v>
      </c>
      <c r="F776" s="73">
        <f t="shared" si="64"/>
        <v>0</v>
      </c>
      <c r="G776">
        <f t="shared" si="65"/>
        <v>0</v>
      </c>
      <c r="H776" t="s">
        <v>4545</v>
      </c>
      <c r="I776" s="75"/>
      <c r="J776" s="75"/>
    </row>
    <row r="777" spans="1:10" ht="15">
      <c r="A777" s="73" t="s">
        <v>4546</v>
      </c>
      <c r="B777" s="82" t="s">
        <v>4547</v>
      </c>
      <c r="C777" s="73">
        <v>255</v>
      </c>
      <c r="D777" s="73">
        <f>C777*(1-D589)</f>
        <v>178.5</v>
      </c>
      <c r="E777" s="74">
        <v>0</v>
      </c>
      <c r="F777" s="73">
        <f t="shared" si="64"/>
        <v>0</v>
      </c>
      <c r="G777">
        <f t="shared" si="65"/>
        <v>0</v>
      </c>
      <c r="H777" t="s">
        <v>4548</v>
      </c>
      <c r="I777" s="75"/>
      <c r="J777" s="75"/>
    </row>
    <row r="778" spans="1:10" ht="15">
      <c r="A778" s="73" t="s">
        <v>4549</v>
      </c>
      <c r="B778" s="82" t="s">
        <v>4550</v>
      </c>
      <c r="C778" s="73">
        <v>255</v>
      </c>
      <c r="D778" s="73">
        <f>C778*(1-D589)</f>
        <v>178.5</v>
      </c>
      <c r="E778" s="74">
        <v>0</v>
      </c>
      <c r="F778" s="73">
        <f t="shared" si="64"/>
        <v>0</v>
      </c>
      <c r="G778">
        <f t="shared" si="65"/>
        <v>0</v>
      </c>
      <c r="H778" t="s">
        <v>4551</v>
      </c>
      <c r="I778" s="75"/>
      <c r="J778" s="75"/>
    </row>
    <row r="779" spans="1:10" ht="15">
      <c r="A779" s="73" t="s">
        <v>4552</v>
      </c>
      <c r="B779" s="82" t="s">
        <v>4553</v>
      </c>
      <c r="C779" s="73">
        <v>255</v>
      </c>
      <c r="D779" s="73">
        <f>C779*(1-D589)</f>
        <v>178.5</v>
      </c>
      <c r="E779" s="74">
        <v>0</v>
      </c>
      <c r="F779" s="73">
        <f t="shared" si="64"/>
        <v>0</v>
      </c>
      <c r="G779">
        <f t="shared" si="65"/>
        <v>0</v>
      </c>
      <c r="H779" t="s">
        <v>4554</v>
      </c>
      <c r="I779" s="75"/>
      <c r="J779" s="75"/>
    </row>
    <row r="780" spans="1:10" ht="15">
      <c r="A780" s="73" t="s">
        <v>4555</v>
      </c>
      <c r="B780" s="82" t="s">
        <v>4556</v>
      </c>
      <c r="C780" s="73">
        <v>255</v>
      </c>
      <c r="D780" s="73">
        <f>C780*(1-D589)</f>
        <v>178.5</v>
      </c>
      <c r="E780" s="74">
        <v>0</v>
      </c>
      <c r="F780" s="73">
        <f t="shared" si="64"/>
        <v>0</v>
      </c>
      <c r="G780">
        <f t="shared" si="65"/>
        <v>0</v>
      </c>
      <c r="H780" t="s">
        <v>4557</v>
      </c>
      <c r="I780" s="75"/>
      <c r="J780" s="75"/>
    </row>
    <row r="781" spans="1:10" ht="15">
      <c r="A781" s="22" t="s">
        <v>4558</v>
      </c>
      <c r="B781" s="81" t="s">
        <v>4559</v>
      </c>
      <c r="C781" s="22">
        <v>685</v>
      </c>
      <c r="D781" s="22">
        <f>C781*(1-D589)</f>
        <v>479.49999999999994</v>
      </c>
      <c r="E781" s="70">
        <v>0</v>
      </c>
      <c r="F781" s="22">
        <f t="shared" si="64"/>
        <v>0</v>
      </c>
      <c r="G781">
        <f t="shared" si="65"/>
        <v>0</v>
      </c>
      <c r="H781">
        <v>6831</v>
      </c>
      <c r="I781" s="75"/>
      <c r="J781" s="75"/>
    </row>
    <row r="782" spans="1:10" ht="15">
      <c r="A782" s="73" t="s">
        <v>4560</v>
      </c>
      <c r="B782" s="82" t="s">
        <v>4561</v>
      </c>
      <c r="C782" s="73">
        <v>455</v>
      </c>
      <c r="D782" s="73">
        <f>C782*(1-D589)</f>
        <v>318.5</v>
      </c>
      <c r="E782" s="74">
        <v>0</v>
      </c>
      <c r="F782" s="73">
        <f aca="true" t="shared" si="66" ref="F782:F791">D782*E782</f>
        <v>0</v>
      </c>
      <c r="G782">
        <f aca="true" t="shared" si="67" ref="G782:G791">C782*E782</f>
        <v>0</v>
      </c>
      <c r="H782" t="s">
        <v>4562</v>
      </c>
      <c r="I782" s="75"/>
      <c r="J782" s="75"/>
    </row>
    <row r="783" spans="1:10" ht="15">
      <c r="A783" s="73" t="s">
        <v>4563</v>
      </c>
      <c r="B783" s="82" t="s">
        <v>4564</v>
      </c>
      <c r="C783" s="73">
        <v>455</v>
      </c>
      <c r="D783" s="73">
        <f>C783*(1-D589)</f>
        <v>318.5</v>
      </c>
      <c r="E783" s="74">
        <v>0</v>
      </c>
      <c r="F783" s="73">
        <f t="shared" si="66"/>
        <v>0</v>
      </c>
      <c r="G783">
        <f t="shared" si="67"/>
        <v>0</v>
      </c>
      <c r="H783" t="s">
        <v>4565</v>
      </c>
      <c r="I783" s="75"/>
      <c r="J783" s="75"/>
    </row>
    <row r="784" spans="1:10" ht="15">
      <c r="A784" s="22" t="s">
        <v>4566</v>
      </c>
      <c r="B784" s="81" t="s">
        <v>4567</v>
      </c>
      <c r="C784" s="22">
        <v>685</v>
      </c>
      <c r="D784" s="22">
        <f>C784*(1-D589)</f>
        <v>479.49999999999994</v>
      </c>
      <c r="E784" s="70">
        <v>0</v>
      </c>
      <c r="F784" s="22">
        <f t="shared" si="66"/>
        <v>0</v>
      </c>
      <c r="G784">
        <f t="shared" si="67"/>
        <v>0</v>
      </c>
      <c r="H784">
        <v>6830</v>
      </c>
      <c r="I784" s="75"/>
      <c r="J784" s="75"/>
    </row>
    <row r="785" spans="1:10" ht="15">
      <c r="A785" s="22" t="s">
        <v>4568</v>
      </c>
      <c r="B785" s="81" t="s">
        <v>4569</v>
      </c>
      <c r="C785" s="22">
        <v>2000</v>
      </c>
      <c r="D785" s="22">
        <f>C785*(1-D589)</f>
        <v>1400</v>
      </c>
      <c r="E785" s="70">
        <v>0</v>
      </c>
      <c r="F785" s="22">
        <f t="shared" si="66"/>
        <v>0</v>
      </c>
      <c r="G785">
        <f t="shared" si="67"/>
        <v>0</v>
      </c>
      <c r="H785" t="s">
        <v>4570</v>
      </c>
      <c r="I785" s="75" t="s">
        <v>430</v>
      </c>
      <c r="J785" s="75"/>
    </row>
    <row r="786" spans="1:10" ht="15">
      <c r="A786" s="22" t="s">
        <v>4571</v>
      </c>
      <c r="B786" s="81" t="s">
        <v>4572</v>
      </c>
      <c r="C786" s="22">
        <v>395</v>
      </c>
      <c r="D786" s="22">
        <f>C786*(1-D589)</f>
        <v>276.5</v>
      </c>
      <c r="E786" s="70">
        <v>0</v>
      </c>
      <c r="F786" s="22">
        <f t="shared" si="66"/>
        <v>0</v>
      </c>
      <c r="G786">
        <f t="shared" si="67"/>
        <v>0</v>
      </c>
      <c r="H786" t="s">
        <v>4573</v>
      </c>
      <c r="I786" s="75"/>
      <c r="J786" s="75"/>
    </row>
    <row r="787" spans="1:10" ht="15">
      <c r="A787" s="22" t="s">
        <v>4574</v>
      </c>
      <c r="B787" s="81" t="s">
        <v>4575</v>
      </c>
      <c r="C787" s="22">
        <v>275</v>
      </c>
      <c r="D787" s="22">
        <f>C787*(1-D589)</f>
        <v>192.5</v>
      </c>
      <c r="E787" s="70">
        <v>0</v>
      </c>
      <c r="F787" s="22">
        <f t="shared" si="66"/>
        <v>0</v>
      </c>
      <c r="G787">
        <f t="shared" si="67"/>
        <v>0</v>
      </c>
      <c r="H787" t="s">
        <v>4576</v>
      </c>
      <c r="I787" s="75" t="s">
        <v>491</v>
      </c>
      <c r="J787" s="75"/>
    </row>
    <row r="788" spans="1:10" ht="15">
      <c r="A788" s="22" t="s">
        <v>4577</v>
      </c>
      <c r="B788" s="81" t="s">
        <v>4578</v>
      </c>
      <c r="C788" s="22">
        <v>275</v>
      </c>
      <c r="D788" s="22">
        <f>C788*(1-D589)</f>
        <v>192.5</v>
      </c>
      <c r="E788" s="70">
        <v>0</v>
      </c>
      <c r="F788" s="22">
        <f t="shared" si="66"/>
        <v>0</v>
      </c>
      <c r="G788">
        <f t="shared" si="67"/>
        <v>0</v>
      </c>
      <c r="H788" t="s">
        <v>4579</v>
      </c>
      <c r="I788" s="75" t="s">
        <v>491</v>
      </c>
      <c r="J788" s="75"/>
    </row>
    <row r="789" spans="1:10" ht="15">
      <c r="A789" s="22" t="s">
        <v>4580</v>
      </c>
      <c r="B789" s="81" t="s">
        <v>4581</v>
      </c>
      <c r="C789" s="22">
        <v>275</v>
      </c>
      <c r="D789" s="22">
        <f>C789*(1-D589)</f>
        <v>192.5</v>
      </c>
      <c r="E789" s="70">
        <v>0</v>
      </c>
      <c r="F789" s="22">
        <f t="shared" si="66"/>
        <v>0</v>
      </c>
      <c r="G789">
        <f t="shared" si="67"/>
        <v>0</v>
      </c>
      <c r="H789" t="s">
        <v>4582</v>
      </c>
      <c r="I789" s="75" t="s">
        <v>491</v>
      </c>
      <c r="J789" s="75"/>
    </row>
    <row r="790" spans="1:10" ht="15">
      <c r="A790" s="73" t="s">
        <v>4583</v>
      </c>
      <c r="B790" s="82" t="s">
        <v>4584</v>
      </c>
      <c r="C790" s="73">
        <v>275</v>
      </c>
      <c r="D790" s="73">
        <f>C790*(1-D589)</f>
        <v>192.5</v>
      </c>
      <c r="E790" s="74">
        <v>0</v>
      </c>
      <c r="F790" s="73">
        <f t="shared" si="66"/>
        <v>0</v>
      </c>
      <c r="G790">
        <f t="shared" si="67"/>
        <v>0</v>
      </c>
      <c r="H790" t="s">
        <v>4585</v>
      </c>
      <c r="I790" s="75" t="s">
        <v>491</v>
      </c>
      <c r="J790" s="75"/>
    </row>
    <row r="791" spans="1:10" ht="15">
      <c r="A791" s="22" t="s">
        <v>4586</v>
      </c>
      <c r="B791" s="81" t="s">
        <v>4587</v>
      </c>
      <c r="C791" s="22">
        <v>275</v>
      </c>
      <c r="D791" s="22">
        <f>C791*(1-D589)</f>
        <v>192.5</v>
      </c>
      <c r="E791" s="70">
        <v>0</v>
      </c>
      <c r="F791" s="22">
        <f t="shared" si="66"/>
        <v>0</v>
      </c>
      <c r="G791">
        <f t="shared" si="67"/>
        <v>0</v>
      </c>
      <c r="H791" t="s">
        <v>4588</v>
      </c>
      <c r="I791" s="75" t="s">
        <v>491</v>
      </c>
      <c r="J791" s="75"/>
    </row>
    <row r="792" spans="1:10" ht="15">
      <c r="A792" s="56" t="s">
        <v>4589</v>
      </c>
      <c r="B792" s="79"/>
      <c r="C792" s="66"/>
      <c r="D792" s="58">
        <f>прайс_лист!E90</f>
        <v>0.3</v>
      </c>
      <c r="E792" s="66">
        <f>SUM(E793:E983)</f>
        <v>0</v>
      </c>
      <c r="F792" s="66">
        <f>SUM(F793:F983)</f>
        <v>0</v>
      </c>
      <c r="G792">
        <f>SUM(G793:G983)</f>
        <v>0</v>
      </c>
      <c r="I792" s="75"/>
      <c r="J792" s="75"/>
    </row>
    <row r="793" spans="1:10" ht="15">
      <c r="A793" s="66" t="s">
        <v>4590</v>
      </c>
      <c r="B793" s="79" t="s">
        <v>4591</v>
      </c>
      <c r="C793" s="66">
        <v>1665</v>
      </c>
      <c r="D793" s="66">
        <f>C793*(1-D792)</f>
        <v>1165.5</v>
      </c>
      <c r="E793" s="67">
        <v>0</v>
      </c>
      <c r="F793" s="66">
        <f aca="true" t="shared" si="68" ref="F793:F824">D793*E793</f>
        <v>0</v>
      </c>
      <c r="G793">
        <f aca="true" t="shared" si="69" ref="G793:G824">C793*E793</f>
        <v>0</v>
      </c>
      <c r="H793" t="s">
        <v>4592</v>
      </c>
      <c r="I793" s="75"/>
      <c r="J793" s="75"/>
    </row>
    <row r="794" spans="1:10" ht="15">
      <c r="A794" s="66" t="s">
        <v>4593</v>
      </c>
      <c r="B794" s="79" t="s">
        <v>4594</v>
      </c>
      <c r="C794" s="66">
        <v>1665</v>
      </c>
      <c r="D794" s="66">
        <f>C794*(1-D792)</f>
        <v>1165.5</v>
      </c>
      <c r="E794" s="67">
        <v>0</v>
      </c>
      <c r="F794" s="66">
        <f t="shared" si="68"/>
        <v>0</v>
      </c>
      <c r="G794">
        <f t="shared" si="69"/>
        <v>0</v>
      </c>
      <c r="H794" t="s">
        <v>4595</v>
      </c>
      <c r="I794" s="75"/>
      <c r="J794" s="75"/>
    </row>
    <row r="795" spans="1:10" ht="15">
      <c r="A795" s="66" t="s">
        <v>4596</v>
      </c>
      <c r="B795" s="79" t="s">
        <v>4597</v>
      </c>
      <c r="C795" s="66">
        <v>740</v>
      </c>
      <c r="D795" s="66">
        <f>C795*(1-D792)</f>
        <v>518</v>
      </c>
      <c r="E795" s="67">
        <v>0</v>
      </c>
      <c r="F795" s="66">
        <f t="shared" si="68"/>
        <v>0</v>
      </c>
      <c r="G795">
        <f t="shared" si="69"/>
        <v>0</v>
      </c>
      <c r="H795" t="s">
        <v>4598</v>
      </c>
      <c r="I795" s="75"/>
      <c r="J795" s="75"/>
    </row>
    <row r="796" spans="1:10" ht="15">
      <c r="A796" s="66" t="s">
        <v>4599</v>
      </c>
      <c r="B796" s="79" t="s">
        <v>4600</v>
      </c>
      <c r="C796" s="66">
        <v>925</v>
      </c>
      <c r="D796" s="66">
        <f>C796*(1-D792)</f>
        <v>647.5</v>
      </c>
      <c r="E796" s="67">
        <v>0</v>
      </c>
      <c r="F796" s="66">
        <f t="shared" si="68"/>
        <v>0</v>
      </c>
      <c r="G796">
        <f t="shared" si="69"/>
        <v>0</v>
      </c>
      <c r="H796" t="s">
        <v>4601</v>
      </c>
      <c r="I796" s="75"/>
      <c r="J796" s="75"/>
    </row>
    <row r="797" spans="1:10" ht="15">
      <c r="A797" s="66" t="s">
        <v>4602</v>
      </c>
      <c r="B797" s="79" t="s">
        <v>4603</v>
      </c>
      <c r="C797" s="66">
        <v>925</v>
      </c>
      <c r="D797" s="66">
        <f>C797*(1-D792)</f>
        <v>647.5</v>
      </c>
      <c r="E797" s="67">
        <v>0</v>
      </c>
      <c r="F797" s="66">
        <f t="shared" si="68"/>
        <v>0</v>
      </c>
      <c r="G797">
        <f t="shared" si="69"/>
        <v>0</v>
      </c>
      <c r="H797" t="s">
        <v>4604</v>
      </c>
      <c r="I797" s="75"/>
      <c r="J797" s="75"/>
    </row>
    <row r="798" spans="1:10" ht="15">
      <c r="A798" s="66" t="s">
        <v>4605</v>
      </c>
      <c r="B798" s="79" t="s">
        <v>4606</v>
      </c>
      <c r="C798" s="66">
        <v>740</v>
      </c>
      <c r="D798" s="66">
        <f>C798*(1-D792)</f>
        <v>518</v>
      </c>
      <c r="E798" s="67">
        <v>0</v>
      </c>
      <c r="F798" s="66">
        <f t="shared" si="68"/>
        <v>0</v>
      </c>
      <c r="G798">
        <f t="shared" si="69"/>
        <v>0</v>
      </c>
      <c r="H798" t="s">
        <v>4607</v>
      </c>
      <c r="I798" s="75"/>
      <c r="J798" s="75"/>
    </row>
    <row r="799" spans="1:10" ht="15">
      <c r="A799" s="66" t="s">
        <v>4608</v>
      </c>
      <c r="B799" s="79" t="s">
        <v>4609</v>
      </c>
      <c r="C799" s="66">
        <v>925</v>
      </c>
      <c r="D799" s="66">
        <f>C799*(1-D792)</f>
        <v>647.5</v>
      </c>
      <c r="E799" s="67">
        <v>0</v>
      </c>
      <c r="F799" s="66">
        <f t="shared" si="68"/>
        <v>0</v>
      </c>
      <c r="G799">
        <f t="shared" si="69"/>
        <v>0</v>
      </c>
      <c r="H799" t="s">
        <v>4610</v>
      </c>
      <c r="I799" s="75"/>
      <c r="J799" s="75"/>
    </row>
    <row r="800" spans="1:10" ht="15">
      <c r="A800" s="73" t="s">
        <v>4611</v>
      </c>
      <c r="B800" s="82" t="s">
        <v>4612</v>
      </c>
      <c r="C800" s="73">
        <v>7500</v>
      </c>
      <c r="D800" s="73">
        <f>C800*(1-D792)</f>
        <v>5250</v>
      </c>
      <c r="E800" s="74">
        <v>0</v>
      </c>
      <c r="F800" s="73">
        <f t="shared" si="68"/>
        <v>0</v>
      </c>
      <c r="G800">
        <f t="shared" si="69"/>
        <v>0</v>
      </c>
      <c r="H800" t="s">
        <v>4613</v>
      </c>
      <c r="I800" s="75"/>
      <c r="J800" s="75"/>
    </row>
    <row r="801" spans="1:10" ht="15">
      <c r="A801" s="66" t="s">
        <v>4614</v>
      </c>
      <c r="B801" s="79" t="s">
        <v>4615</v>
      </c>
      <c r="C801" s="66">
        <v>2400</v>
      </c>
      <c r="D801" s="66">
        <f>C801*(1-D792)</f>
        <v>1680</v>
      </c>
      <c r="E801" s="67">
        <v>0</v>
      </c>
      <c r="F801" s="66">
        <f t="shared" si="68"/>
        <v>0</v>
      </c>
      <c r="G801">
        <f t="shared" si="69"/>
        <v>0</v>
      </c>
      <c r="H801" t="s">
        <v>4616</v>
      </c>
      <c r="I801" s="75"/>
      <c r="J801" s="75"/>
    </row>
    <row r="802" spans="1:10" ht="15">
      <c r="A802" s="66" t="s">
        <v>4617</v>
      </c>
      <c r="B802" s="79" t="s">
        <v>4618</v>
      </c>
      <c r="C802" s="66">
        <v>3290</v>
      </c>
      <c r="D802" s="66">
        <f>C802*(1-D792)</f>
        <v>2303</v>
      </c>
      <c r="E802" s="67">
        <v>0</v>
      </c>
      <c r="F802" s="66">
        <f t="shared" si="68"/>
        <v>0</v>
      </c>
      <c r="G802">
        <f t="shared" si="69"/>
        <v>0</v>
      </c>
      <c r="H802" t="s">
        <v>4619</v>
      </c>
      <c r="I802" s="75" t="s">
        <v>491</v>
      </c>
      <c r="J802" s="75"/>
    </row>
    <row r="803" spans="1:10" ht="15">
      <c r="A803" s="66" t="s">
        <v>4620</v>
      </c>
      <c r="B803" s="79" t="s">
        <v>4621</v>
      </c>
      <c r="C803" s="66">
        <v>3290</v>
      </c>
      <c r="D803" s="66">
        <f>C803*(1-D792)</f>
        <v>2303</v>
      </c>
      <c r="E803" s="67">
        <v>0</v>
      </c>
      <c r="F803" s="66">
        <f t="shared" si="68"/>
        <v>0</v>
      </c>
      <c r="G803">
        <f t="shared" si="69"/>
        <v>0</v>
      </c>
      <c r="H803" t="s">
        <v>4622</v>
      </c>
      <c r="I803" s="75"/>
      <c r="J803" s="75"/>
    </row>
    <row r="804" spans="1:10" ht="15">
      <c r="A804" s="66" t="s">
        <v>4623</v>
      </c>
      <c r="B804" s="79" t="s">
        <v>4624</v>
      </c>
      <c r="C804" s="66">
        <v>3085</v>
      </c>
      <c r="D804" s="66">
        <f>C804*(1-D792)</f>
        <v>2159.5</v>
      </c>
      <c r="E804" s="67">
        <v>0</v>
      </c>
      <c r="F804" s="66">
        <f t="shared" si="68"/>
        <v>0</v>
      </c>
      <c r="G804">
        <f t="shared" si="69"/>
        <v>0</v>
      </c>
      <c r="H804" t="s">
        <v>4625</v>
      </c>
      <c r="I804" s="75"/>
      <c r="J804" s="75"/>
    </row>
    <row r="805" spans="1:10" ht="15">
      <c r="A805" s="73" t="s">
        <v>4626</v>
      </c>
      <c r="B805" s="82" t="s">
        <v>4627</v>
      </c>
      <c r="C805" s="73">
        <v>800</v>
      </c>
      <c r="D805" s="73">
        <f>C805*(1-D792)</f>
        <v>560</v>
      </c>
      <c r="E805" s="74">
        <v>0</v>
      </c>
      <c r="F805" s="73">
        <f t="shared" si="68"/>
        <v>0</v>
      </c>
      <c r="G805">
        <f t="shared" si="69"/>
        <v>0</v>
      </c>
      <c r="H805" t="s">
        <v>4628</v>
      </c>
      <c r="I805" s="75"/>
      <c r="J805" s="75"/>
    </row>
    <row r="806" spans="1:10" ht="15">
      <c r="A806" s="73" t="s">
        <v>4629</v>
      </c>
      <c r="B806" s="82" t="s">
        <v>4630</v>
      </c>
      <c r="C806" s="73">
        <v>2380</v>
      </c>
      <c r="D806" s="73">
        <f>C806*(1-D792)</f>
        <v>1666</v>
      </c>
      <c r="E806" s="74">
        <v>0</v>
      </c>
      <c r="F806" s="73">
        <f t="shared" si="68"/>
        <v>0</v>
      </c>
      <c r="G806">
        <f t="shared" si="69"/>
        <v>0</v>
      </c>
      <c r="H806" t="s">
        <v>4631</v>
      </c>
      <c r="I806" s="75"/>
      <c r="J806" s="75"/>
    </row>
    <row r="807" spans="1:10" ht="15">
      <c r="A807" s="66" t="s">
        <v>4632</v>
      </c>
      <c r="B807" s="79" t="s">
        <v>4633</v>
      </c>
      <c r="C807" s="66">
        <v>1370</v>
      </c>
      <c r="D807" s="66">
        <f>C807*(1-D792)</f>
        <v>958.9999999999999</v>
      </c>
      <c r="E807" s="67">
        <v>0</v>
      </c>
      <c r="F807" s="66">
        <f t="shared" si="68"/>
        <v>0</v>
      </c>
      <c r="G807">
        <f t="shared" si="69"/>
        <v>0</v>
      </c>
      <c r="H807" t="s">
        <v>4634</v>
      </c>
      <c r="I807" s="75"/>
      <c r="J807" s="75"/>
    </row>
    <row r="808" spans="1:10" ht="15">
      <c r="A808" s="66" t="s">
        <v>4635</v>
      </c>
      <c r="B808" s="79" t="s">
        <v>4636</v>
      </c>
      <c r="C808" s="66">
        <v>5990</v>
      </c>
      <c r="D808" s="66">
        <f>C808*(1-D792)</f>
        <v>4193</v>
      </c>
      <c r="E808" s="67">
        <v>0</v>
      </c>
      <c r="F808" s="66">
        <f t="shared" si="68"/>
        <v>0</v>
      </c>
      <c r="G808">
        <f t="shared" si="69"/>
        <v>0</v>
      </c>
      <c r="H808" t="s">
        <v>4637</v>
      </c>
      <c r="I808" s="75"/>
      <c r="J808" s="75"/>
    </row>
    <row r="809" spans="1:10" ht="15">
      <c r="A809" s="66" t="s">
        <v>4638</v>
      </c>
      <c r="B809" s="79" t="s">
        <v>4639</v>
      </c>
      <c r="C809" s="66">
        <v>5990</v>
      </c>
      <c r="D809" s="66">
        <f>C809*(1-D792)</f>
        <v>4193</v>
      </c>
      <c r="E809" s="67">
        <v>0</v>
      </c>
      <c r="F809" s="66">
        <f t="shared" si="68"/>
        <v>0</v>
      </c>
      <c r="G809">
        <f t="shared" si="69"/>
        <v>0</v>
      </c>
      <c r="H809" t="s">
        <v>4640</v>
      </c>
      <c r="I809" s="75"/>
      <c r="J809" s="75"/>
    </row>
    <row r="810" spans="1:10" ht="15">
      <c r="A810" s="66" t="s">
        <v>4641</v>
      </c>
      <c r="B810" s="79" t="s">
        <v>4642</v>
      </c>
      <c r="C810" s="66">
        <v>2055</v>
      </c>
      <c r="D810" s="66">
        <f>C810*(1-D792)</f>
        <v>1438.5</v>
      </c>
      <c r="E810" s="67">
        <v>0</v>
      </c>
      <c r="F810" s="66">
        <f t="shared" si="68"/>
        <v>0</v>
      </c>
      <c r="G810">
        <f t="shared" si="69"/>
        <v>0</v>
      </c>
      <c r="H810" t="s">
        <v>4643</v>
      </c>
      <c r="I810" s="75"/>
      <c r="J810" s="75"/>
    </row>
    <row r="811" spans="1:10" ht="15">
      <c r="A811" s="73" t="s">
        <v>4644</v>
      </c>
      <c r="B811" s="82" t="s">
        <v>4645</v>
      </c>
      <c r="C811" s="73">
        <v>3575</v>
      </c>
      <c r="D811" s="73">
        <f>C811*(1-D792)</f>
        <v>2502.5</v>
      </c>
      <c r="E811" s="74">
        <v>0</v>
      </c>
      <c r="F811" s="73">
        <f t="shared" si="68"/>
        <v>0</v>
      </c>
      <c r="G811">
        <f t="shared" si="69"/>
        <v>0</v>
      </c>
      <c r="H811" t="s">
        <v>4646</v>
      </c>
      <c r="I811" s="75" t="s">
        <v>461</v>
      </c>
      <c r="J811" s="75"/>
    </row>
    <row r="812" spans="1:10" ht="15">
      <c r="A812" s="66" t="s">
        <v>4647</v>
      </c>
      <c r="B812" s="79" t="s">
        <v>4648</v>
      </c>
      <c r="C812" s="66">
        <v>3290</v>
      </c>
      <c r="D812" s="66">
        <f>C812*(1-D792)</f>
        <v>2303</v>
      </c>
      <c r="E812" s="67">
        <v>0</v>
      </c>
      <c r="F812" s="66">
        <f t="shared" si="68"/>
        <v>0</v>
      </c>
      <c r="G812">
        <f t="shared" si="69"/>
        <v>0</v>
      </c>
      <c r="H812" t="s">
        <v>4649</v>
      </c>
      <c r="I812" s="75" t="s">
        <v>461</v>
      </c>
      <c r="J812" s="75"/>
    </row>
    <row r="813" spans="1:10" ht="15">
      <c r="A813" s="66" t="s">
        <v>4650</v>
      </c>
      <c r="B813" s="79" t="s">
        <v>4651</v>
      </c>
      <c r="C813" s="66">
        <v>1715</v>
      </c>
      <c r="D813" s="66">
        <f>C813*(1-D792)</f>
        <v>1200.5</v>
      </c>
      <c r="E813" s="67">
        <v>0</v>
      </c>
      <c r="F813" s="66">
        <f t="shared" si="68"/>
        <v>0</v>
      </c>
      <c r="G813">
        <f t="shared" si="69"/>
        <v>0</v>
      </c>
      <c r="H813" t="s">
        <v>4652</v>
      </c>
      <c r="I813" s="75"/>
      <c r="J813" s="75"/>
    </row>
    <row r="814" spans="1:10" ht="15">
      <c r="A814" s="73" t="s">
        <v>4653</v>
      </c>
      <c r="B814" s="82" t="s">
        <v>4654</v>
      </c>
      <c r="C814" s="73">
        <v>3575</v>
      </c>
      <c r="D814" s="73">
        <f>C814*(1-D792)</f>
        <v>2502.5</v>
      </c>
      <c r="E814" s="74">
        <v>0</v>
      </c>
      <c r="F814" s="73">
        <f t="shared" si="68"/>
        <v>0</v>
      </c>
      <c r="G814">
        <f t="shared" si="69"/>
        <v>0</v>
      </c>
      <c r="H814" t="s">
        <v>4655</v>
      </c>
      <c r="I814" s="75" t="s">
        <v>461</v>
      </c>
      <c r="J814" s="75"/>
    </row>
    <row r="815" spans="1:10" ht="15">
      <c r="A815" s="66" t="s">
        <v>4656</v>
      </c>
      <c r="B815" s="79" t="s">
        <v>4657</v>
      </c>
      <c r="C815" s="66">
        <v>3290</v>
      </c>
      <c r="D815" s="66">
        <f>C815*(1-D792)</f>
        <v>2303</v>
      </c>
      <c r="E815" s="67">
        <v>0</v>
      </c>
      <c r="F815" s="66">
        <f t="shared" si="68"/>
        <v>0</v>
      </c>
      <c r="G815">
        <f t="shared" si="69"/>
        <v>0</v>
      </c>
      <c r="H815" t="s">
        <v>4658</v>
      </c>
      <c r="I815" s="75" t="s">
        <v>461</v>
      </c>
      <c r="J815" s="75"/>
    </row>
    <row r="816" spans="1:10" ht="15">
      <c r="A816" s="66" t="s">
        <v>4659</v>
      </c>
      <c r="B816" s="79" t="s">
        <v>4660</v>
      </c>
      <c r="C816" s="66">
        <v>1370</v>
      </c>
      <c r="D816" s="66">
        <f>C816*(1-D792)</f>
        <v>958.9999999999999</v>
      </c>
      <c r="E816" s="67">
        <v>0</v>
      </c>
      <c r="F816" s="66">
        <f t="shared" si="68"/>
        <v>0</v>
      </c>
      <c r="G816">
        <f t="shared" si="69"/>
        <v>0</v>
      </c>
      <c r="H816" t="s">
        <v>4661</v>
      </c>
      <c r="I816" s="75"/>
      <c r="J816" s="75"/>
    </row>
    <row r="817" spans="1:10" ht="15">
      <c r="A817" s="66" t="s">
        <v>4662</v>
      </c>
      <c r="B817" s="79" t="s">
        <v>4663</v>
      </c>
      <c r="C817" s="66">
        <v>825</v>
      </c>
      <c r="D817" s="66">
        <f>C817*(1-D792)</f>
        <v>577.5</v>
      </c>
      <c r="E817" s="67">
        <v>0</v>
      </c>
      <c r="F817" s="66">
        <f t="shared" si="68"/>
        <v>0</v>
      </c>
      <c r="G817">
        <f t="shared" si="69"/>
        <v>0</v>
      </c>
      <c r="H817" t="s">
        <v>4664</v>
      </c>
      <c r="I817" s="75"/>
      <c r="J817" s="75"/>
    </row>
    <row r="818" spans="1:10" ht="15">
      <c r="A818" s="66" t="s">
        <v>4665</v>
      </c>
      <c r="B818" s="79" t="s">
        <v>4666</v>
      </c>
      <c r="C818" s="66">
        <v>1370</v>
      </c>
      <c r="D818" s="66">
        <f>C818*(1-D792)</f>
        <v>958.9999999999999</v>
      </c>
      <c r="E818" s="67">
        <v>0</v>
      </c>
      <c r="F818" s="66">
        <f t="shared" si="68"/>
        <v>0</v>
      </c>
      <c r="G818">
        <f t="shared" si="69"/>
        <v>0</v>
      </c>
      <c r="H818" t="s">
        <v>4667</v>
      </c>
      <c r="I818" s="75"/>
      <c r="J818" s="75"/>
    </row>
    <row r="819" spans="1:10" ht="15">
      <c r="A819" s="66" t="s">
        <v>4668</v>
      </c>
      <c r="B819" s="79" t="s">
        <v>4669</v>
      </c>
      <c r="C819" s="66">
        <v>3290</v>
      </c>
      <c r="D819" s="66">
        <f>C819*(1-D792)</f>
        <v>2303</v>
      </c>
      <c r="E819" s="67">
        <v>0</v>
      </c>
      <c r="F819" s="66">
        <f t="shared" si="68"/>
        <v>0</v>
      </c>
      <c r="G819">
        <f t="shared" si="69"/>
        <v>0</v>
      </c>
      <c r="H819" t="s">
        <v>4670</v>
      </c>
      <c r="I819" s="75"/>
      <c r="J819" s="75"/>
    </row>
    <row r="820" spans="1:10" ht="15">
      <c r="A820" s="73" t="s">
        <v>4671</v>
      </c>
      <c r="B820" s="82" t="s">
        <v>4672</v>
      </c>
      <c r="C820" s="73">
        <v>750</v>
      </c>
      <c r="D820" s="73">
        <f>C820*(1-D792)</f>
        <v>525</v>
      </c>
      <c r="E820" s="74">
        <v>0</v>
      </c>
      <c r="F820" s="73">
        <f t="shared" si="68"/>
        <v>0</v>
      </c>
      <c r="G820">
        <f t="shared" si="69"/>
        <v>0</v>
      </c>
      <c r="H820" t="s">
        <v>4673</v>
      </c>
      <c r="I820" s="75"/>
      <c r="J820" s="75"/>
    </row>
    <row r="821" spans="1:10" ht="15">
      <c r="A821" s="66" t="s">
        <v>4674</v>
      </c>
      <c r="B821" s="79" t="s">
        <v>4675</v>
      </c>
      <c r="C821" s="66">
        <v>690</v>
      </c>
      <c r="D821" s="66">
        <f>C821*(1-D792)</f>
        <v>482.99999999999994</v>
      </c>
      <c r="E821" s="67">
        <v>0</v>
      </c>
      <c r="F821" s="66">
        <f t="shared" si="68"/>
        <v>0</v>
      </c>
      <c r="G821">
        <f t="shared" si="69"/>
        <v>0</v>
      </c>
      <c r="H821" t="s">
        <v>4676</v>
      </c>
      <c r="I821" s="75"/>
      <c r="J821" s="75"/>
    </row>
    <row r="822" spans="1:10" ht="15">
      <c r="A822" s="73" t="s">
        <v>4677</v>
      </c>
      <c r="B822" s="82" t="s">
        <v>4678</v>
      </c>
      <c r="C822" s="73">
        <v>750</v>
      </c>
      <c r="D822" s="73">
        <f>C822*(1-D792)</f>
        <v>525</v>
      </c>
      <c r="E822" s="74">
        <v>0</v>
      </c>
      <c r="F822" s="73">
        <f t="shared" si="68"/>
        <v>0</v>
      </c>
      <c r="G822">
        <f t="shared" si="69"/>
        <v>0</v>
      </c>
      <c r="H822" t="s">
        <v>4679</v>
      </c>
      <c r="I822" s="75"/>
      <c r="J822" s="75"/>
    </row>
    <row r="823" spans="1:10" ht="15">
      <c r="A823" s="73" t="s">
        <v>4680</v>
      </c>
      <c r="B823" s="82" t="s">
        <v>4681</v>
      </c>
      <c r="C823" s="73">
        <v>750</v>
      </c>
      <c r="D823" s="73">
        <f>C823*(1-D792)</f>
        <v>525</v>
      </c>
      <c r="E823" s="74">
        <v>0</v>
      </c>
      <c r="F823" s="73">
        <f t="shared" si="68"/>
        <v>0</v>
      </c>
      <c r="G823">
        <f t="shared" si="69"/>
        <v>0</v>
      </c>
      <c r="H823" t="s">
        <v>4682</v>
      </c>
      <c r="I823" s="75"/>
      <c r="J823" s="75"/>
    </row>
    <row r="824" spans="1:10" ht="15">
      <c r="A824" s="66" t="s">
        <v>4683</v>
      </c>
      <c r="B824" s="79" t="s">
        <v>4684</v>
      </c>
      <c r="C824" s="66">
        <v>2055</v>
      </c>
      <c r="D824" s="66">
        <f>C824*(1-D792)</f>
        <v>1438.5</v>
      </c>
      <c r="E824" s="67">
        <v>0</v>
      </c>
      <c r="F824" s="66">
        <f t="shared" si="68"/>
        <v>0</v>
      </c>
      <c r="G824">
        <f t="shared" si="69"/>
        <v>0</v>
      </c>
      <c r="H824" t="s">
        <v>4685</v>
      </c>
      <c r="I824" s="75"/>
      <c r="J824" s="75"/>
    </row>
    <row r="825" spans="1:10" ht="15">
      <c r="A825" s="66" t="s">
        <v>4686</v>
      </c>
      <c r="B825" s="79" t="s">
        <v>4687</v>
      </c>
      <c r="C825" s="66">
        <v>1370</v>
      </c>
      <c r="D825" s="66">
        <f>C825*(1-D792)</f>
        <v>958.9999999999999</v>
      </c>
      <c r="E825" s="67">
        <v>0</v>
      </c>
      <c r="F825" s="66">
        <f aca="true" t="shared" si="70" ref="F825:F856">D825*E825</f>
        <v>0</v>
      </c>
      <c r="G825">
        <f aca="true" t="shared" si="71" ref="G825:G856">C825*E825</f>
        <v>0</v>
      </c>
      <c r="H825" t="s">
        <v>4688</v>
      </c>
      <c r="I825" s="75"/>
      <c r="J825" s="75"/>
    </row>
    <row r="826" spans="1:10" ht="15">
      <c r="A826" s="66" t="s">
        <v>4689</v>
      </c>
      <c r="B826" s="79" t="s">
        <v>4690</v>
      </c>
      <c r="C826" s="66">
        <v>825</v>
      </c>
      <c r="D826" s="66">
        <f>C826*(1-D792)</f>
        <v>577.5</v>
      </c>
      <c r="E826" s="67">
        <v>0</v>
      </c>
      <c r="F826" s="66">
        <f t="shared" si="70"/>
        <v>0</v>
      </c>
      <c r="G826">
        <f t="shared" si="71"/>
        <v>0</v>
      </c>
      <c r="H826" t="s">
        <v>4691</v>
      </c>
      <c r="I826" s="75"/>
      <c r="J826" s="75"/>
    </row>
    <row r="827" spans="1:10" ht="15">
      <c r="A827" s="66" t="s">
        <v>4692</v>
      </c>
      <c r="B827" s="79" t="s">
        <v>2205</v>
      </c>
      <c r="C827" s="66">
        <v>410</v>
      </c>
      <c r="D827" s="66">
        <f>C827*(1-D792)</f>
        <v>287</v>
      </c>
      <c r="E827" s="67">
        <v>0</v>
      </c>
      <c r="F827" s="66">
        <f t="shared" si="70"/>
        <v>0</v>
      </c>
      <c r="G827">
        <f t="shared" si="71"/>
        <v>0</v>
      </c>
      <c r="H827" t="s">
        <v>4693</v>
      </c>
      <c r="I827" s="75"/>
      <c r="J827" s="75"/>
    </row>
    <row r="828" spans="1:10" ht="15">
      <c r="A828" s="66" t="s">
        <v>4694</v>
      </c>
      <c r="B828" s="79" t="s">
        <v>4695</v>
      </c>
      <c r="C828" s="66">
        <v>2070</v>
      </c>
      <c r="D828" s="66">
        <f>C828*(1-D792)</f>
        <v>1449</v>
      </c>
      <c r="E828" s="67">
        <v>0</v>
      </c>
      <c r="F828" s="66">
        <f t="shared" si="70"/>
        <v>0</v>
      </c>
      <c r="G828">
        <f t="shared" si="71"/>
        <v>0</v>
      </c>
      <c r="H828" t="s">
        <v>4696</v>
      </c>
      <c r="I828" s="75"/>
      <c r="J828" s="75"/>
    </row>
    <row r="829" spans="1:10" ht="15">
      <c r="A829" s="66" t="s">
        <v>4697</v>
      </c>
      <c r="B829" s="79" t="s">
        <v>4698</v>
      </c>
      <c r="C829" s="66">
        <v>2055</v>
      </c>
      <c r="D829" s="66">
        <f>C829*(1-D792)</f>
        <v>1438.5</v>
      </c>
      <c r="E829" s="67">
        <v>0</v>
      </c>
      <c r="F829" s="66">
        <f t="shared" si="70"/>
        <v>0</v>
      </c>
      <c r="G829">
        <f t="shared" si="71"/>
        <v>0</v>
      </c>
      <c r="H829" t="s">
        <v>4699</v>
      </c>
      <c r="I829" s="75"/>
      <c r="J829" s="75"/>
    </row>
    <row r="830" spans="1:10" ht="15">
      <c r="A830" s="66" t="s">
        <v>4700</v>
      </c>
      <c r="B830" s="79" t="s">
        <v>4701</v>
      </c>
      <c r="C830" s="66">
        <v>2055</v>
      </c>
      <c r="D830" s="66">
        <f>C830*(1-D792)</f>
        <v>1438.5</v>
      </c>
      <c r="E830" s="67">
        <v>0</v>
      </c>
      <c r="F830" s="66">
        <f t="shared" si="70"/>
        <v>0</v>
      </c>
      <c r="G830">
        <f t="shared" si="71"/>
        <v>0</v>
      </c>
      <c r="H830" t="s">
        <v>4702</v>
      </c>
      <c r="I830" s="75"/>
      <c r="J830" s="75"/>
    </row>
    <row r="831" spans="1:10" ht="15">
      <c r="A831" s="66" t="s">
        <v>4703</v>
      </c>
      <c r="B831" s="79" t="s">
        <v>4704</v>
      </c>
      <c r="C831" s="66">
        <v>2195</v>
      </c>
      <c r="D831" s="66">
        <f>C831*(1-D792)</f>
        <v>1536.5</v>
      </c>
      <c r="E831" s="67">
        <v>0</v>
      </c>
      <c r="F831" s="66">
        <f t="shared" si="70"/>
        <v>0</v>
      </c>
      <c r="G831">
        <f t="shared" si="71"/>
        <v>0</v>
      </c>
      <c r="H831" t="s">
        <v>4705</v>
      </c>
      <c r="I831" s="75"/>
      <c r="J831" s="75"/>
    </row>
    <row r="832" spans="1:10" ht="15">
      <c r="A832" s="66" t="s">
        <v>4706</v>
      </c>
      <c r="B832" s="79" t="s">
        <v>4707</v>
      </c>
      <c r="C832" s="66">
        <v>2055</v>
      </c>
      <c r="D832" s="66">
        <f>C832*(1-D792)</f>
        <v>1438.5</v>
      </c>
      <c r="E832" s="67">
        <v>0</v>
      </c>
      <c r="F832" s="66">
        <f t="shared" si="70"/>
        <v>0</v>
      </c>
      <c r="G832">
        <f t="shared" si="71"/>
        <v>0</v>
      </c>
      <c r="H832" t="s">
        <v>4708</v>
      </c>
      <c r="I832" s="75"/>
      <c r="J832" s="75"/>
    </row>
    <row r="833" spans="1:10" ht="15">
      <c r="A833" s="22" t="s">
        <v>4709</v>
      </c>
      <c r="B833" s="81" t="s">
        <v>4710</v>
      </c>
      <c r="C833" s="22">
        <v>7000</v>
      </c>
      <c r="D833" s="22">
        <f>C833*(1-D792)</f>
        <v>4900</v>
      </c>
      <c r="E833" s="70">
        <v>0</v>
      </c>
      <c r="F833" s="22">
        <f t="shared" si="70"/>
        <v>0</v>
      </c>
      <c r="G833">
        <f t="shared" si="71"/>
        <v>0</v>
      </c>
      <c r="H833" t="s">
        <v>4711</v>
      </c>
      <c r="I833" s="75"/>
      <c r="J833" s="75"/>
    </row>
    <row r="834" spans="1:10" ht="15">
      <c r="A834" s="73" t="s">
        <v>4712</v>
      </c>
      <c r="B834" s="82" t="s">
        <v>4713</v>
      </c>
      <c r="C834" s="73">
        <v>1500</v>
      </c>
      <c r="D834" s="73">
        <f>C834*(1-D792)</f>
        <v>1050</v>
      </c>
      <c r="E834" s="74">
        <v>0</v>
      </c>
      <c r="F834" s="73">
        <f t="shared" si="70"/>
        <v>0</v>
      </c>
      <c r="G834">
        <f t="shared" si="71"/>
        <v>0</v>
      </c>
      <c r="H834" t="s">
        <v>4714</v>
      </c>
      <c r="I834" s="75"/>
      <c r="J834" s="75"/>
    </row>
    <row r="835" spans="1:10" ht="15">
      <c r="A835" s="73" t="s">
        <v>4715</v>
      </c>
      <c r="B835" s="82" t="s">
        <v>4716</v>
      </c>
      <c r="C835" s="73">
        <v>1500</v>
      </c>
      <c r="D835" s="73">
        <f>C835*(1-D792)</f>
        <v>1050</v>
      </c>
      <c r="E835" s="74">
        <v>0</v>
      </c>
      <c r="F835" s="73">
        <f t="shared" si="70"/>
        <v>0</v>
      </c>
      <c r="G835">
        <f t="shared" si="71"/>
        <v>0</v>
      </c>
      <c r="H835" t="s">
        <v>4717</v>
      </c>
      <c r="I835" s="75"/>
      <c r="J835" s="75"/>
    </row>
    <row r="836" spans="1:10" ht="15">
      <c r="A836" s="73" t="s">
        <v>4718</v>
      </c>
      <c r="B836" s="82" t="s">
        <v>4719</v>
      </c>
      <c r="C836" s="73">
        <v>1500</v>
      </c>
      <c r="D836" s="73">
        <f>C836*(1-D792)</f>
        <v>1050</v>
      </c>
      <c r="E836" s="74">
        <v>0</v>
      </c>
      <c r="F836" s="73">
        <f t="shared" si="70"/>
        <v>0</v>
      </c>
      <c r="G836">
        <f t="shared" si="71"/>
        <v>0</v>
      </c>
      <c r="H836" t="s">
        <v>4720</v>
      </c>
      <c r="I836" s="75"/>
      <c r="J836" s="75"/>
    </row>
    <row r="837" spans="1:10" ht="15">
      <c r="A837" s="66" t="s">
        <v>4721</v>
      </c>
      <c r="B837" s="79" t="s">
        <v>4722</v>
      </c>
      <c r="C837" s="66">
        <v>1425</v>
      </c>
      <c r="D837" s="66">
        <f>C837*(1-D792)</f>
        <v>997.4999999999999</v>
      </c>
      <c r="E837" s="67">
        <v>0</v>
      </c>
      <c r="F837" s="66">
        <f t="shared" si="70"/>
        <v>0</v>
      </c>
      <c r="G837">
        <f t="shared" si="71"/>
        <v>0</v>
      </c>
      <c r="H837">
        <v>7186</v>
      </c>
      <c r="I837" s="75"/>
      <c r="J837" s="75"/>
    </row>
    <row r="838" spans="1:10" ht="15">
      <c r="A838" s="22" t="s">
        <v>4723</v>
      </c>
      <c r="B838" s="81" t="s">
        <v>4724</v>
      </c>
      <c r="C838" s="22">
        <v>2500</v>
      </c>
      <c r="D838" s="22">
        <f>C838*(1-D792)</f>
        <v>1750</v>
      </c>
      <c r="E838" s="70">
        <v>0</v>
      </c>
      <c r="F838" s="22">
        <f t="shared" si="70"/>
        <v>0</v>
      </c>
      <c r="G838">
        <f t="shared" si="71"/>
        <v>0</v>
      </c>
      <c r="H838">
        <v>7704</v>
      </c>
      <c r="I838" s="75"/>
      <c r="J838" s="75"/>
    </row>
    <row r="839" spans="1:10" ht="15">
      <c r="A839" s="66" t="s">
        <v>4725</v>
      </c>
      <c r="B839" s="79" t="s">
        <v>4726</v>
      </c>
      <c r="C839" s="66">
        <v>1655</v>
      </c>
      <c r="D839" s="66">
        <f>C839*(1-D792)</f>
        <v>1158.5</v>
      </c>
      <c r="E839" s="67">
        <v>0</v>
      </c>
      <c r="F839" s="66">
        <f t="shared" si="70"/>
        <v>0</v>
      </c>
      <c r="G839">
        <f t="shared" si="71"/>
        <v>0</v>
      </c>
      <c r="H839" t="s">
        <v>4727</v>
      </c>
      <c r="I839" s="75"/>
      <c r="J839" s="75"/>
    </row>
    <row r="840" spans="1:10" ht="15">
      <c r="A840" s="66" t="s">
        <v>4728</v>
      </c>
      <c r="B840" s="79" t="s">
        <v>4729</v>
      </c>
      <c r="C840" s="66">
        <v>7370</v>
      </c>
      <c r="D840" s="66">
        <f>C840*(1-D792)</f>
        <v>5159</v>
      </c>
      <c r="E840" s="67">
        <v>0</v>
      </c>
      <c r="F840" s="66">
        <f t="shared" si="70"/>
        <v>0</v>
      </c>
      <c r="G840">
        <f t="shared" si="71"/>
        <v>0</v>
      </c>
      <c r="H840" t="s">
        <v>4730</v>
      </c>
      <c r="I840" s="75"/>
      <c r="J840" s="75"/>
    </row>
    <row r="841" spans="1:10" ht="15">
      <c r="A841" s="66" t="s">
        <v>4731</v>
      </c>
      <c r="B841" s="79" t="s">
        <v>4732</v>
      </c>
      <c r="C841" s="66">
        <v>1655</v>
      </c>
      <c r="D841" s="66">
        <f>C841*(1-D792)</f>
        <v>1158.5</v>
      </c>
      <c r="E841" s="67">
        <v>0</v>
      </c>
      <c r="F841" s="66">
        <f t="shared" si="70"/>
        <v>0</v>
      </c>
      <c r="G841">
        <f t="shared" si="71"/>
        <v>0</v>
      </c>
      <c r="H841" t="s">
        <v>4733</v>
      </c>
      <c r="I841" s="75"/>
      <c r="J841" s="75"/>
    </row>
    <row r="842" spans="1:10" ht="15">
      <c r="A842" s="66" t="s">
        <v>4734</v>
      </c>
      <c r="B842" s="79" t="s">
        <v>4735</v>
      </c>
      <c r="C842" s="66">
        <v>3220</v>
      </c>
      <c r="D842" s="66">
        <f>C842*(1-D792)</f>
        <v>2254</v>
      </c>
      <c r="E842" s="67">
        <v>0</v>
      </c>
      <c r="F842" s="66">
        <f t="shared" si="70"/>
        <v>0</v>
      </c>
      <c r="G842">
        <f t="shared" si="71"/>
        <v>0</v>
      </c>
      <c r="H842" t="s">
        <v>4736</v>
      </c>
      <c r="I842" s="75"/>
      <c r="J842" s="75"/>
    </row>
    <row r="843" spans="1:10" ht="15">
      <c r="A843" s="66" t="s">
        <v>4737</v>
      </c>
      <c r="B843" s="79" t="s">
        <v>4738</v>
      </c>
      <c r="C843" s="66">
        <v>1290</v>
      </c>
      <c r="D843" s="66">
        <f>C843*(1-D792)</f>
        <v>902.9999999999999</v>
      </c>
      <c r="E843" s="67">
        <v>0</v>
      </c>
      <c r="F843" s="66">
        <f t="shared" si="70"/>
        <v>0</v>
      </c>
      <c r="G843">
        <f t="shared" si="71"/>
        <v>0</v>
      </c>
      <c r="H843" t="s">
        <v>4739</v>
      </c>
      <c r="I843" s="75"/>
      <c r="J843" s="75"/>
    </row>
    <row r="844" spans="1:10" ht="15">
      <c r="A844" s="66" t="s">
        <v>4740</v>
      </c>
      <c r="B844" s="79" t="s">
        <v>4741</v>
      </c>
      <c r="C844" s="66">
        <v>1290</v>
      </c>
      <c r="D844" s="66">
        <f>C844*(1-D792)</f>
        <v>902.9999999999999</v>
      </c>
      <c r="E844" s="67">
        <v>0</v>
      </c>
      <c r="F844" s="66">
        <f t="shared" si="70"/>
        <v>0</v>
      </c>
      <c r="G844">
        <f t="shared" si="71"/>
        <v>0</v>
      </c>
      <c r="H844" t="s">
        <v>4742</v>
      </c>
      <c r="I844" s="75"/>
      <c r="J844" s="75"/>
    </row>
    <row r="845" spans="1:10" ht="15">
      <c r="A845" s="66" t="s">
        <v>4743</v>
      </c>
      <c r="B845" s="79" t="s">
        <v>4744</v>
      </c>
      <c r="C845" s="66">
        <v>4420</v>
      </c>
      <c r="D845" s="66">
        <f>C845*(1-D792)</f>
        <v>3094</v>
      </c>
      <c r="E845" s="67">
        <v>0</v>
      </c>
      <c r="F845" s="66">
        <f t="shared" si="70"/>
        <v>0</v>
      </c>
      <c r="G845">
        <f t="shared" si="71"/>
        <v>0</v>
      </c>
      <c r="H845" t="s">
        <v>4745</v>
      </c>
      <c r="I845" s="75"/>
      <c r="J845" s="75"/>
    </row>
    <row r="846" spans="1:10" ht="15">
      <c r="A846" s="66" t="s">
        <v>4746</v>
      </c>
      <c r="B846" s="79" t="s">
        <v>4747</v>
      </c>
      <c r="C846" s="66">
        <v>8750</v>
      </c>
      <c r="D846" s="66">
        <f>C846*(1-D792)</f>
        <v>6125</v>
      </c>
      <c r="E846" s="67">
        <v>0</v>
      </c>
      <c r="F846" s="66">
        <f t="shared" si="70"/>
        <v>0</v>
      </c>
      <c r="G846">
        <f t="shared" si="71"/>
        <v>0</v>
      </c>
      <c r="H846" t="s">
        <v>4748</v>
      </c>
      <c r="I846" s="75"/>
      <c r="J846" s="75"/>
    </row>
    <row r="847" spans="1:10" ht="15">
      <c r="A847" s="66" t="s">
        <v>4749</v>
      </c>
      <c r="B847" s="79" t="s">
        <v>4750</v>
      </c>
      <c r="C847" s="66">
        <v>4145</v>
      </c>
      <c r="D847" s="66">
        <f>C847*(1-D792)</f>
        <v>2901.5</v>
      </c>
      <c r="E847" s="67">
        <v>0</v>
      </c>
      <c r="F847" s="66">
        <f t="shared" si="70"/>
        <v>0</v>
      </c>
      <c r="G847">
        <f t="shared" si="71"/>
        <v>0</v>
      </c>
      <c r="H847" t="s">
        <v>4751</v>
      </c>
      <c r="I847" s="75"/>
      <c r="J847" s="75"/>
    </row>
    <row r="848" spans="1:10" ht="15">
      <c r="A848" s="66" t="s">
        <v>4752</v>
      </c>
      <c r="B848" s="79" t="s">
        <v>4753</v>
      </c>
      <c r="C848" s="66">
        <v>3455</v>
      </c>
      <c r="D848" s="66">
        <f>C848*(1-D792)</f>
        <v>2418.5</v>
      </c>
      <c r="E848" s="67">
        <v>0</v>
      </c>
      <c r="F848" s="66">
        <f t="shared" si="70"/>
        <v>0</v>
      </c>
      <c r="G848">
        <f t="shared" si="71"/>
        <v>0</v>
      </c>
      <c r="H848" t="s">
        <v>4754</v>
      </c>
      <c r="I848" s="75"/>
      <c r="J848" s="75"/>
    </row>
    <row r="849" spans="1:10" ht="15">
      <c r="A849" s="66" t="s">
        <v>4755</v>
      </c>
      <c r="B849" s="79" t="s">
        <v>4756</v>
      </c>
      <c r="C849" s="66">
        <v>4605</v>
      </c>
      <c r="D849" s="66">
        <f>C849*(1-D792)</f>
        <v>3223.5</v>
      </c>
      <c r="E849" s="67">
        <v>0</v>
      </c>
      <c r="F849" s="66">
        <f t="shared" si="70"/>
        <v>0</v>
      </c>
      <c r="G849">
        <f t="shared" si="71"/>
        <v>0</v>
      </c>
      <c r="H849" t="s">
        <v>4757</v>
      </c>
      <c r="I849" s="75"/>
      <c r="J849" s="75"/>
    </row>
    <row r="850" spans="1:10" ht="15">
      <c r="A850" s="66" t="s">
        <v>4758</v>
      </c>
      <c r="B850" s="79" t="s">
        <v>4759</v>
      </c>
      <c r="C850" s="66">
        <v>2580</v>
      </c>
      <c r="D850" s="66">
        <f>C850*(1-D792)</f>
        <v>1805.9999999999998</v>
      </c>
      <c r="E850" s="67">
        <v>0</v>
      </c>
      <c r="F850" s="66">
        <f t="shared" si="70"/>
        <v>0</v>
      </c>
      <c r="G850">
        <f t="shared" si="71"/>
        <v>0</v>
      </c>
      <c r="H850" t="s">
        <v>4760</v>
      </c>
      <c r="I850" s="75"/>
      <c r="J850" s="75"/>
    </row>
    <row r="851" spans="1:10" ht="15">
      <c r="A851" s="66" t="s">
        <v>4761</v>
      </c>
      <c r="B851" s="79" t="s">
        <v>4762</v>
      </c>
      <c r="C851" s="66">
        <v>3315</v>
      </c>
      <c r="D851" s="66">
        <f>C851*(1-D792)</f>
        <v>2320.5</v>
      </c>
      <c r="E851" s="67">
        <v>0</v>
      </c>
      <c r="F851" s="66">
        <f t="shared" si="70"/>
        <v>0</v>
      </c>
      <c r="G851">
        <f t="shared" si="71"/>
        <v>0</v>
      </c>
      <c r="H851" t="s">
        <v>4763</v>
      </c>
      <c r="I851" s="75"/>
      <c r="J851" s="75"/>
    </row>
    <row r="852" spans="1:10" ht="15">
      <c r="A852" s="66" t="s">
        <v>4764</v>
      </c>
      <c r="B852" s="79" t="s">
        <v>4765</v>
      </c>
      <c r="C852" s="66">
        <v>2070</v>
      </c>
      <c r="D852" s="66">
        <f>C852*(1-D792)</f>
        <v>1449</v>
      </c>
      <c r="E852" s="67">
        <v>0</v>
      </c>
      <c r="F852" s="66">
        <f t="shared" si="70"/>
        <v>0</v>
      </c>
      <c r="G852">
        <f t="shared" si="71"/>
        <v>0</v>
      </c>
      <c r="H852" t="s">
        <v>4766</v>
      </c>
      <c r="I852" s="75"/>
      <c r="J852" s="75"/>
    </row>
    <row r="853" spans="1:10" ht="15">
      <c r="A853" s="66" t="s">
        <v>4767</v>
      </c>
      <c r="B853" s="79" t="s">
        <v>4768</v>
      </c>
      <c r="C853" s="66">
        <v>5065</v>
      </c>
      <c r="D853" s="66">
        <f>C853*(1-D792)</f>
        <v>3545.5</v>
      </c>
      <c r="E853" s="67">
        <v>0</v>
      </c>
      <c r="F853" s="66">
        <f t="shared" si="70"/>
        <v>0</v>
      </c>
      <c r="G853">
        <f t="shared" si="71"/>
        <v>0</v>
      </c>
      <c r="H853" t="s">
        <v>4769</v>
      </c>
      <c r="I853" s="75"/>
      <c r="J853" s="75"/>
    </row>
    <row r="854" spans="1:10" ht="15">
      <c r="A854" s="66" t="s">
        <v>4770</v>
      </c>
      <c r="B854" s="79" t="s">
        <v>4771</v>
      </c>
      <c r="C854" s="66">
        <v>2945</v>
      </c>
      <c r="D854" s="66">
        <f>C854*(1-D792)</f>
        <v>2061.5</v>
      </c>
      <c r="E854" s="67">
        <v>0</v>
      </c>
      <c r="F854" s="66">
        <f t="shared" si="70"/>
        <v>0</v>
      </c>
      <c r="G854">
        <f t="shared" si="71"/>
        <v>0</v>
      </c>
      <c r="H854" t="s">
        <v>4772</v>
      </c>
      <c r="I854" s="75"/>
      <c r="J854" s="75"/>
    </row>
    <row r="855" spans="1:10" ht="15">
      <c r="A855" s="66" t="s">
        <v>4773</v>
      </c>
      <c r="B855" s="79" t="s">
        <v>4774</v>
      </c>
      <c r="C855" s="66">
        <v>5990</v>
      </c>
      <c r="D855" s="66">
        <f>C855*(1-D792)</f>
        <v>4193</v>
      </c>
      <c r="E855" s="67">
        <v>0</v>
      </c>
      <c r="F855" s="66">
        <f t="shared" si="70"/>
        <v>0</v>
      </c>
      <c r="G855">
        <f t="shared" si="71"/>
        <v>0</v>
      </c>
      <c r="H855" t="s">
        <v>4775</v>
      </c>
      <c r="I855" s="75"/>
      <c r="J855" s="75"/>
    </row>
    <row r="856" spans="1:10" ht="15">
      <c r="A856" s="66" t="s">
        <v>4776</v>
      </c>
      <c r="B856" s="79" t="s">
        <v>4777</v>
      </c>
      <c r="C856" s="66">
        <v>2580</v>
      </c>
      <c r="D856" s="66">
        <f>C856*(1-D792)</f>
        <v>1805.9999999999998</v>
      </c>
      <c r="E856" s="67">
        <v>0</v>
      </c>
      <c r="F856" s="66">
        <f t="shared" si="70"/>
        <v>0</v>
      </c>
      <c r="G856">
        <f t="shared" si="71"/>
        <v>0</v>
      </c>
      <c r="H856" t="s">
        <v>4778</v>
      </c>
      <c r="I856" s="75"/>
      <c r="J856" s="75"/>
    </row>
    <row r="857" spans="1:10" ht="15">
      <c r="A857" s="73" t="s">
        <v>4779</v>
      </c>
      <c r="B857" s="82" t="s">
        <v>4780</v>
      </c>
      <c r="C857" s="73">
        <v>6500</v>
      </c>
      <c r="D857" s="73">
        <f>C857*(1-D792)</f>
        <v>4550</v>
      </c>
      <c r="E857" s="74">
        <v>0</v>
      </c>
      <c r="F857" s="73">
        <f aca="true" t="shared" si="72" ref="F857:F888">D857*E857</f>
        <v>0</v>
      </c>
      <c r="G857">
        <f aca="true" t="shared" si="73" ref="G857:G888">C857*E857</f>
        <v>0</v>
      </c>
      <c r="H857" t="s">
        <v>4781</v>
      </c>
      <c r="I857" s="75"/>
      <c r="J857" s="75"/>
    </row>
    <row r="858" spans="1:10" ht="15">
      <c r="A858" s="73" t="s">
        <v>4782</v>
      </c>
      <c r="B858" s="82" t="s">
        <v>4783</v>
      </c>
      <c r="C858" s="73">
        <v>2250</v>
      </c>
      <c r="D858" s="73">
        <f>C858*(1-D792)</f>
        <v>1575</v>
      </c>
      <c r="E858" s="74">
        <v>0</v>
      </c>
      <c r="F858" s="73">
        <f t="shared" si="72"/>
        <v>0</v>
      </c>
      <c r="G858">
        <f t="shared" si="73"/>
        <v>0</v>
      </c>
      <c r="H858" t="s">
        <v>4784</v>
      </c>
      <c r="I858" s="75"/>
      <c r="J858" s="75"/>
    </row>
    <row r="859" spans="1:10" ht="15">
      <c r="A859" s="66" t="s">
        <v>4785</v>
      </c>
      <c r="B859" s="79" t="s">
        <v>4786</v>
      </c>
      <c r="C859" s="66">
        <v>3685</v>
      </c>
      <c r="D859" s="66">
        <f>C859*(1-D792)</f>
        <v>2579.5</v>
      </c>
      <c r="E859" s="67">
        <v>0</v>
      </c>
      <c r="F859" s="66">
        <f t="shared" si="72"/>
        <v>0</v>
      </c>
      <c r="G859">
        <f t="shared" si="73"/>
        <v>0</v>
      </c>
      <c r="H859" t="s">
        <v>4787</v>
      </c>
      <c r="I859" s="75"/>
      <c r="J859" s="75"/>
    </row>
    <row r="860" spans="1:10" ht="15">
      <c r="A860" s="66" t="s">
        <v>4788</v>
      </c>
      <c r="B860" s="79" t="s">
        <v>4789</v>
      </c>
      <c r="C860" s="66">
        <v>2070</v>
      </c>
      <c r="D860" s="66">
        <f>C860*(1-D792)</f>
        <v>1449</v>
      </c>
      <c r="E860" s="67">
        <v>0</v>
      </c>
      <c r="F860" s="66">
        <f t="shared" si="72"/>
        <v>0</v>
      </c>
      <c r="G860">
        <f t="shared" si="73"/>
        <v>0</v>
      </c>
      <c r="H860" t="s">
        <v>4790</v>
      </c>
      <c r="I860" s="75"/>
      <c r="J860" s="75"/>
    </row>
    <row r="861" spans="1:10" ht="15">
      <c r="A861" s="73" t="s">
        <v>4791</v>
      </c>
      <c r="B861" s="82" t="s">
        <v>4792</v>
      </c>
      <c r="C861" s="73">
        <v>4000</v>
      </c>
      <c r="D861" s="73">
        <f>C861*(1-D792)</f>
        <v>2800</v>
      </c>
      <c r="E861" s="74">
        <v>0</v>
      </c>
      <c r="F861" s="73">
        <f t="shared" si="72"/>
        <v>0</v>
      </c>
      <c r="G861">
        <f t="shared" si="73"/>
        <v>0</v>
      </c>
      <c r="H861" t="s">
        <v>4793</v>
      </c>
      <c r="I861" s="75"/>
      <c r="J861" s="75"/>
    </row>
    <row r="862" spans="1:10" ht="15">
      <c r="A862" s="66" t="s">
        <v>4794</v>
      </c>
      <c r="B862" s="79" t="s">
        <v>4795</v>
      </c>
      <c r="C862" s="66">
        <v>5065</v>
      </c>
      <c r="D862" s="66">
        <f>C862*(1-D792)</f>
        <v>3545.5</v>
      </c>
      <c r="E862" s="67">
        <v>0</v>
      </c>
      <c r="F862" s="66">
        <f t="shared" si="72"/>
        <v>0</v>
      </c>
      <c r="G862">
        <f t="shared" si="73"/>
        <v>0</v>
      </c>
      <c r="H862" t="s">
        <v>4796</v>
      </c>
      <c r="I862" s="75"/>
      <c r="J862" s="75"/>
    </row>
    <row r="863" spans="1:10" ht="15">
      <c r="A863" s="66" t="s">
        <v>4797</v>
      </c>
      <c r="B863" s="79" t="s">
        <v>4798</v>
      </c>
      <c r="C863" s="66">
        <v>4050</v>
      </c>
      <c r="D863" s="66">
        <f>C863*(1-D792)</f>
        <v>2835</v>
      </c>
      <c r="E863" s="67">
        <v>0</v>
      </c>
      <c r="F863" s="66">
        <f t="shared" si="72"/>
        <v>0</v>
      </c>
      <c r="G863">
        <f t="shared" si="73"/>
        <v>0</v>
      </c>
      <c r="H863" t="s">
        <v>4799</v>
      </c>
      <c r="I863" s="75"/>
      <c r="J863" s="75"/>
    </row>
    <row r="864" spans="1:10" ht="15">
      <c r="A864" s="66" t="s">
        <v>4800</v>
      </c>
      <c r="B864" s="79" t="s">
        <v>4801</v>
      </c>
      <c r="C864" s="66">
        <v>3915</v>
      </c>
      <c r="D864" s="66">
        <f>C864*(1-D792)</f>
        <v>2740.5</v>
      </c>
      <c r="E864" s="67">
        <v>0</v>
      </c>
      <c r="F864" s="66">
        <f t="shared" si="72"/>
        <v>0</v>
      </c>
      <c r="G864">
        <f t="shared" si="73"/>
        <v>0</v>
      </c>
      <c r="H864" t="s">
        <v>4802</v>
      </c>
      <c r="I864" s="75"/>
      <c r="J864" s="75"/>
    </row>
    <row r="865" spans="1:10" ht="15">
      <c r="A865" s="66" t="s">
        <v>4803</v>
      </c>
      <c r="B865" s="79" t="s">
        <v>4804</v>
      </c>
      <c r="C865" s="66">
        <v>4050</v>
      </c>
      <c r="D865" s="66">
        <f>C865*(1-D792)</f>
        <v>2835</v>
      </c>
      <c r="E865" s="67">
        <v>0</v>
      </c>
      <c r="F865" s="66">
        <f t="shared" si="72"/>
        <v>0</v>
      </c>
      <c r="G865">
        <f t="shared" si="73"/>
        <v>0</v>
      </c>
      <c r="H865" t="s">
        <v>4805</v>
      </c>
      <c r="I865" s="75"/>
      <c r="J865" s="75"/>
    </row>
    <row r="866" spans="1:10" ht="15">
      <c r="A866" s="66" t="s">
        <v>4806</v>
      </c>
      <c r="B866" s="79" t="s">
        <v>4807</v>
      </c>
      <c r="C866" s="66">
        <v>3220</v>
      </c>
      <c r="D866" s="66">
        <f>C866*(1-D792)</f>
        <v>2254</v>
      </c>
      <c r="E866" s="67">
        <v>0</v>
      </c>
      <c r="F866" s="66">
        <f t="shared" si="72"/>
        <v>0</v>
      </c>
      <c r="G866">
        <f t="shared" si="73"/>
        <v>0</v>
      </c>
      <c r="H866" t="s">
        <v>4808</v>
      </c>
      <c r="I866" s="75"/>
      <c r="J866" s="75"/>
    </row>
    <row r="867" spans="1:10" ht="15">
      <c r="A867" s="66" t="s">
        <v>4809</v>
      </c>
      <c r="B867" s="79" t="s">
        <v>4810</v>
      </c>
      <c r="C867" s="66">
        <v>1235</v>
      </c>
      <c r="D867" s="66">
        <f>C867*(1-D792)</f>
        <v>864.5</v>
      </c>
      <c r="E867" s="67">
        <v>0</v>
      </c>
      <c r="F867" s="66">
        <f t="shared" si="72"/>
        <v>0</v>
      </c>
      <c r="G867">
        <f t="shared" si="73"/>
        <v>0</v>
      </c>
      <c r="H867" t="s">
        <v>4811</v>
      </c>
      <c r="I867" s="75"/>
      <c r="J867" s="75"/>
    </row>
    <row r="868" spans="1:10" ht="15">
      <c r="A868" s="73" t="s">
        <v>4812</v>
      </c>
      <c r="B868" s="82" t="s">
        <v>4813</v>
      </c>
      <c r="C868" s="73">
        <v>5360</v>
      </c>
      <c r="D868" s="73">
        <f>C868*(1-D792)</f>
        <v>3751.9999999999995</v>
      </c>
      <c r="E868" s="74">
        <v>0</v>
      </c>
      <c r="F868" s="73">
        <f t="shared" si="72"/>
        <v>0</v>
      </c>
      <c r="G868">
        <f t="shared" si="73"/>
        <v>0</v>
      </c>
      <c r="H868" t="s">
        <v>4814</v>
      </c>
      <c r="I868" s="75" t="s">
        <v>461</v>
      </c>
      <c r="J868" s="75"/>
    </row>
    <row r="869" spans="1:10" ht="15">
      <c r="A869" s="73" t="s">
        <v>4815</v>
      </c>
      <c r="B869" s="82" t="s">
        <v>4816</v>
      </c>
      <c r="C869" s="73">
        <v>5360</v>
      </c>
      <c r="D869" s="73">
        <f>C869*(1-D792)</f>
        <v>3751.9999999999995</v>
      </c>
      <c r="E869" s="74">
        <v>0</v>
      </c>
      <c r="F869" s="73">
        <f t="shared" si="72"/>
        <v>0</v>
      </c>
      <c r="G869">
        <f t="shared" si="73"/>
        <v>0</v>
      </c>
      <c r="H869" t="s">
        <v>4817</v>
      </c>
      <c r="I869" s="75" t="s">
        <v>430</v>
      </c>
      <c r="J869" s="75"/>
    </row>
    <row r="870" spans="1:10" ht="15">
      <c r="A870" s="66" t="s">
        <v>4818</v>
      </c>
      <c r="B870" s="79" t="s">
        <v>4819</v>
      </c>
      <c r="C870" s="66">
        <v>250</v>
      </c>
      <c r="D870" s="66">
        <f>C870*(1-D792)</f>
        <v>175</v>
      </c>
      <c r="E870" s="67">
        <v>0</v>
      </c>
      <c r="F870" s="66">
        <f t="shared" si="72"/>
        <v>0</v>
      </c>
      <c r="G870">
        <f t="shared" si="73"/>
        <v>0</v>
      </c>
      <c r="H870" t="s">
        <v>4820</v>
      </c>
      <c r="I870" s="75" t="s">
        <v>491</v>
      </c>
      <c r="J870" s="75"/>
    </row>
    <row r="871" spans="1:10" ht="15">
      <c r="A871" s="73" t="s">
        <v>4821</v>
      </c>
      <c r="B871" s="82" t="s">
        <v>4822</v>
      </c>
      <c r="C871" s="73">
        <v>255</v>
      </c>
      <c r="D871" s="73">
        <f>C871*(1-D792)</f>
        <v>178.5</v>
      </c>
      <c r="E871" s="74">
        <v>0</v>
      </c>
      <c r="F871" s="73">
        <f t="shared" si="72"/>
        <v>0</v>
      </c>
      <c r="G871">
        <f t="shared" si="73"/>
        <v>0</v>
      </c>
      <c r="H871" t="s">
        <v>4823</v>
      </c>
      <c r="I871" s="75" t="s">
        <v>491</v>
      </c>
      <c r="J871" s="75"/>
    </row>
    <row r="872" spans="1:10" ht="15">
      <c r="A872" s="73" t="s">
        <v>4824</v>
      </c>
      <c r="B872" s="82" t="s">
        <v>4825</v>
      </c>
      <c r="C872" s="73">
        <v>255</v>
      </c>
      <c r="D872" s="73">
        <f>C872*(1-D792)</f>
        <v>178.5</v>
      </c>
      <c r="E872" s="74">
        <v>0</v>
      </c>
      <c r="F872" s="73">
        <f t="shared" si="72"/>
        <v>0</v>
      </c>
      <c r="G872">
        <f t="shared" si="73"/>
        <v>0</v>
      </c>
      <c r="H872" t="s">
        <v>4826</v>
      </c>
      <c r="I872" s="75" t="s">
        <v>491</v>
      </c>
      <c r="J872" s="75"/>
    </row>
    <row r="873" spans="1:10" ht="15">
      <c r="A873" s="66" t="s">
        <v>4827</v>
      </c>
      <c r="B873" s="79" t="s">
        <v>4828</v>
      </c>
      <c r="C873" s="66">
        <v>250</v>
      </c>
      <c r="D873" s="66">
        <f>C873*(1-D792)</f>
        <v>175</v>
      </c>
      <c r="E873" s="67">
        <v>0</v>
      </c>
      <c r="F873" s="66">
        <f t="shared" si="72"/>
        <v>0</v>
      </c>
      <c r="G873">
        <f t="shared" si="73"/>
        <v>0</v>
      </c>
      <c r="H873" t="s">
        <v>4829</v>
      </c>
      <c r="I873" s="75" t="s">
        <v>491</v>
      </c>
      <c r="J873" s="75"/>
    </row>
    <row r="874" spans="1:10" ht="15">
      <c r="A874" s="73" t="s">
        <v>4830</v>
      </c>
      <c r="B874" s="82" t="s">
        <v>4831</v>
      </c>
      <c r="C874" s="73">
        <v>350</v>
      </c>
      <c r="D874" s="73">
        <f>C874*(1-D792)</f>
        <v>244.99999999999997</v>
      </c>
      <c r="E874" s="74">
        <v>0</v>
      </c>
      <c r="F874" s="73">
        <f t="shared" si="72"/>
        <v>0</v>
      </c>
      <c r="G874">
        <f t="shared" si="73"/>
        <v>0</v>
      </c>
      <c r="H874" t="s">
        <v>4832</v>
      </c>
      <c r="I874" s="75" t="s">
        <v>1676</v>
      </c>
      <c r="J874" s="75"/>
    </row>
    <row r="875" spans="1:10" ht="15">
      <c r="A875" s="66" t="s">
        <v>4833</v>
      </c>
      <c r="B875" s="79" t="s">
        <v>4834</v>
      </c>
      <c r="C875" s="66">
        <v>250</v>
      </c>
      <c r="D875" s="66">
        <f>C875*(1-D792)</f>
        <v>175</v>
      </c>
      <c r="E875" s="67">
        <v>0</v>
      </c>
      <c r="F875" s="66">
        <f t="shared" si="72"/>
        <v>0</v>
      </c>
      <c r="G875">
        <f t="shared" si="73"/>
        <v>0</v>
      </c>
      <c r="H875" t="s">
        <v>4835</v>
      </c>
      <c r="I875" s="75" t="s">
        <v>491</v>
      </c>
      <c r="J875" s="75"/>
    </row>
    <row r="876" spans="1:10" ht="15">
      <c r="A876" s="66" t="s">
        <v>4836</v>
      </c>
      <c r="B876" s="79" t="s">
        <v>4837</v>
      </c>
      <c r="C876" s="66">
        <v>250</v>
      </c>
      <c r="D876" s="66">
        <f>C876*(1-D792)</f>
        <v>175</v>
      </c>
      <c r="E876" s="67">
        <v>0</v>
      </c>
      <c r="F876" s="66">
        <f t="shared" si="72"/>
        <v>0</v>
      </c>
      <c r="G876">
        <f t="shared" si="73"/>
        <v>0</v>
      </c>
      <c r="H876" t="s">
        <v>4838</v>
      </c>
      <c r="I876" s="75" t="s">
        <v>491</v>
      </c>
      <c r="J876" s="75"/>
    </row>
    <row r="877" spans="1:10" ht="15">
      <c r="A877" s="73" t="s">
        <v>4839</v>
      </c>
      <c r="B877" s="82" t="s">
        <v>4840</v>
      </c>
      <c r="C877" s="73">
        <v>255</v>
      </c>
      <c r="D877" s="73">
        <f>C877*(1-D792)</f>
        <v>178.5</v>
      </c>
      <c r="E877" s="74">
        <v>0</v>
      </c>
      <c r="F877" s="73">
        <f t="shared" si="72"/>
        <v>0</v>
      </c>
      <c r="G877">
        <f t="shared" si="73"/>
        <v>0</v>
      </c>
      <c r="H877" t="s">
        <v>4841</v>
      </c>
      <c r="I877" s="75" t="s">
        <v>491</v>
      </c>
      <c r="J877" s="75"/>
    </row>
    <row r="878" spans="1:10" ht="15">
      <c r="A878" s="66" t="s">
        <v>4842</v>
      </c>
      <c r="B878" s="79" t="s">
        <v>4843</v>
      </c>
      <c r="C878" s="66">
        <v>250</v>
      </c>
      <c r="D878" s="66">
        <f>C878*(1-D792)</f>
        <v>175</v>
      </c>
      <c r="E878" s="67">
        <v>0</v>
      </c>
      <c r="F878" s="66">
        <f t="shared" si="72"/>
        <v>0</v>
      </c>
      <c r="G878">
        <f t="shared" si="73"/>
        <v>0</v>
      </c>
      <c r="H878" t="s">
        <v>4844</v>
      </c>
      <c r="I878" s="75" t="s">
        <v>491</v>
      </c>
      <c r="J878" s="75"/>
    </row>
    <row r="879" spans="1:10" ht="15">
      <c r="A879" s="73" t="s">
        <v>4845</v>
      </c>
      <c r="B879" s="82" t="s">
        <v>4846</v>
      </c>
      <c r="C879" s="73">
        <v>2000</v>
      </c>
      <c r="D879" s="73">
        <f>C879*(1-D792)</f>
        <v>1400</v>
      </c>
      <c r="E879" s="74">
        <v>0</v>
      </c>
      <c r="F879" s="73">
        <f t="shared" si="72"/>
        <v>0</v>
      </c>
      <c r="G879">
        <f t="shared" si="73"/>
        <v>0</v>
      </c>
      <c r="H879" t="s">
        <v>4847</v>
      </c>
      <c r="I879" s="75"/>
      <c r="J879" s="75"/>
    </row>
    <row r="880" spans="1:10" ht="15">
      <c r="A880" s="73" t="s">
        <v>4848</v>
      </c>
      <c r="B880" s="82" t="s">
        <v>4849</v>
      </c>
      <c r="C880" s="73">
        <v>2000</v>
      </c>
      <c r="D880" s="73">
        <f>C880*(1-D792)</f>
        <v>1400</v>
      </c>
      <c r="E880" s="74">
        <v>0</v>
      </c>
      <c r="F880" s="73">
        <f t="shared" si="72"/>
        <v>0</v>
      </c>
      <c r="G880">
        <f t="shared" si="73"/>
        <v>0</v>
      </c>
      <c r="H880" t="s">
        <v>4850</v>
      </c>
      <c r="I880" s="75"/>
      <c r="J880" s="75"/>
    </row>
    <row r="881" spans="1:10" ht="15">
      <c r="A881" s="66" t="s">
        <v>4851</v>
      </c>
      <c r="B881" s="79" t="s">
        <v>4852</v>
      </c>
      <c r="C881" s="66">
        <v>3425</v>
      </c>
      <c r="D881" s="66">
        <f>C881*(1-D792)</f>
        <v>2397.5</v>
      </c>
      <c r="E881" s="67">
        <v>0</v>
      </c>
      <c r="F881" s="66">
        <f t="shared" si="72"/>
        <v>0</v>
      </c>
      <c r="G881">
        <f t="shared" si="73"/>
        <v>0</v>
      </c>
      <c r="H881" t="s">
        <v>4853</v>
      </c>
      <c r="I881" s="75"/>
      <c r="J881" s="75"/>
    </row>
    <row r="882" spans="1:10" ht="15">
      <c r="A882" s="66" t="s">
        <v>4854</v>
      </c>
      <c r="B882" s="79" t="s">
        <v>4852</v>
      </c>
      <c r="C882" s="66">
        <v>3085</v>
      </c>
      <c r="D882" s="66">
        <f>C882*(1-D792)</f>
        <v>2159.5</v>
      </c>
      <c r="E882" s="67">
        <v>0</v>
      </c>
      <c r="F882" s="66">
        <f t="shared" si="72"/>
        <v>0</v>
      </c>
      <c r="G882">
        <f t="shared" si="73"/>
        <v>0</v>
      </c>
      <c r="H882" t="s">
        <v>4855</v>
      </c>
      <c r="I882" s="75"/>
      <c r="J882" s="75"/>
    </row>
    <row r="883" spans="1:10" ht="15">
      <c r="A883" s="66" t="s">
        <v>4856</v>
      </c>
      <c r="B883" s="79" t="s">
        <v>4857</v>
      </c>
      <c r="C883" s="66">
        <v>2195</v>
      </c>
      <c r="D883" s="66">
        <f>C883*(1-D792)</f>
        <v>1536.5</v>
      </c>
      <c r="E883" s="67">
        <v>0</v>
      </c>
      <c r="F883" s="66">
        <f t="shared" si="72"/>
        <v>0</v>
      </c>
      <c r="G883">
        <f t="shared" si="73"/>
        <v>0</v>
      </c>
      <c r="H883" t="s">
        <v>4858</v>
      </c>
      <c r="I883" s="75"/>
      <c r="J883" s="75"/>
    </row>
    <row r="884" spans="1:10" ht="15">
      <c r="A884" s="66" t="s">
        <v>4859</v>
      </c>
      <c r="B884" s="79" t="s">
        <v>4860</v>
      </c>
      <c r="C884" s="66">
        <v>2470</v>
      </c>
      <c r="D884" s="66">
        <f>C884*(1-D792)</f>
        <v>1729</v>
      </c>
      <c r="E884" s="67">
        <v>0</v>
      </c>
      <c r="F884" s="66">
        <f t="shared" si="72"/>
        <v>0</v>
      </c>
      <c r="G884">
        <f t="shared" si="73"/>
        <v>0</v>
      </c>
      <c r="H884" t="s">
        <v>4861</v>
      </c>
      <c r="I884" s="75"/>
      <c r="J884" s="75"/>
    </row>
    <row r="885" spans="1:10" ht="15">
      <c r="A885" s="66" t="s">
        <v>4862</v>
      </c>
      <c r="B885" s="79" t="s">
        <v>4863</v>
      </c>
      <c r="C885" s="66">
        <v>595</v>
      </c>
      <c r="D885" s="66">
        <f>C885*(1-D792)</f>
        <v>416.5</v>
      </c>
      <c r="E885" s="67">
        <v>0</v>
      </c>
      <c r="F885" s="66">
        <f t="shared" si="72"/>
        <v>0</v>
      </c>
      <c r="G885">
        <f t="shared" si="73"/>
        <v>0</v>
      </c>
      <c r="H885" t="s">
        <v>4864</v>
      </c>
      <c r="I885" s="75"/>
      <c r="J885" s="75"/>
    </row>
    <row r="886" spans="1:10" ht="15">
      <c r="A886" s="66" t="s">
        <v>4865</v>
      </c>
      <c r="B886" s="79" t="s">
        <v>4866</v>
      </c>
      <c r="C886" s="66">
        <v>1370</v>
      </c>
      <c r="D886" s="66">
        <f>C886*(1-D792)</f>
        <v>958.9999999999999</v>
      </c>
      <c r="E886" s="67">
        <v>0</v>
      </c>
      <c r="F886" s="66">
        <f t="shared" si="72"/>
        <v>0</v>
      </c>
      <c r="G886">
        <f t="shared" si="73"/>
        <v>0</v>
      </c>
      <c r="H886" t="s">
        <v>4867</v>
      </c>
      <c r="I886" s="75"/>
      <c r="J886" s="75"/>
    </row>
    <row r="887" spans="1:10" ht="15">
      <c r="A887" s="66" t="s">
        <v>4868</v>
      </c>
      <c r="B887" s="79" t="s">
        <v>4869</v>
      </c>
      <c r="C887" s="66">
        <v>480</v>
      </c>
      <c r="D887" s="66">
        <f>C887*(1-D792)</f>
        <v>336</v>
      </c>
      <c r="E887" s="67">
        <v>0</v>
      </c>
      <c r="F887" s="66">
        <f t="shared" si="72"/>
        <v>0</v>
      </c>
      <c r="G887">
        <f t="shared" si="73"/>
        <v>0</v>
      </c>
      <c r="H887">
        <v>6282</v>
      </c>
      <c r="I887" s="75"/>
      <c r="J887" s="75"/>
    </row>
    <row r="888" spans="1:10" ht="15">
      <c r="A888" s="66" t="s">
        <v>4870</v>
      </c>
      <c r="B888" s="79" t="s">
        <v>4871</v>
      </c>
      <c r="C888" s="66">
        <v>275</v>
      </c>
      <c r="D888" s="66">
        <f>C888*(1-D792)</f>
        <v>192.5</v>
      </c>
      <c r="E888" s="67">
        <v>0</v>
      </c>
      <c r="F888" s="66">
        <f t="shared" si="72"/>
        <v>0</v>
      </c>
      <c r="G888">
        <f t="shared" si="73"/>
        <v>0</v>
      </c>
      <c r="H888">
        <v>6287</v>
      </c>
      <c r="I888" s="75"/>
      <c r="J888" s="75"/>
    </row>
    <row r="889" spans="1:10" ht="15">
      <c r="A889" s="66" t="s">
        <v>4872</v>
      </c>
      <c r="B889" s="79" t="s">
        <v>4873</v>
      </c>
      <c r="C889" s="66">
        <v>580</v>
      </c>
      <c r="D889" s="66">
        <f>C889*(1-D792)</f>
        <v>406</v>
      </c>
      <c r="E889" s="67">
        <v>0</v>
      </c>
      <c r="F889" s="66">
        <f aca="true" t="shared" si="74" ref="F889:F920">D889*E889</f>
        <v>0</v>
      </c>
      <c r="G889">
        <f aca="true" t="shared" si="75" ref="G889:G920">C889*E889</f>
        <v>0</v>
      </c>
      <c r="H889" t="s">
        <v>4874</v>
      </c>
      <c r="I889" s="75"/>
      <c r="J889" s="75"/>
    </row>
    <row r="890" spans="1:10" ht="15">
      <c r="A890" s="73" t="s">
        <v>4875</v>
      </c>
      <c r="B890" s="82" t="s">
        <v>4876</v>
      </c>
      <c r="C890" s="73">
        <v>550</v>
      </c>
      <c r="D890" s="73">
        <f>C890*(1-D792)</f>
        <v>385</v>
      </c>
      <c r="E890" s="74">
        <v>0</v>
      </c>
      <c r="F890" s="73">
        <f t="shared" si="74"/>
        <v>0</v>
      </c>
      <c r="G890">
        <f t="shared" si="75"/>
        <v>0</v>
      </c>
      <c r="H890" t="s">
        <v>4877</v>
      </c>
      <c r="I890" s="75"/>
      <c r="J890" s="75"/>
    </row>
    <row r="891" spans="1:10" ht="15">
      <c r="A891" s="73" t="s">
        <v>4878</v>
      </c>
      <c r="B891" s="82" t="s">
        <v>4879</v>
      </c>
      <c r="C891" s="73">
        <v>500</v>
      </c>
      <c r="D891" s="73">
        <f>C891*(1-D792)</f>
        <v>350</v>
      </c>
      <c r="E891" s="74">
        <v>0</v>
      </c>
      <c r="F891" s="73">
        <f t="shared" si="74"/>
        <v>0</v>
      </c>
      <c r="G891">
        <f t="shared" si="75"/>
        <v>0</v>
      </c>
      <c r="H891" t="s">
        <v>4880</v>
      </c>
      <c r="I891" s="75"/>
      <c r="J891" s="75"/>
    </row>
    <row r="892" spans="1:10" ht="15">
      <c r="A892" s="73" t="s">
        <v>2340</v>
      </c>
      <c r="B892" s="82" t="s">
        <v>2341</v>
      </c>
      <c r="C892" s="73">
        <v>500</v>
      </c>
      <c r="D892" s="73">
        <f>C892*(1-D792)</f>
        <v>350</v>
      </c>
      <c r="E892" s="74">
        <v>0</v>
      </c>
      <c r="F892" s="73">
        <f t="shared" si="74"/>
        <v>0</v>
      </c>
      <c r="G892">
        <f t="shared" si="75"/>
        <v>0</v>
      </c>
      <c r="H892" t="s">
        <v>2342</v>
      </c>
      <c r="I892" s="75"/>
      <c r="J892" s="75"/>
    </row>
    <row r="893" spans="1:10" ht="15">
      <c r="A893" s="66" t="s">
        <v>2343</v>
      </c>
      <c r="B893" s="79" t="s">
        <v>2344</v>
      </c>
      <c r="C893" s="66">
        <v>480</v>
      </c>
      <c r="D893" s="66">
        <f>C893*(1-D792)</f>
        <v>336</v>
      </c>
      <c r="E893" s="67">
        <v>0</v>
      </c>
      <c r="F893" s="66">
        <f t="shared" si="74"/>
        <v>0</v>
      </c>
      <c r="G893">
        <f t="shared" si="75"/>
        <v>0</v>
      </c>
      <c r="H893" t="s">
        <v>2345</v>
      </c>
      <c r="I893" s="75"/>
      <c r="J893" s="75"/>
    </row>
    <row r="894" spans="1:10" ht="15">
      <c r="A894" s="66" t="s">
        <v>2346</v>
      </c>
      <c r="B894" s="79" t="s">
        <v>2347</v>
      </c>
      <c r="C894" s="66">
        <v>1840</v>
      </c>
      <c r="D894" s="66">
        <f>C894*(1-D792)</f>
        <v>1288</v>
      </c>
      <c r="E894" s="67">
        <v>0</v>
      </c>
      <c r="F894" s="66">
        <f t="shared" si="74"/>
        <v>0</v>
      </c>
      <c r="G894">
        <f t="shared" si="75"/>
        <v>0</v>
      </c>
      <c r="H894" t="s">
        <v>2348</v>
      </c>
      <c r="I894" s="75"/>
      <c r="J894" s="75"/>
    </row>
    <row r="895" spans="1:10" ht="15">
      <c r="A895" s="73" t="s">
        <v>2349</v>
      </c>
      <c r="B895" s="82" t="s">
        <v>2350</v>
      </c>
      <c r="C895" s="73">
        <v>15</v>
      </c>
      <c r="D895" s="73">
        <f>C895*(1-D792)</f>
        <v>10.5</v>
      </c>
      <c r="E895" s="74">
        <v>0</v>
      </c>
      <c r="F895" s="73">
        <f t="shared" si="74"/>
        <v>0</v>
      </c>
      <c r="G895">
        <f t="shared" si="75"/>
        <v>0</v>
      </c>
      <c r="H895" t="s">
        <v>2351</v>
      </c>
      <c r="I895" s="75"/>
      <c r="J895" s="75"/>
    </row>
    <row r="896" spans="1:10" ht="15">
      <c r="A896" s="73" t="s">
        <v>2352</v>
      </c>
      <c r="B896" s="82" t="s">
        <v>2353</v>
      </c>
      <c r="C896" s="73">
        <v>2500</v>
      </c>
      <c r="D896" s="73">
        <f>C896*(1-D792)</f>
        <v>1750</v>
      </c>
      <c r="E896" s="74">
        <v>0</v>
      </c>
      <c r="F896" s="73">
        <f t="shared" si="74"/>
        <v>0</v>
      </c>
      <c r="G896">
        <f t="shared" si="75"/>
        <v>0</v>
      </c>
      <c r="H896" t="s">
        <v>2354</v>
      </c>
      <c r="I896" s="75"/>
      <c r="J896" s="75"/>
    </row>
    <row r="897" spans="1:10" ht="15">
      <c r="A897" s="73" t="s">
        <v>2355</v>
      </c>
      <c r="B897" s="82" t="s">
        <v>2356</v>
      </c>
      <c r="C897" s="73">
        <v>2380</v>
      </c>
      <c r="D897" s="73">
        <f>C897*(1-D792)</f>
        <v>1666</v>
      </c>
      <c r="E897" s="74">
        <v>0</v>
      </c>
      <c r="F897" s="73">
        <f t="shared" si="74"/>
        <v>0</v>
      </c>
      <c r="G897">
        <f t="shared" si="75"/>
        <v>0</v>
      </c>
      <c r="H897" t="s">
        <v>2357</v>
      </c>
      <c r="I897" s="75"/>
      <c r="J897" s="75"/>
    </row>
    <row r="898" spans="1:10" ht="15">
      <c r="A898" s="66" t="s">
        <v>2358</v>
      </c>
      <c r="B898" s="79" t="s">
        <v>2359</v>
      </c>
      <c r="C898" s="66">
        <v>580</v>
      </c>
      <c r="D898" s="66">
        <f>C898*(1-D792)</f>
        <v>406</v>
      </c>
      <c r="E898" s="67">
        <v>0</v>
      </c>
      <c r="F898" s="66">
        <f t="shared" si="74"/>
        <v>0</v>
      </c>
      <c r="G898">
        <f t="shared" si="75"/>
        <v>0</v>
      </c>
      <c r="H898" t="s">
        <v>2360</v>
      </c>
      <c r="I898" s="75"/>
      <c r="J898" s="75"/>
    </row>
    <row r="899" spans="1:10" ht="15">
      <c r="A899" s="66" t="s">
        <v>2361</v>
      </c>
      <c r="B899" s="79" t="s">
        <v>2362</v>
      </c>
      <c r="C899" s="66">
        <v>580</v>
      </c>
      <c r="D899" s="66">
        <f>C899*(1-D792)</f>
        <v>406</v>
      </c>
      <c r="E899" s="67">
        <v>0</v>
      </c>
      <c r="F899" s="66">
        <f t="shared" si="74"/>
        <v>0</v>
      </c>
      <c r="G899">
        <f t="shared" si="75"/>
        <v>0</v>
      </c>
      <c r="H899" t="s">
        <v>2363</v>
      </c>
      <c r="I899" s="75"/>
      <c r="J899" s="75"/>
    </row>
    <row r="900" spans="1:10" ht="15">
      <c r="A900" s="73" t="s">
        <v>2364</v>
      </c>
      <c r="B900" s="82" t="s">
        <v>2365</v>
      </c>
      <c r="C900" s="73">
        <v>255</v>
      </c>
      <c r="D900" s="73">
        <f>C900*(1-D792)</f>
        <v>178.5</v>
      </c>
      <c r="E900" s="74">
        <v>0</v>
      </c>
      <c r="F900" s="73">
        <f t="shared" si="74"/>
        <v>0</v>
      </c>
      <c r="G900">
        <f t="shared" si="75"/>
        <v>0</v>
      </c>
      <c r="H900" t="s">
        <v>2366</v>
      </c>
      <c r="I900" s="75"/>
      <c r="J900" s="75"/>
    </row>
    <row r="901" spans="1:10" ht="15">
      <c r="A901" s="73" t="s">
        <v>2367</v>
      </c>
      <c r="B901" s="82" t="s">
        <v>2368</v>
      </c>
      <c r="C901" s="73">
        <v>255</v>
      </c>
      <c r="D901" s="73">
        <f>C901*(1-D792)</f>
        <v>178.5</v>
      </c>
      <c r="E901" s="74">
        <v>0</v>
      </c>
      <c r="F901" s="73">
        <f t="shared" si="74"/>
        <v>0</v>
      </c>
      <c r="G901">
        <f t="shared" si="75"/>
        <v>0</v>
      </c>
      <c r="H901" t="s">
        <v>2369</v>
      </c>
      <c r="I901" s="75"/>
      <c r="J901" s="75"/>
    </row>
    <row r="902" spans="1:10" ht="15">
      <c r="A902" s="73" t="s">
        <v>2370</v>
      </c>
      <c r="B902" s="82" t="s">
        <v>2371</v>
      </c>
      <c r="C902" s="73">
        <v>255</v>
      </c>
      <c r="D902" s="73">
        <f>C902*(1-D792)</f>
        <v>178.5</v>
      </c>
      <c r="E902" s="74">
        <v>0</v>
      </c>
      <c r="F902" s="73">
        <f t="shared" si="74"/>
        <v>0</v>
      </c>
      <c r="G902">
        <f t="shared" si="75"/>
        <v>0</v>
      </c>
      <c r="H902" t="s">
        <v>2372</v>
      </c>
      <c r="I902" s="75"/>
      <c r="J902" s="75"/>
    </row>
    <row r="903" spans="1:10" ht="15">
      <c r="A903" s="73" t="s">
        <v>2373</v>
      </c>
      <c r="B903" s="82" t="s">
        <v>2374</v>
      </c>
      <c r="C903" s="73">
        <v>255</v>
      </c>
      <c r="D903" s="73">
        <f>C903*(1-D792)</f>
        <v>178.5</v>
      </c>
      <c r="E903" s="74">
        <v>0</v>
      </c>
      <c r="F903" s="73">
        <f t="shared" si="74"/>
        <v>0</v>
      </c>
      <c r="G903">
        <f t="shared" si="75"/>
        <v>0</v>
      </c>
      <c r="H903" t="s">
        <v>2375</v>
      </c>
      <c r="I903" s="75"/>
      <c r="J903" s="75"/>
    </row>
    <row r="904" spans="1:10" ht="15">
      <c r="A904" s="73" t="s">
        <v>2376</v>
      </c>
      <c r="B904" s="82" t="s">
        <v>2377</v>
      </c>
      <c r="C904" s="73">
        <v>255</v>
      </c>
      <c r="D904" s="73">
        <f>C904*(1-D792)</f>
        <v>178.5</v>
      </c>
      <c r="E904" s="74">
        <v>0</v>
      </c>
      <c r="F904" s="73">
        <f t="shared" si="74"/>
        <v>0</v>
      </c>
      <c r="G904">
        <f t="shared" si="75"/>
        <v>0</v>
      </c>
      <c r="H904" t="s">
        <v>2378</v>
      </c>
      <c r="I904" s="75"/>
      <c r="J904" s="75"/>
    </row>
    <row r="905" spans="1:10" ht="15">
      <c r="A905" s="73" t="s">
        <v>2379</v>
      </c>
      <c r="B905" s="82" t="s">
        <v>2380</v>
      </c>
      <c r="C905" s="73">
        <v>255</v>
      </c>
      <c r="D905" s="73">
        <f>C905*(1-D792)</f>
        <v>178.5</v>
      </c>
      <c r="E905" s="74">
        <v>0</v>
      </c>
      <c r="F905" s="73">
        <f t="shared" si="74"/>
        <v>0</v>
      </c>
      <c r="G905">
        <f t="shared" si="75"/>
        <v>0</v>
      </c>
      <c r="H905" t="s">
        <v>2381</v>
      </c>
      <c r="I905" s="75"/>
      <c r="J905" s="75"/>
    </row>
    <row r="906" spans="1:10" ht="15">
      <c r="A906" s="73" t="s">
        <v>2382</v>
      </c>
      <c r="B906" s="82" t="s">
        <v>2383</v>
      </c>
      <c r="C906" s="73">
        <v>255</v>
      </c>
      <c r="D906" s="73">
        <f>C906*(1-D792)</f>
        <v>178.5</v>
      </c>
      <c r="E906" s="74">
        <v>0</v>
      </c>
      <c r="F906" s="73">
        <f t="shared" si="74"/>
        <v>0</v>
      </c>
      <c r="G906">
        <f t="shared" si="75"/>
        <v>0</v>
      </c>
      <c r="H906" t="s">
        <v>2384</v>
      </c>
      <c r="I906" s="75"/>
      <c r="J906" s="75"/>
    </row>
    <row r="907" spans="1:10" ht="15">
      <c r="A907" s="73" t="s">
        <v>2385</v>
      </c>
      <c r="B907" s="82" t="s">
        <v>2386</v>
      </c>
      <c r="C907" s="73">
        <v>255</v>
      </c>
      <c r="D907" s="73">
        <f>C907*(1-D792)</f>
        <v>178.5</v>
      </c>
      <c r="E907" s="74">
        <v>0</v>
      </c>
      <c r="F907" s="73">
        <f t="shared" si="74"/>
        <v>0</v>
      </c>
      <c r="G907">
        <f t="shared" si="75"/>
        <v>0</v>
      </c>
      <c r="H907" t="s">
        <v>2387</v>
      </c>
      <c r="I907" s="75"/>
      <c r="J907" s="75"/>
    </row>
    <row r="908" spans="1:10" ht="15">
      <c r="A908" s="73" t="s">
        <v>2388</v>
      </c>
      <c r="B908" s="82" t="s">
        <v>2389</v>
      </c>
      <c r="C908" s="73">
        <v>255</v>
      </c>
      <c r="D908" s="73">
        <f>C908*(1-D792)</f>
        <v>178.5</v>
      </c>
      <c r="E908" s="74">
        <v>0</v>
      </c>
      <c r="F908" s="73">
        <f t="shared" si="74"/>
        <v>0</v>
      </c>
      <c r="G908">
        <f t="shared" si="75"/>
        <v>0</v>
      </c>
      <c r="H908" t="s">
        <v>2390</v>
      </c>
      <c r="I908" s="75"/>
      <c r="J908" s="75"/>
    </row>
    <row r="909" spans="1:10" ht="15">
      <c r="A909" s="73" t="s">
        <v>2391</v>
      </c>
      <c r="B909" s="82" t="s">
        <v>2392</v>
      </c>
      <c r="C909" s="73">
        <v>255</v>
      </c>
      <c r="D909" s="73">
        <f>C909*(1-D792)</f>
        <v>178.5</v>
      </c>
      <c r="E909" s="74">
        <v>0</v>
      </c>
      <c r="F909" s="73">
        <f t="shared" si="74"/>
        <v>0</v>
      </c>
      <c r="G909">
        <f t="shared" si="75"/>
        <v>0</v>
      </c>
      <c r="H909" t="s">
        <v>2393</v>
      </c>
      <c r="I909" s="75"/>
      <c r="J909" s="75"/>
    </row>
    <row r="910" spans="1:10" ht="15">
      <c r="A910" s="73" t="s">
        <v>2394</v>
      </c>
      <c r="B910" s="82" t="s">
        <v>2395</v>
      </c>
      <c r="C910" s="73">
        <v>255</v>
      </c>
      <c r="D910" s="73">
        <f>C910*(1-D792)</f>
        <v>178.5</v>
      </c>
      <c r="E910" s="74">
        <v>0</v>
      </c>
      <c r="F910" s="73">
        <f t="shared" si="74"/>
        <v>0</v>
      </c>
      <c r="G910">
        <f t="shared" si="75"/>
        <v>0</v>
      </c>
      <c r="H910" t="s">
        <v>2396</v>
      </c>
      <c r="I910" s="75"/>
      <c r="J910" s="75"/>
    </row>
    <row r="911" spans="1:10" ht="15">
      <c r="A911" s="73" t="s">
        <v>2397</v>
      </c>
      <c r="B911" s="82" t="s">
        <v>2398</v>
      </c>
      <c r="C911" s="73">
        <v>255</v>
      </c>
      <c r="D911" s="73">
        <f>C911*(1-D792)</f>
        <v>178.5</v>
      </c>
      <c r="E911" s="74">
        <v>0</v>
      </c>
      <c r="F911" s="73">
        <f t="shared" si="74"/>
        <v>0</v>
      </c>
      <c r="G911">
        <f t="shared" si="75"/>
        <v>0</v>
      </c>
      <c r="H911" t="s">
        <v>2399</v>
      </c>
      <c r="I911" s="75"/>
      <c r="J911" s="75"/>
    </row>
    <row r="912" spans="1:10" ht="15">
      <c r="A912" s="73" t="s">
        <v>2400</v>
      </c>
      <c r="B912" s="82" t="s">
        <v>2401</v>
      </c>
      <c r="C912" s="73">
        <v>255</v>
      </c>
      <c r="D912" s="73">
        <f>C912*(1-D792)</f>
        <v>178.5</v>
      </c>
      <c r="E912" s="74">
        <v>0</v>
      </c>
      <c r="F912" s="73">
        <f t="shared" si="74"/>
        <v>0</v>
      </c>
      <c r="G912">
        <f t="shared" si="75"/>
        <v>0</v>
      </c>
      <c r="H912" t="s">
        <v>2402</v>
      </c>
      <c r="I912" s="75"/>
      <c r="J912" s="75"/>
    </row>
    <row r="913" spans="1:10" ht="15">
      <c r="A913" s="73" t="s">
        <v>2403</v>
      </c>
      <c r="B913" s="82" t="s">
        <v>2404</v>
      </c>
      <c r="C913" s="73">
        <v>255</v>
      </c>
      <c r="D913" s="73">
        <f>C913*(1-D792)</f>
        <v>178.5</v>
      </c>
      <c r="E913" s="74">
        <v>0</v>
      </c>
      <c r="F913" s="73">
        <f t="shared" si="74"/>
        <v>0</v>
      </c>
      <c r="G913">
        <f t="shared" si="75"/>
        <v>0</v>
      </c>
      <c r="H913" t="s">
        <v>2405</v>
      </c>
      <c r="I913" s="75"/>
      <c r="J913" s="75"/>
    </row>
    <row r="914" spans="1:10" ht="15">
      <c r="A914" s="73" t="s">
        <v>2406</v>
      </c>
      <c r="B914" s="82" t="s">
        <v>2407</v>
      </c>
      <c r="C914" s="73">
        <v>255</v>
      </c>
      <c r="D914" s="73">
        <f>C914*(1-D792)</f>
        <v>178.5</v>
      </c>
      <c r="E914" s="74">
        <v>0</v>
      </c>
      <c r="F914" s="73">
        <f t="shared" si="74"/>
        <v>0</v>
      </c>
      <c r="G914">
        <f t="shared" si="75"/>
        <v>0</v>
      </c>
      <c r="H914" t="s">
        <v>2408</v>
      </c>
      <c r="I914" s="75"/>
      <c r="J914" s="75"/>
    </row>
    <row r="915" spans="1:10" ht="15">
      <c r="A915" s="73" t="s">
        <v>2409</v>
      </c>
      <c r="B915" s="82" t="s">
        <v>2410</v>
      </c>
      <c r="C915" s="73">
        <v>255</v>
      </c>
      <c r="D915" s="73">
        <f>C915*(1-D792)</f>
        <v>178.5</v>
      </c>
      <c r="E915" s="74">
        <v>0</v>
      </c>
      <c r="F915" s="73">
        <f t="shared" si="74"/>
        <v>0</v>
      </c>
      <c r="G915">
        <f t="shared" si="75"/>
        <v>0</v>
      </c>
      <c r="H915" t="s">
        <v>2411</v>
      </c>
      <c r="I915" s="75"/>
      <c r="J915" s="75"/>
    </row>
    <row r="916" spans="1:10" ht="15">
      <c r="A916" s="73" t="s">
        <v>2412</v>
      </c>
      <c r="B916" s="82" t="s">
        <v>2413</v>
      </c>
      <c r="C916" s="73">
        <v>255</v>
      </c>
      <c r="D916" s="73">
        <f>C916*(1-D792)</f>
        <v>178.5</v>
      </c>
      <c r="E916" s="74">
        <v>0</v>
      </c>
      <c r="F916" s="73">
        <f t="shared" si="74"/>
        <v>0</v>
      </c>
      <c r="G916">
        <f t="shared" si="75"/>
        <v>0</v>
      </c>
      <c r="H916" t="s">
        <v>2414</v>
      </c>
      <c r="I916" s="75"/>
      <c r="J916" s="75"/>
    </row>
    <row r="917" spans="1:10" ht="15">
      <c r="A917" s="73" t="s">
        <v>2415</v>
      </c>
      <c r="B917" s="82" t="s">
        <v>2416</v>
      </c>
      <c r="C917" s="73">
        <v>255</v>
      </c>
      <c r="D917" s="73">
        <f>C917*(1-D792)</f>
        <v>178.5</v>
      </c>
      <c r="E917" s="74">
        <v>0</v>
      </c>
      <c r="F917" s="73">
        <f t="shared" si="74"/>
        <v>0</v>
      </c>
      <c r="G917">
        <f t="shared" si="75"/>
        <v>0</v>
      </c>
      <c r="H917" t="s">
        <v>2417</v>
      </c>
      <c r="I917" s="75"/>
      <c r="J917" s="75"/>
    </row>
    <row r="918" spans="1:10" ht="15">
      <c r="A918" s="73" t="s">
        <v>2418</v>
      </c>
      <c r="B918" s="82" t="s">
        <v>2419</v>
      </c>
      <c r="C918" s="73">
        <v>255</v>
      </c>
      <c r="D918" s="73">
        <f>C918*(1-D792)</f>
        <v>178.5</v>
      </c>
      <c r="E918" s="74">
        <v>0</v>
      </c>
      <c r="F918" s="73">
        <f t="shared" si="74"/>
        <v>0</v>
      </c>
      <c r="G918">
        <f t="shared" si="75"/>
        <v>0</v>
      </c>
      <c r="H918" t="s">
        <v>2420</v>
      </c>
      <c r="I918" s="75"/>
      <c r="J918" s="75"/>
    </row>
    <row r="919" spans="1:10" ht="15">
      <c r="A919" s="73" t="s">
        <v>2421</v>
      </c>
      <c r="B919" s="82" t="s">
        <v>2422</v>
      </c>
      <c r="C919" s="73">
        <v>255</v>
      </c>
      <c r="D919" s="73">
        <f>C919*(1-D792)</f>
        <v>178.5</v>
      </c>
      <c r="E919" s="74">
        <v>0</v>
      </c>
      <c r="F919" s="73">
        <f t="shared" si="74"/>
        <v>0</v>
      </c>
      <c r="G919">
        <f t="shared" si="75"/>
        <v>0</v>
      </c>
      <c r="H919" t="s">
        <v>2423</v>
      </c>
      <c r="I919" s="75"/>
      <c r="J919" s="75"/>
    </row>
    <row r="920" spans="1:10" ht="15">
      <c r="A920" s="73" t="s">
        <v>2424</v>
      </c>
      <c r="B920" s="82" t="s">
        <v>2425</v>
      </c>
      <c r="C920" s="73">
        <v>255</v>
      </c>
      <c r="D920" s="73">
        <f>C920*(1-D792)</f>
        <v>178.5</v>
      </c>
      <c r="E920" s="74">
        <v>0</v>
      </c>
      <c r="F920" s="73">
        <f t="shared" si="74"/>
        <v>0</v>
      </c>
      <c r="G920">
        <f t="shared" si="75"/>
        <v>0</v>
      </c>
      <c r="H920" t="s">
        <v>2426</v>
      </c>
      <c r="I920" s="75"/>
      <c r="J920" s="75"/>
    </row>
    <row r="921" spans="1:10" ht="15">
      <c r="A921" s="73" t="s">
        <v>2427</v>
      </c>
      <c r="B921" s="82" t="s">
        <v>2428</v>
      </c>
      <c r="C921" s="73">
        <v>255</v>
      </c>
      <c r="D921" s="73">
        <f>C921*(1-D792)</f>
        <v>178.5</v>
      </c>
      <c r="E921" s="74">
        <v>0</v>
      </c>
      <c r="F921" s="73">
        <f aca="true" t="shared" si="76" ref="F921:F952">D921*E921</f>
        <v>0</v>
      </c>
      <c r="G921">
        <f aca="true" t="shared" si="77" ref="G921:G952">C921*E921</f>
        <v>0</v>
      </c>
      <c r="H921" t="s">
        <v>2429</v>
      </c>
      <c r="I921" s="75"/>
      <c r="J921" s="75"/>
    </row>
    <row r="922" spans="1:10" ht="15">
      <c r="A922" s="73" t="s">
        <v>2430</v>
      </c>
      <c r="B922" s="82" t="s">
        <v>2431</v>
      </c>
      <c r="C922" s="73">
        <v>255</v>
      </c>
      <c r="D922" s="73">
        <f>C922*(1-D792)</f>
        <v>178.5</v>
      </c>
      <c r="E922" s="74">
        <v>0</v>
      </c>
      <c r="F922" s="73">
        <f t="shared" si="76"/>
        <v>0</v>
      </c>
      <c r="G922">
        <f t="shared" si="77"/>
        <v>0</v>
      </c>
      <c r="H922" t="s">
        <v>2432</v>
      </c>
      <c r="I922" s="75"/>
      <c r="J922" s="75"/>
    </row>
    <row r="923" spans="1:10" ht="15">
      <c r="A923" s="73" t="s">
        <v>2433</v>
      </c>
      <c r="B923" s="82" t="s">
        <v>2434</v>
      </c>
      <c r="C923" s="73">
        <v>255</v>
      </c>
      <c r="D923" s="73">
        <f>C923*(1-D792)</f>
        <v>178.5</v>
      </c>
      <c r="E923" s="74">
        <v>0</v>
      </c>
      <c r="F923" s="73">
        <f t="shared" si="76"/>
        <v>0</v>
      </c>
      <c r="G923">
        <f t="shared" si="77"/>
        <v>0</v>
      </c>
      <c r="H923" t="s">
        <v>2435</v>
      </c>
      <c r="I923" s="75"/>
      <c r="J923" s="75"/>
    </row>
    <row r="924" spans="1:10" ht="15">
      <c r="A924" s="73" t="s">
        <v>2436</v>
      </c>
      <c r="B924" s="82" t="s">
        <v>2437</v>
      </c>
      <c r="C924" s="73">
        <v>255</v>
      </c>
      <c r="D924" s="73">
        <f>C924*(1-D792)</f>
        <v>178.5</v>
      </c>
      <c r="E924" s="74">
        <v>0</v>
      </c>
      <c r="F924" s="73">
        <f t="shared" si="76"/>
        <v>0</v>
      </c>
      <c r="G924">
        <f t="shared" si="77"/>
        <v>0</v>
      </c>
      <c r="H924" t="s">
        <v>2438</v>
      </c>
      <c r="I924" s="75"/>
      <c r="J924" s="75"/>
    </row>
    <row r="925" spans="1:10" ht="15">
      <c r="A925" s="73" t="s">
        <v>2439</v>
      </c>
      <c r="B925" s="82" t="s">
        <v>2440</v>
      </c>
      <c r="C925" s="73">
        <v>255</v>
      </c>
      <c r="D925" s="73">
        <f>C925*(1-D792)</f>
        <v>178.5</v>
      </c>
      <c r="E925" s="74">
        <v>0</v>
      </c>
      <c r="F925" s="73">
        <f t="shared" si="76"/>
        <v>0</v>
      </c>
      <c r="G925">
        <f t="shared" si="77"/>
        <v>0</v>
      </c>
      <c r="H925" t="s">
        <v>2441</v>
      </c>
      <c r="I925" s="75"/>
      <c r="J925" s="75"/>
    </row>
    <row r="926" spans="1:10" ht="15">
      <c r="A926" s="73" t="s">
        <v>2442</v>
      </c>
      <c r="B926" s="82" t="s">
        <v>2443</v>
      </c>
      <c r="C926" s="73">
        <v>255</v>
      </c>
      <c r="D926" s="73">
        <f>C926*(1-D792)</f>
        <v>178.5</v>
      </c>
      <c r="E926" s="74">
        <v>0</v>
      </c>
      <c r="F926" s="73">
        <f t="shared" si="76"/>
        <v>0</v>
      </c>
      <c r="G926">
        <f t="shared" si="77"/>
        <v>0</v>
      </c>
      <c r="H926" t="s">
        <v>2444</v>
      </c>
      <c r="I926" s="75"/>
      <c r="J926" s="75"/>
    </row>
    <row r="927" spans="1:10" ht="15">
      <c r="A927" s="73" t="s">
        <v>2445</v>
      </c>
      <c r="B927" s="82" t="s">
        <v>2446</v>
      </c>
      <c r="C927" s="73">
        <v>255</v>
      </c>
      <c r="D927" s="73">
        <f>C927*(1-D792)</f>
        <v>178.5</v>
      </c>
      <c r="E927" s="74">
        <v>0</v>
      </c>
      <c r="F927" s="73">
        <f t="shared" si="76"/>
        <v>0</v>
      </c>
      <c r="G927">
        <f t="shared" si="77"/>
        <v>0</v>
      </c>
      <c r="H927" t="s">
        <v>2447</v>
      </c>
      <c r="I927" s="75"/>
      <c r="J927" s="75"/>
    </row>
    <row r="928" spans="1:10" ht="15">
      <c r="A928" s="73" t="s">
        <v>2448</v>
      </c>
      <c r="B928" s="82" t="s">
        <v>2449</v>
      </c>
      <c r="C928" s="73">
        <v>255</v>
      </c>
      <c r="D928" s="73">
        <f>C928*(1-D792)</f>
        <v>178.5</v>
      </c>
      <c r="E928" s="74">
        <v>0</v>
      </c>
      <c r="F928" s="73">
        <f t="shared" si="76"/>
        <v>0</v>
      </c>
      <c r="G928">
        <f t="shared" si="77"/>
        <v>0</v>
      </c>
      <c r="H928" t="s">
        <v>2450</v>
      </c>
      <c r="I928" s="75"/>
      <c r="J928" s="75"/>
    </row>
    <row r="929" spans="1:10" ht="15">
      <c r="A929" s="73" t="s">
        <v>2451</v>
      </c>
      <c r="B929" s="82" t="s">
        <v>2452</v>
      </c>
      <c r="C929" s="73">
        <v>255</v>
      </c>
      <c r="D929" s="73">
        <f>C929*(1-D792)</f>
        <v>178.5</v>
      </c>
      <c r="E929" s="74">
        <v>0</v>
      </c>
      <c r="F929" s="73">
        <f t="shared" si="76"/>
        <v>0</v>
      </c>
      <c r="G929">
        <f t="shared" si="77"/>
        <v>0</v>
      </c>
      <c r="H929" t="s">
        <v>2453</v>
      </c>
      <c r="I929" s="75"/>
      <c r="J929" s="75"/>
    </row>
    <row r="930" spans="1:10" ht="15">
      <c r="A930" s="73" t="s">
        <v>2454</v>
      </c>
      <c r="B930" s="82" t="s">
        <v>2455</v>
      </c>
      <c r="C930" s="73">
        <v>255</v>
      </c>
      <c r="D930" s="73">
        <f>C930*(1-D792)</f>
        <v>178.5</v>
      </c>
      <c r="E930" s="74">
        <v>0</v>
      </c>
      <c r="F930" s="73">
        <f t="shared" si="76"/>
        <v>0</v>
      </c>
      <c r="G930">
        <f t="shared" si="77"/>
        <v>0</v>
      </c>
      <c r="H930" t="s">
        <v>2456</v>
      </c>
      <c r="I930" s="75"/>
      <c r="J930" s="75"/>
    </row>
    <row r="931" spans="1:10" ht="15">
      <c r="A931" s="73" t="s">
        <v>2457</v>
      </c>
      <c r="B931" s="82" t="s">
        <v>2458</v>
      </c>
      <c r="C931" s="73">
        <v>255</v>
      </c>
      <c r="D931" s="73">
        <f>C931*(1-D792)</f>
        <v>178.5</v>
      </c>
      <c r="E931" s="74">
        <v>0</v>
      </c>
      <c r="F931" s="73">
        <f t="shared" si="76"/>
        <v>0</v>
      </c>
      <c r="G931">
        <f t="shared" si="77"/>
        <v>0</v>
      </c>
      <c r="H931" t="s">
        <v>2459</v>
      </c>
      <c r="I931" s="75"/>
      <c r="J931" s="75"/>
    </row>
    <row r="932" spans="1:10" ht="15">
      <c r="A932" s="73" t="s">
        <v>2460</v>
      </c>
      <c r="B932" s="82" t="s">
        <v>2461</v>
      </c>
      <c r="C932" s="73">
        <v>255</v>
      </c>
      <c r="D932" s="73">
        <f>C932*(1-D792)</f>
        <v>178.5</v>
      </c>
      <c r="E932" s="74">
        <v>0</v>
      </c>
      <c r="F932" s="73">
        <f t="shared" si="76"/>
        <v>0</v>
      </c>
      <c r="G932">
        <f t="shared" si="77"/>
        <v>0</v>
      </c>
      <c r="H932" t="s">
        <v>2462</v>
      </c>
      <c r="I932" s="75"/>
      <c r="J932" s="75"/>
    </row>
    <row r="933" spans="1:10" ht="15">
      <c r="A933" s="73" t="s">
        <v>2463</v>
      </c>
      <c r="B933" s="82" t="s">
        <v>2464</v>
      </c>
      <c r="C933" s="73">
        <v>255</v>
      </c>
      <c r="D933" s="73">
        <f>C933*(1-D792)</f>
        <v>178.5</v>
      </c>
      <c r="E933" s="74">
        <v>0</v>
      </c>
      <c r="F933" s="73">
        <f t="shared" si="76"/>
        <v>0</v>
      </c>
      <c r="G933">
        <f t="shared" si="77"/>
        <v>0</v>
      </c>
      <c r="H933" t="s">
        <v>2465</v>
      </c>
      <c r="I933" s="75"/>
      <c r="J933" s="75"/>
    </row>
    <row r="934" spans="1:10" ht="15">
      <c r="A934" s="73" t="s">
        <v>2466</v>
      </c>
      <c r="B934" s="82" t="s">
        <v>2467</v>
      </c>
      <c r="C934" s="73">
        <v>255</v>
      </c>
      <c r="D934" s="73">
        <f>C934*(1-D792)</f>
        <v>178.5</v>
      </c>
      <c r="E934" s="74">
        <v>0</v>
      </c>
      <c r="F934" s="73">
        <f t="shared" si="76"/>
        <v>0</v>
      </c>
      <c r="G934">
        <f t="shared" si="77"/>
        <v>0</v>
      </c>
      <c r="H934" t="s">
        <v>2468</v>
      </c>
      <c r="I934" s="75"/>
      <c r="J934" s="75"/>
    </row>
    <row r="935" spans="1:10" ht="15">
      <c r="A935" s="73" t="s">
        <v>2469</v>
      </c>
      <c r="B935" s="82" t="s">
        <v>2470</v>
      </c>
      <c r="C935" s="73">
        <v>255</v>
      </c>
      <c r="D935" s="73">
        <f>C935*(1-D792)</f>
        <v>178.5</v>
      </c>
      <c r="E935" s="74">
        <v>0</v>
      </c>
      <c r="F935" s="73">
        <f t="shared" si="76"/>
        <v>0</v>
      </c>
      <c r="G935">
        <f t="shared" si="77"/>
        <v>0</v>
      </c>
      <c r="H935" t="s">
        <v>2471</v>
      </c>
      <c r="I935" s="75"/>
      <c r="J935" s="75"/>
    </row>
    <row r="936" spans="1:10" ht="15">
      <c r="A936" s="73" t="s">
        <v>2472</v>
      </c>
      <c r="B936" s="82" t="s">
        <v>2473</v>
      </c>
      <c r="C936" s="73">
        <v>255</v>
      </c>
      <c r="D936" s="73">
        <f>C936*(1-D792)</f>
        <v>178.5</v>
      </c>
      <c r="E936" s="74">
        <v>0</v>
      </c>
      <c r="F936" s="73">
        <f t="shared" si="76"/>
        <v>0</v>
      </c>
      <c r="G936">
        <f t="shared" si="77"/>
        <v>0</v>
      </c>
      <c r="H936" t="s">
        <v>2474</v>
      </c>
      <c r="I936" s="75"/>
      <c r="J936" s="75"/>
    </row>
    <row r="937" spans="1:10" ht="15">
      <c r="A937" s="73" t="s">
        <v>2475</v>
      </c>
      <c r="B937" s="82" t="s">
        <v>2476</v>
      </c>
      <c r="C937" s="73">
        <v>255</v>
      </c>
      <c r="D937" s="73">
        <f>C937*(1-D792)</f>
        <v>178.5</v>
      </c>
      <c r="E937" s="74">
        <v>0</v>
      </c>
      <c r="F937" s="73">
        <f t="shared" si="76"/>
        <v>0</v>
      </c>
      <c r="G937">
        <f t="shared" si="77"/>
        <v>0</v>
      </c>
      <c r="H937" t="s">
        <v>2477</v>
      </c>
      <c r="I937" s="75"/>
      <c r="J937" s="75"/>
    </row>
    <row r="938" spans="1:10" ht="15">
      <c r="A938" s="73" t="s">
        <v>2478</v>
      </c>
      <c r="B938" s="82" t="s">
        <v>2479</v>
      </c>
      <c r="C938" s="73">
        <v>255</v>
      </c>
      <c r="D938" s="73">
        <f>C938*(1-D792)</f>
        <v>178.5</v>
      </c>
      <c r="E938" s="74">
        <v>0</v>
      </c>
      <c r="F938" s="73">
        <f t="shared" si="76"/>
        <v>0</v>
      </c>
      <c r="G938">
        <f t="shared" si="77"/>
        <v>0</v>
      </c>
      <c r="H938" t="s">
        <v>2480</v>
      </c>
      <c r="I938" s="75"/>
      <c r="J938" s="75"/>
    </row>
    <row r="939" spans="1:10" ht="15">
      <c r="A939" s="73" t="s">
        <v>2481</v>
      </c>
      <c r="B939" s="82" t="s">
        <v>2482</v>
      </c>
      <c r="C939" s="73">
        <v>255</v>
      </c>
      <c r="D939" s="73">
        <f>C939*(1-D792)</f>
        <v>178.5</v>
      </c>
      <c r="E939" s="74">
        <v>0</v>
      </c>
      <c r="F939" s="73">
        <f t="shared" si="76"/>
        <v>0</v>
      </c>
      <c r="G939">
        <f t="shared" si="77"/>
        <v>0</v>
      </c>
      <c r="H939" t="s">
        <v>2483</v>
      </c>
      <c r="I939" s="75"/>
      <c r="J939" s="75"/>
    </row>
    <row r="940" spans="1:10" ht="15">
      <c r="A940" s="73" t="s">
        <v>2484</v>
      </c>
      <c r="B940" s="82" t="s">
        <v>2485</v>
      </c>
      <c r="C940" s="73">
        <v>255</v>
      </c>
      <c r="D940" s="73">
        <f>C940*(1-D792)</f>
        <v>178.5</v>
      </c>
      <c r="E940" s="74">
        <v>0</v>
      </c>
      <c r="F940" s="73">
        <f t="shared" si="76"/>
        <v>0</v>
      </c>
      <c r="G940">
        <f t="shared" si="77"/>
        <v>0</v>
      </c>
      <c r="H940" t="s">
        <v>2486</v>
      </c>
      <c r="I940" s="75"/>
      <c r="J940" s="75"/>
    </row>
    <row r="941" spans="1:10" ht="15">
      <c r="A941" s="73" t="s">
        <v>2487</v>
      </c>
      <c r="B941" s="82" t="s">
        <v>2488</v>
      </c>
      <c r="C941" s="73">
        <v>255</v>
      </c>
      <c r="D941" s="73">
        <f>C941*(1-D792)</f>
        <v>178.5</v>
      </c>
      <c r="E941" s="74">
        <v>0</v>
      </c>
      <c r="F941" s="73">
        <f t="shared" si="76"/>
        <v>0</v>
      </c>
      <c r="G941">
        <f t="shared" si="77"/>
        <v>0</v>
      </c>
      <c r="H941" t="s">
        <v>2489</v>
      </c>
      <c r="I941" s="75"/>
      <c r="J941" s="75"/>
    </row>
    <row r="942" spans="1:10" ht="15">
      <c r="A942" s="73" t="s">
        <v>2490</v>
      </c>
      <c r="B942" s="82" t="s">
        <v>2491</v>
      </c>
      <c r="C942" s="73">
        <v>255</v>
      </c>
      <c r="D942" s="73">
        <f>C942*(1-D792)</f>
        <v>178.5</v>
      </c>
      <c r="E942" s="74">
        <v>0</v>
      </c>
      <c r="F942" s="73">
        <f t="shared" si="76"/>
        <v>0</v>
      </c>
      <c r="G942">
        <f t="shared" si="77"/>
        <v>0</v>
      </c>
      <c r="H942" t="s">
        <v>2492</v>
      </c>
      <c r="I942" s="75"/>
      <c r="J942" s="75"/>
    </row>
    <row r="943" spans="1:10" ht="15">
      <c r="A943" s="73" t="s">
        <v>2493</v>
      </c>
      <c r="B943" s="82" t="s">
        <v>2494</v>
      </c>
      <c r="C943" s="73">
        <v>255</v>
      </c>
      <c r="D943" s="73">
        <f>C943*(1-D792)</f>
        <v>178.5</v>
      </c>
      <c r="E943" s="74">
        <v>0</v>
      </c>
      <c r="F943" s="73">
        <f t="shared" si="76"/>
        <v>0</v>
      </c>
      <c r="G943">
        <f t="shared" si="77"/>
        <v>0</v>
      </c>
      <c r="H943" t="s">
        <v>2495</v>
      </c>
      <c r="I943" s="75"/>
      <c r="J943" s="75"/>
    </row>
    <row r="944" spans="1:10" ht="15">
      <c r="A944" s="73" t="s">
        <v>2496</v>
      </c>
      <c r="B944" s="82" t="s">
        <v>2497</v>
      </c>
      <c r="C944" s="73">
        <v>255</v>
      </c>
      <c r="D944" s="73">
        <f>C944*(1-D792)</f>
        <v>178.5</v>
      </c>
      <c r="E944" s="74">
        <v>0</v>
      </c>
      <c r="F944" s="73">
        <f t="shared" si="76"/>
        <v>0</v>
      </c>
      <c r="G944">
        <f t="shared" si="77"/>
        <v>0</v>
      </c>
      <c r="H944" t="s">
        <v>2498</v>
      </c>
      <c r="I944" s="75"/>
      <c r="J944" s="75"/>
    </row>
    <row r="945" spans="1:10" ht="15">
      <c r="A945" s="66" t="s">
        <v>2499</v>
      </c>
      <c r="B945" s="79" t="s">
        <v>2500</v>
      </c>
      <c r="C945" s="66">
        <v>18425</v>
      </c>
      <c r="D945" s="66">
        <f>C945*(1-D792)</f>
        <v>12897.5</v>
      </c>
      <c r="E945" s="67">
        <v>0</v>
      </c>
      <c r="F945" s="66">
        <f t="shared" si="76"/>
        <v>0</v>
      </c>
      <c r="G945">
        <f t="shared" si="77"/>
        <v>0</v>
      </c>
      <c r="H945" t="s">
        <v>2501</v>
      </c>
      <c r="I945" s="75"/>
      <c r="J945" s="75"/>
    </row>
    <row r="946" spans="1:10" ht="15">
      <c r="A946" s="73" t="s">
        <v>2502</v>
      </c>
      <c r="B946" s="82" t="s">
        <v>2503</v>
      </c>
      <c r="C946" s="73">
        <v>700</v>
      </c>
      <c r="D946" s="73">
        <f>C946*(1-D792)</f>
        <v>489.99999999999994</v>
      </c>
      <c r="E946" s="74">
        <v>0</v>
      </c>
      <c r="F946" s="73">
        <f t="shared" si="76"/>
        <v>0</v>
      </c>
      <c r="G946">
        <f t="shared" si="77"/>
        <v>0</v>
      </c>
      <c r="H946">
        <v>7665</v>
      </c>
      <c r="I946" s="75" t="s">
        <v>491</v>
      </c>
      <c r="J946" s="75"/>
    </row>
    <row r="947" spans="1:10" ht="15">
      <c r="A947" s="73" t="s">
        <v>2504</v>
      </c>
      <c r="B947" s="82" t="s">
        <v>2505</v>
      </c>
      <c r="C947" s="73">
        <v>2500</v>
      </c>
      <c r="D947" s="73">
        <f>C947*(1-D792)</f>
        <v>1750</v>
      </c>
      <c r="E947" s="74">
        <v>0</v>
      </c>
      <c r="F947" s="73">
        <f t="shared" si="76"/>
        <v>0</v>
      </c>
      <c r="G947">
        <f t="shared" si="77"/>
        <v>0</v>
      </c>
      <c r="H947" t="s">
        <v>2506</v>
      </c>
      <c r="I947" s="75"/>
      <c r="J947" s="75"/>
    </row>
    <row r="948" spans="1:10" ht="15">
      <c r="A948" s="66" t="s">
        <v>2507</v>
      </c>
      <c r="B948" s="79" t="s">
        <v>2508</v>
      </c>
      <c r="C948" s="66">
        <v>580</v>
      </c>
      <c r="D948" s="66">
        <f>C948*(1-D792)</f>
        <v>406</v>
      </c>
      <c r="E948" s="67">
        <v>0</v>
      </c>
      <c r="F948" s="66">
        <f t="shared" si="76"/>
        <v>0</v>
      </c>
      <c r="G948">
        <f t="shared" si="77"/>
        <v>0</v>
      </c>
      <c r="H948" t="s">
        <v>2509</v>
      </c>
      <c r="I948" s="75"/>
      <c r="J948" s="75"/>
    </row>
    <row r="949" spans="1:10" ht="15">
      <c r="A949" s="66" t="s">
        <v>2510</v>
      </c>
      <c r="B949" s="79" t="s">
        <v>2511</v>
      </c>
      <c r="C949" s="66">
        <v>515</v>
      </c>
      <c r="D949" s="66">
        <f>C949*(1-D792)</f>
        <v>360.5</v>
      </c>
      <c r="E949" s="67">
        <v>0</v>
      </c>
      <c r="F949" s="66">
        <f t="shared" si="76"/>
        <v>0</v>
      </c>
      <c r="G949">
        <f t="shared" si="77"/>
        <v>0</v>
      </c>
      <c r="H949" t="s">
        <v>2512</v>
      </c>
      <c r="I949" s="75"/>
      <c r="J949" s="75"/>
    </row>
    <row r="950" spans="1:10" ht="15">
      <c r="A950" s="73" t="s">
        <v>2513</v>
      </c>
      <c r="B950" s="82" t="s">
        <v>2514</v>
      </c>
      <c r="C950" s="73">
        <v>895</v>
      </c>
      <c r="D950" s="73">
        <f>C950*(1-D792)</f>
        <v>626.5</v>
      </c>
      <c r="E950" s="74">
        <v>0</v>
      </c>
      <c r="F950" s="73">
        <f t="shared" si="76"/>
        <v>0</v>
      </c>
      <c r="G950">
        <f t="shared" si="77"/>
        <v>0</v>
      </c>
      <c r="H950" t="s">
        <v>2515</v>
      </c>
      <c r="I950" s="75"/>
      <c r="J950" s="75"/>
    </row>
    <row r="951" spans="1:10" ht="15">
      <c r="A951" s="66" t="s">
        <v>2516</v>
      </c>
      <c r="B951" s="79" t="s">
        <v>2517</v>
      </c>
      <c r="C951" s="66">
        <v>515</v>
      </c>
      <c r="D951" s="66">
        <f>C951*(1-D792)</f>
        <v>360.5</v>
      </c>
      <c r="E951" s="67">
        <v>0</v>
      </c>
      <c r="F951" s="66">
        <f t="shared" si="76"/>
        <v>0</v>
      </c>
      <c r="G951">
        <f t="shared" si="77"/>
        <v>0</v>
      </c>
      <c r="H951" t="s">
        <v>2518</v>
      </c>
      <c r="I951" s="75"/>
      <c r="J951" s="75"/>
    </row>
    <row r="952" spans="1:10" ht="15">
      <c r="A952" s="66" t="s">
        <v>2519</v>
      </c>
      <c r="B952" s="79" t="s">
        <v>2520</v>
      </c>
      <c r="C952" s="66">
        <v>1715</v>
      </c>
      <c r="D952" s="66">
        <f>C952*(1-D792)</f>
        <v>1200.5</v>
      </c>
      <c r="E952" s="67">
        <v>0</v>
      </c>
      <c r="F952" s="66">
        <f t="shared" si="76"/>
        <v>0</v>
      </c>
      <c r="G952">
        <f t="shared" si="77"/>
        <v>0</v>
      </c>
      <c r="H952" t="s">
        <v>2521</v>
      </c>
      <c r="I952" s="75"/>
      <c r="J952" s="75"/>
    </row>
    <row r="953" spans="1:10" ht="15">
      <c r="A953" s="66" t="s">
        <v>2522</v>
      </c>
      <c r="B953" s="79" t="s">
        <v>2523</v>
      </c>
      <c r="C953" s="66">
        <v>165</v>
      </c>
      <c r="D953" s="66">
        <f>C953*(1-D792)</f>
        <v>115.49999999999999</v>
      </c>
      <c r="E953" s="67">
        <v>0</v>
      </c>
      <c r="F953" s="66">
        <f aca="true" t="shared" si="78" ref="F953:F983">D953*E953</f>
        <v>0</v>
      </c>
      <c r="G953">
        <f aca="true" t="shared" si="79" ref="G953:G983">C953*E953</f>
        <v>0</v>
      </c>
      <c r="H953" t="s">
        <v>2524</v>
      </c>
      <c r="I953" s="75"/>
      <c r="J953" s="75"/>
    </row>
    <row r="954" spans="1:10" ht="15">
      <c r="A954" s="66" t="s">
        <v>2525</v>
      </c>
      <c r="B954" s="79" t="s">
        <v>2526</v>
      </c>
      <c r="C954" s="66">
        <v>165</v>
      </c>
      <c r="D954" s="66">
        <f>C954*(1-D792)</f>
        <v>115.49999999999999</v>
      </c>
      <c r="E954" s="67">
        <v>0</v>
      </c>
      <c r="F954" s="66">
        <f t="shared" si="78"/>
        <v>0</v>
      </c>
      <c r="G954">
        <f t="shared" si="79"/>
        <v>0</v>
      </c>
      <c r="H954" t="s">
        <v>2527</v>
      </c>
      <c r="I954" s="75"/>
      <c r="J954" s="75"/>
    </row>
    <row r="955" spans="1:10" ht="15">
      <c r="A955" s="66" t="s">
        <v>2528</v>
      </c>
      <c r="B955" s="79" t="s">
        <v>2529</v>
      </c>
      <c r="C955" s="66">
        <v>165</v>
      </c>
      <c r="D955" s="66">
        <f>C955*(1-D792)</f>
        <v>115.49999999999999</v>
      </c>
      <c r="E955" s="67">
        <v>0</v>
      </c>
      <c r="F955" s="66">
        <f t="shared" si="78"/>
        <v>0</v>
      </c>
      <c r="G955">
        <f t="shared" si="79"/>
        <v>0</v>
      </c>
      <c r="H955" t="s">
        <v>2530</v>
      </c>
      <c r="I955" s="75"/>
      <c r="J955" s="75"/>
    </row>
    <row r="956" spans="1:10" ht="15">
      <c r="A956" s="66" t="s">
        <v>2531</v>
      </c>
      <c r="B956" s="79" t="s">
        <v>2532</v>
      </c>
      <c r="C956" s="66">
        <v>165</v>
      </c>
      <c r="D956" s="66">
        <f>C956*(1-D792)</f>
        <v>115.49999999999999</v>
      </c>
      <c r="E956" s="67">
        <v>0</v>
      </c>
      <c r="F956" s="66">
        <f t="shared" si="78"/>
        <v>0</v>
      </c>
      <c r="G956">
        <f t="shared" si="79"/>
        <v>0</v>
      </c>
      <c r="H956" t="s">
        <v>2533</v>
      </c>
      <c r="I956" s="75"/>
      <c r="J956" s="75"/>
    </row>
    <row r="957" spans="1:10" ht="15">
      <c r="A957" s="66" t="s">
        <v>2534</v>
      </c>
      <c r="B957" s="79" t="s">
        <v>2535</v>
      </c>
      <c r="C957" s="66">
        <v>165</v>
      </c>
      <c r="D957" s="66">
        <f>C957*(1-D792)</f>
        <v>115.49999999999999</v>
      </c>
      <c r="E957" s="67">
        <v>0</v>
      </c>
      <c r="F957" s="66">
        <f t="shared" si="78"/>
        <v>0</v>
      </c>
      <c r="G957">
        <f t="shared" si="79"/>
        <v>0</v>
      </c>
      <c r="H957" t="s">
        <v>2536</v>
      </c>
      <c r="I957" s="75"/>
      <c r="J957" s="75"/>
    </row>
    <row r="958" spans="1:10" ht="15">
      <c r="A958" s="66" t="s">
        <v>2537</v>
      </c>
      <c r="B958" s="79" t="s">
        <v>2538</v>
      </c>
      <c r="C958" s="66">
        <v>165</v>
      </c>
      <c r="D958" s="66">
        <f>C958*(1-D792)</f>
        <v>115.49999999999999</v>
      </c>
      <c r="E958" s="67">
        <v>0</v>
      </c>
      <c r="F958" s="66">
        <f t="shared" si="78"/>
        <v>0</v>
      </c>
      <c r="G958">
        <f t="shared" si="79"/>
        <v>0</v>
      </c>
      <c r="H958" t="s">
        <v>2539</v>
      </c>
      <c r="I958" s="75"/>
      <c r="J958" s="75"/>
    </row>
    <row r="959" spans="1:10" ht="15">
      <c r="A959" s="73" t="s">
        <v>2540</v>
      </c>
      <c r="B959" s="82" t="s">
        <v>2541</v>
      </c>
      <c r="C959" s="73">
        <v>3500</v>
      </c>
      <c r="D959" s="73">
        <f>C959*(1-D792)</f>
        <v>2450</v>
      </c>
      <c r="E959" s="74">
        <v>0</v>
      </c>
      <c r="F959" s="73">
        <f t="shared" si="78"/>
        <v>0</v>
      </c>
      <c r="G959">
        <f t="shared" si="79"/>
        <v>0</v>
      </c>
      <c r="H959" t="s">
        <v>2542</v>
      </c>
      <c r="I959" s="75"/>
      <c r="J959" s="75"/>
    </row>
    <row r="960" spans="1:10" ht="15">
      <c r="A960" s="73" t="s">
        <v>2543</v>
      </c>
      <c r="B960" s="82" t="s">
        <v>2544</v>
      </c>
      <c r="C960" s="73">
        <v>8000</v>
      </c>
      <c r="D960" s="73">
        <f>C960*(1-D792)</f>
        <v>5600</v>
      </c>
      <c r="E960" s="74">
        <v>0</v>
      </c>
      <c r="F960" s="73">
        <f t="shared" si="78"/>
        <v>0</v>
      </c>
      <c r="G960">
        <f t="shared" si="79"/>
        <v>0</v>
      </c>
      <c r="H960" t="s">
        <v>2545</v>
      </c>
      <c r="I960" s="75"/>
      <c r="J960" s="75"/>
    </row>
    <row r="961" spans="1:10" ht="15">
      <c r="A961" s="73" t="s">
        <v>2546</v>
      </c>
      <c r="B961" s="82" t="s">
        <v>2547</v>
      </c>
      <c r="C961" s="73">
        <v>4500</v>
      </c>
      <c r="D961" s="73">
        <f>C961*(1-D792)</f>
        <v>3150</v>
      </c>
      <c r="E961" s="74">
        <v>0</v>
      </c>
      <c r="F961" s="73">
        <f t="shared" si="78"/>
        <v>0</v>
      </c>
      <c r="G961">
        <f t="shared" si="79"/>
        <v>0</v>
      </c>
      <c r="H961" t="s">
        <v>2548</v>
      </c>
      <c r="I961" s="75"/>
      <c r="J961" s="75"/>
    </row>
    <row r="962" spans="1:10" ht="15">
      <c r="A962" s="73" t="s">
        <v>2549</v>
      </c>
      <c r="B962" s="82" t="s">
        <v>2550</v>
      </c>
      <c r="C962" s="73">
        <v>3000</v>
      </c>
      <c r="D962" s="73">
        <f>C962*(1-D792)</f>
        <v>2100</v>
      </c>
      <c r="E962" s="74">
        <v>0</v>
      </c>
      <c r="F962" s="73">
        <f t="shared" si="78"/>
        <v>0</v>
      </c>
      <c r="G962">
        <f t="shared" si="79"/>
        <v>0</v>
      </c>
      <c r="H962" t="s">
        <v>2551</v>
      </c>
      <c r="I962" s="75"/>
      <c r="J962" s="75"/>
    </row>
    <row r="963" spans="1:10" ht="15">
      <c r="A963" s="73" t="s">
        <v>2552</v>
      </c>
      <c r="B963" s="82" t="s">
        <v>2553</v>
      </c>
      <c r="C963" s="73">
        <v>1800</v>
      </c>
      <c r="D963" s="73">
        <f>C963*(1-D792)</f>
        <v>1260</v>
      </c>
      <c r="E963" s="74">
        <v>0</v>
      </c>
      <c r="F963" s="73">
        <f t="shared" si="78"/>
        <v>0</v>
      </c>
      <c r="G963">
        <f t="shared" si="79"/>
        <v>0</v>
      </c>
      <c r="H963">
        <v>6072</v>
      </c>
      <c r="I963" s="75"/>
      <c r="J963" s="75"/>
    </row>
    <row r="964" spans="1:10" ht="15">
      <c r="A964" s="73" t="s">
        <v>2554</v>
      </c>
      <c r="B964" s="82" t="s">
        <v>2555</v>
      </c>
      <c r="C964" s="73">
        <v>3500</v>
      </c>
      <c r="D964" s="73">
        <f>C964*(1-D792)</f>
        <v>2450</v>
      </c>
      <c r="E964" s="74">
        <v>0</v>
      </c>
      <c r="F964" s="73">
        <f t="shared" si="78"/>
        <v>0</v>
      </c>
      <c r="G964">
        <f t="shared" si="79"/>
        <v>0</v>
      </c>
      <c r="H964" t="s">
        <v>2556</v>
      </c>
      <c r="I964" s="75" t="s">
        <v>461</v>
      </c>
      <c r="J964" s="75"/>
    </row>
    <row r="965" spans="1:10" ht="15">
      <c r="A965" s="73" t="s">
        <v>2557</v>
      </c>
      <c r="B965" s="82" t="s">
        <v>3480</v>
      </c>
      <c r="C965" s="73">
        <v>6000</v>
      </c>
      <c r="D965" s="73">
        <f>C965*(1-D792)</f>
        <v>4200</v>
      </c>
      <c r="E965" s="74">
        <v>0</v>
      </c>
      <c r="F965" s="73">
        <f t="shared" si="78"/>
        <v>0</v>
      </c>
      <c r="G965">
        <f t="shared" si="79"/>
        <v>0</v>
      </c>
      <c r="H965" t="s">
        <v>2558</v>
      </c>
      <c r="I965" s="75"/>
      <c r="J965" s="75"/>
    </row>
    <row r="966" spans="1:10" ht="15">
      <c r="A966" s="73" t="s">
        <v>2559</v>
      </c>
      <c r="B966" s="82" t="s">
        <v>3477</v>
      </c>
      <c r="C966" s="73">
        <v>1800</v>
      </c>
      <c r="D966" s="73">
        <f>C966*(1-D792)</f>
        <v>1260</v>
      </c>
      <c r="E966" s="74">
        <v>0</v>
      </c>
      <c r="F966" s="73">
        <f t="shared" si="78"/>
        <v>0</v>
      </c>
      <c r="G966">
        <f t="shared" si="79"/>
        <v>0</v>
      </c>
      <c r="H966" t="s">
        <v>2560</v>
      </c>
      <c r="I966" s="75"/>
      <c r="J966" s="75"/>
    </row>
    <row r="967" spans="1:10" ht="15">
      <c r="A967" s="73" t="s">
        <v>2561</v>
      </c>
      <c r="B967" s="82" t="s">
        <v>2562</v>
      </c>
      <c r="C967" s="73">
        <v>1800</v>
      </c>
      <c r="D967" s="73">
        <f>C967*(1-D792)</f>
        <v>1260</v>
      </c>
      <c r="E967" s="74">
        <v>0</v>
      </c>
      <c r="F967" s="73">
        <f t="shared" si="78"/>
        <v>0</v>
      </c>
      <c r="G967">
        <f t="shared" si="79"/>
        <v>0</v>
      </c>
      <c r="H967" t="s">
        <v>2563</v>
      </c>
      <c r="I967" s="75"/>
      <c r="J967" s="75"/>
    </row>
    <row r="968" spans="1:10" ht="15">
      <c r="A968" s="73" t="s">
        <v>2564</v>
      </c>
      <c r="B968" s="82" t="s">
        <v>2565</v>
      </c>
      <c r="C968" s="73">
        <v>1800</v>
      </c>
      <c r="D968" s="73">
        <f>C968*(1-D792)</f>
        <v>1260</v>
      </c>
      <c r="E968" s="74">
        <v>0</v>
      </c>
      <c r="F968" s="73">
        <f t="shared" si="78"/>
        <v>0</v>
      </c>
      <c r="G968">
        <f t="shared" si="79"/>
        <v>0</v>
      </c>
      <c r="H968" t="s">
        <v>2566</v>
      </c>
      <c r="I968" s="75"/>
      <c r="J968" s="75"/>
    </row>
    <row r="969" spans="1:10" ht="15">
      <c r="A969" s="73" t="s">
        <v>2567</v>
      </c>
      <c r="B969" s="82" t="s">
        <v>3462</v>
      </c>
      <c r="C969" s="73">
        <v>3450</v>
      </c>
      <c r="D969" s="73">
        <f>C969*(1-D792)</f>
        <v>2415</v>
      </c>
      <c r="E969" s="74">
        <v>0</v>
      </c>
      <c r="F969" s="73">
        <f t="shared" si="78"/>
        <v>0</v>
      </c>
      <c r="G969">
        <f t="shared" si="79"/>
        <v>0</v>
      </c>
      <c r="H969" t="s">
        <v>2568</v>
      </c>
      <c r="I969" s="75"/>
      <c r="J969" s="75"/>
    </row>
    <row r="970" spans="1:10" ht="15">
      <c r="A970" s="73" t="s">
        <v>2569</v>
      </c>
      <c r="B970" s="82" t="s">
        <v>2570</v>
      </c>
      <c r="C970" s="73">
        <v>3500</v>
      </c>
      <c r="D970" s="73">
        <f>C970*(1-D792)</f>
        <v>2450</v>
      </c>
      <c r="E970" s="74">
        <v>0</v>
      </c>
      <c r="F970" s="73">
        <f t="shared" si="78"/>
        <v>0</v>
      </c>
      <c r="G970">
        <f t="shared" si="79"/>
        <v>0</v>
      </c>
      <c r="H970" t="s">
        <v>2571</v>
      </c>
      <c r="I970" s="75"/>
      <c r="J970" s="75"/>
    </row>
    <row r="971" spans="1:10" ht="15">
      <c r="A971" s="73" t="s">
        <v>2572</v>
      </c>
      <c r="B971" s="82" t="s">
        <v>3483</v>
      </c>
      <c r="C971" s="73">
        <v>6600</v>
      </c>
      <c r="D971" s="73">
        <f>C971*(1-D792)</f>
        <v>4620</v>
      </c>
      <c r="E971" s="74">
        <v>0</v>
      </c>
      <c r="F971" s="73">
        <f t="shared" si="78"/>
        <v>0</v>
      </c>
      <c r="G971">
        <f t="shared" si="79"/>
        <v>0</v>
      </c>
      <c r="H971" t="s">
        <v>2573</v>
      </c>
      <c r="I971" s="75"/>
      <c r="J971" s="75"/>
    </row>
    <row r="972" spans="1:10" ht="15">
      <c r="A972" s="73" t="s">
        <v>2574</v>
      </c>
      <c r="B972" s="82" t="s">
        <v>2575</v>
      </c>
      <c r="C972" s="73">
        <v>2500</v>
      </c>
      <c r="D972" s="73">
        <f>C972*(1-D792)</f>
        <v>1750</v>
      </c>
      <c r="E972" s="74">
        <v>0</v>
      </c>
      <c r="F972" s="73">
        <f t="shared" si="78"/>
        <v>0</v>
      </c>
      <c r="G972">
        <f t="shared" si="79"/>
        <v>0</v>
      </c>
      <c r="H972" t="s">
        <v>2576</v>
      </c>
      <c r="I972" s="75"/>
      <c r="J972" s="75"/>
    </row>
    <row r="973" spans="1:10" ht="15">
      <c r="A973" s="73" t="s">
        <v>2577</v>
      </c>
      <c r="B973" s="82" t="s">
        <v>2578</v>
      </c>
      <c r="C973" s="73">
        <v>3500</v>
      </c>
      <c r="D973" s="73">
        <f>C973*(1-D792)</f>
        <v>2450</v>
      </c>
      <c r="E973" s="74">
        <v>0</v>
      </c>
      <c r="F973" s="73">
        <f t="shared" si="78"/>
        <v>0</v>
      </c>
      <c r="G973">
        <f t="shared" si="79"/>
        <v>0</v>
      </c>
      <c r="H973">
        <v>6499</v>
      </c>
      <c r="I973" s="75"/>
      <c r="J973" s="75"/>
    </row>
    <row r="974" spans="1:10" ht="15">
      <c r="A974" s="73" t="s">
        <v>2579</v>
      </c>
      <c r="B974" s="82" t="s">
        <v>2580</v>
      </c>
      <c r="C974" s="73">
        <v>3750</v>
      </c>
      <c r="D974" s="73">
        <f>C974*(1-D792)</f>
        <v>2625</v>
      </c>
      <c r="E974" s="74">
        <v>0</v>
      </c>
      <c r="F974" s="73">
        <f t="shared" si="78"/>
        <v>0</v>
      </c>
      <c r="G974">
        <f t="shared" si="79"/>
        <v>0</v>
      </c>
      <c r="H974" t="s">
        <v>2581</v>
      </c>
      <c r="I974" s="75"/>
      <c r="J974" s="75"/>
    </row>
    <row r="975" spans="1:10" ht="15">
      <c r="A975" s="73" t="s">
        <v>2582</v>
      </c>
      <c r="B975" s="82" t="s">
        <v>2583</v>
      </c>
      <c r="C975" s="73">
        <v>5000</v>
      </c>
      <c r="D975" s="73">
        <f>C975*(1-D792)</f>
        <v>3500</v>
      </c>
      <c r="E975" s="74">
        <v>0</v>
      </c>
      <c r="F975" s="73">
        <f t="shared" si="78"/>
        <v>0</v>
      </c>
      <c r="G975">
        <f t="shared" si="79"/>
        <v>0</v>
      </c>
      <c r="H975" t="s">
        <v>2584</v>
      </c>
      <c r="I975" s="75"/>
      <c r="J975" s="75"/>
    </row>
    <row r="976" spans="1:10" ht="15">
      <c r="A976" s="66" t="s">
        <v>2585</v>
      </c>
      <c r="B976" s="79" t="s">
        <v>2328</v>
      </c>
      <c r="C976" s="66">
        <v>1470</v>
      </c>
      <c r="D976" s="66">
        <f>C976*(1-D792)</f>
        <v>1029</v>
      </c>
      <c r="E976" s="67">
        <v>0</v>
      </c>
      <c r="F976" s="66">
        <f t="shared" si="78"/>
        <v>0</v>
      </c>
      <c r="G976">
        <f t="shared" si="79"/>
        <v>0</v>
      </c>
      <c r="H976" t="s">
        <v>2586</v>
      </c>
      <c r="I976" s="75"/>
      <c r="J976" s="75"/>
    </row>
    <row r="977" spans="1:10" ht="15">
      <c r="A977" s="73" t="s">
        <v>2587</v>
      </c>
      <c r="B977" s="82" t="s">
        <v>2588</v>
      </c>
      <c r="C977" s="73">
        <v>13505</v>
      </c>
      <c r="D977" s="73">
        <f>C977*(1-D792)</f>
        <v>9453.5</v>
      </c>
      <c r="E977" s="74">
        <v>0</v>
      </c>
      <c r="F977" s="73">
        <f t="shared" si="78"/>
        <v>0</v>
      </c>
      <c r="G977">
        <f t="shared" si="79"/>
        <v>0</v>
      </c>
      <c r="H977" t="s">
        <v>2589</v>
      </c>
      <c r="I977" s="75"/>
      <c r="J977" s="75"/>
    </row>
    <row r="978" spans="1:10" ht="15">
      <c r="A978" s="73" t="s">
        <v>2590</v>
      </c>
      <c r="B978" s="82" t="s">
        <v>2591</v>
      </c>
      <c r="C978" s="73">
        <v>4170</v>
      </c>
      <c r="D978" s="73">
        <f>C978*(1-D792)</f>
        <v>2919</v>
      </c>
      <c r="E978" s="74">
        <v>0</v>
      </c>
      <c r="F978" s="73">
        <f t="shared" si="78"/>
        <v>0</v>
      </c>
      <c r="G978">
        <f t="shared" si="79"/>
        <v>0</v>
      </c>
      <c r="H978" t="s">
        <v>2592</v>
      </c>
      <c r="I978" s="75" t="s">
        <v>461</v>
      </c>
      <c r="J978" s="75"/>
    </row>
    <row r="979" spans="1:10" ht="15">
      <c r="A979" s="66" t="s">
        <v>2593</v>
      </c>
      <c r="B979" s="79" t="s">
        <v>2594</v>
      </c>
      <c r="C979" s="66">
        <v>1370</v>
      </c>
      <c r="D979" s="66">
        <f>C979*(1-D792)</f>
        <v>958.9999999999999</v>
      </c>
      <c r="E979" s="67">
        <v>0</v>
      </c>
      <c r="F979" s="66">
        <f t="shared" si="78"/>
        <v>0</v>
      </c>
      <c r="G979">
        <f t="shared" si="79"/>
        <v>0</v>
      </c>
      <c r="H979" t="s">
        <v>2595</v>
      </c>
      <c r="I979" s="75"/>
      <c r="J979" s="75"/>
    </row>
    <row r="980" spans="1:10" ht="15">
      <c r="A980" s="66" t="s">
        <v>2596</v>
      </c>
      <c r="B980" s="79" t="s">
        <v>2597</v>
      </c>
      <c r="C980" s="66">
        <v>2740</v>
      </c>
      <c r="D980" s="66">
        <f>C980*(1-D792)</f>
        <v>1917.9999999999998</v>
      </c>
      <c r="E980" s="67">
        <v>0</v>
      </c>
      <c r="F980" s="66">
        <f t="shared" si="78"/>
        <v>0</v>
      </c>
      <c r="G980">
        <f t="shared" si="79"/>
        <v>0</v>
      </c>
      <c r="H980" t="s">
        <v>2598</v>
      </c>
      <c r="I980" s="75"/>
      <c r="J980" s="75"/>
    </row>
    <row r="981" spans="1:10" ht="15">
      <c r="A981" s="66" t="s">
        <v>2599</v>
      </c>
      <c r="B981" s="79" t="s">
        <v>2600</v>
      </c>
      <c r="C981" s="66">
        <v>1715</v>
      </c>
      <c r="D981" s="66">
        <f>C981*(1-D792)</f>
        <v>1200.5</v>
      </c>
      <c r="E981" s="67">
        <v>0</v>
      </c>
      <c r="F981" s="66">
        <f t="shared" si="78"/>
        <v>0</v>
      </c>
      <c r="G981">
        <f t="shared" si="79"/>
        <v>0</v>
      </c>
      <c r="H981" t="s">
        <v>2601</v>
      </c>
      <c r="I981" s="75"/>
      <c r="J981" s="75"/>
    </row>
    <row r="982" spans="1:10" ht="15">
      <c r="A982" s="66" t="s">
        <v>2602</v>
      </c>
      <c r="B982" s="79" t="s">
        <v>2603</v>
      </c>
      <c r="C982" s="66">
        <v>2055</v>
      </c>
      <c r="D982" s="66">
        <f>C982*(1-D792)</f>
        <v>1438.5</v>
      </c>
      <c r="E982" s="67">
        <v>0</v>
      </c>
      <c r="F982" s="66">
        <f t="shared" si="78"/>
        <v>0</v>
      </c>
      <c r="G982">
        <f t="shared" si="79"/>
        <v>0</v>
      </c>
      <c r="H982" t="s">
        <v>2604</v>
      </c>
      <c r="I982" s="75" t="s">
        <v>461</v>
      </c>
      <c r="J982" s="75"/>
    </row>
    <row r="983" spans="1:10" ht="15">
      <c r="A983" s="73" t="s">
        <v>2605</v>
      </c>
      <c r="B983" s="82" t="s">
        <v>2606</v>
      </c>
      <c r="C983" s="73">
        <v>3575</v>
      </c>
      <c r="D983" s="73">
        <f>C983*(1-D792)</f>
        <v>2502.5</v>
      </c>
      <c r="E983" s="74">
        <v>0</v>
      </c>
      <c r="F983" s="73">
        <f t="shared" si="78"/>
        <v>0</v>
      </c>
      <c r="G983">
        <f t="shared" si="79"/>
        <v>0</v>
      </c>
      <c r="H983" t="s">
        <v>2607</v>
      </c>
      <c r="I983" s="75" t="s">
        <v>491</v>
      </c>
      <c r="J983" s="75"/>
    </row>
    <row r="984" spans="1:10" ht="15">
      <c r="A984" s="56" t="s">
        <v>2608</v>
      </c>
      <c r="B984" s="79"/>
      <c r="C984" s="66"/>
      <c r="D984" s="58">
        <f>прайс_лист!E91</f>
        <v>0.3</v>
      </c>
      <c r="E984" s="66">
        <f>SUM(E985:E993)</f>
        <v>0</v>
      </c>
      <c r="F984" s="66">
        <f>SUM(F985:F993)</f>
        <v>0</v>
      </c>
      <c r="G984">
        <f>SUM(G985:G993)</f>
        <v>0</v>
      </c>
      <c r="I984" s="75"/>
      <c r="J984" s="75"/>
    </row>
    <row r="985" spans="1:10" ht="15">
      <c r="A985" s="73" t="s">
        <v>2609</v>
      </c>
      <c r="B985" s="82" t="s">
        <v>2610</v>
      </c>
      <c r="C985" s="73">
        <v>895</v>
      </c>
      <c r="D985" s="73">
        <f>C985*(1-D984)</f>
        <v>626.5</v>
      </c>
      <c r="E985" s="74">
        <v>0</v>
      </c>
      <c r="F985" s="73">
        <f aca="true" t="shared" si="80" ref="F985:F993">D985*E985</f>
        <v>0</v>
      </c>
      <c r="G985">
        <f aca="true" t="shared" si="81" ref="G985:G993">C985*E985</f>
        <v>0</v>
      </c>
      <c r="H985" t="s">
        <v>2611</v>
      </c>
      <c r="I985" s="75"/>
      <c r="J985" s="75"/>
    </row>
    <row r="986" spans="1:10" ht="15">
      <c r="A986" s="73" t="s">
        <v>2612</v>
      </c>
      <c r="B986" s="82" t="s">
        <v>2613</v>
      </c>
      <c r="C986" s="73">
        <v>285</v>
      </c>
      <c r="D986" s="73">
        <f>C986*(1-D984)</f>
        <v>199.5</v>
      </c>
      <c r="E986" s="74">
        <v>0</v>
      </c>
      <c r="F986" s="73">
        <f t="shared" si="80"/>
        <v>0</v>
      </c>
      <c r="G986">
        <f t="shared" si="81"/>
        <v>0</v>
      </c>
      <c r="H986" t="s">
        <v>2614</v>
      </c>
      <c r="I986" s="75"/>
      <c r="J986" s="75"/>
    </row>
    <row r="987" spans="1:10" ht="15">
      <c r="A987" s="73" t="s">
        <v>2615</v>
      </c>
      <c r="B987" s="82" t="s">
        <v>2616</v>
      </c>
      <c r="C987" s="73">
        <v>285</v>
      </c>
      <c r="D987" s="73">
        <f>C987*(1-D984)</f>
        <v>199.5</v>
      </c>
      <c r="E987" s="74">
        <v>0</v>
      </c>
      <c r="F987" s="73">
        <f t="shared" si="80"/>
        <v>0</v>
      </c>
      <c r="G987">
        <f t="shared" si="81"/>
        <v>0</v>
      </c>
      <c r="H987" t="s">
        <v>2617</v>
      </c>
      <c r="I987" s="75"/>
      <c r="J987" s="75"/>
    </row>
    <row r="988" spans="1:10" ht="15">
      <c r="A988" s="73" t="s">
        <v>2618</v>
      </c>
      <c r="B988" s="82" t="s">
        <v>2619</v>
      </c>
      <c r="C988" s="73">
        <v>285</v>
      </c>
      <c r="D988" s="73">
        <f>C988*(1-D984)</f>
        <v>199.5</v>
      </c>
      <c r="E988" s="74">
        <v>0</v>
      </c>
      <c r="F988" s="73">
        <f t="shared" si="80"/>
        <v>0</v>
      </c>
      <c r="G988">
        <f t="shared" si="81"/>
        <v>0</v>
      </c>
      <c r="H988" t="s">
        <v>2620</v>
      </c>
      <c r="I988" s="75"/>
      <c r="J988" s="75"/>
    </row>
    <row r="989" spans="1:10" ht="15">
      <c r="A989" s="73" t="s">
        <v>2621</v>
      </c>
      <c r="B989" s="82" t="s">
        <v>2622</v>
      </c>
      <c r="C989" s="73">
        <v>285</v>
      </c>
      <c r="D989" s="73">
        <f>C989*(1-D984)</f>
        <v>199.5</v>
      </c>
      <c r="E989" s="74">
        <v>0</v>
      </c>
      <c r="F989" s="73">
        <f t="shared" si="80"/>
        <v>0</v>
      </c>
      <c r="G989">
        <f t="shared" si="81"/>
        <v>0</v>
      </c>
      <c r="H989" t="s">
        <v>2623</v>
      </c>
      <c r="I989" s="75"/>
      <c r="J989" s="75"/>
    </row>
    <row r="990" spans="1:10" ht="15">
      <c r="A990" s="73" t="s">
        <v>2624</v>
      </c>
      <c r="B990" s="82" t="s">
        <v>2625</v>
      </c>
      <c r="C990" s="73">
        <v>285</v>
      </c>
      <c r="D990" s="73">
        <f>C990*(1-D984)</f>
        <v>199.5</v>
      </c>
      <c r="E990" s="74">
        <v>0</v>
      </c>
      <c r="F990" s="73">
        <f t="shared" si="80"/>
        <v>0</v>
      </c>
      <c r="G990">
        <f t="shared" si="81"/>
        <v>0</v>
      </c>
      <c r="H990" t="s">
        <v>2626</v>
      </c>
      <c r="I990" s="75"/>
      <c r="J990" s="75"/>
    </row>
    <row r="991" spans="1:10" ht="15">
      <c r="A991" s="73" t="s">
        <v>2627</v>
      </c>
      <c r="B991" s="82" t="s">
        <v>2628</v>
      </c>
      <c r="C991" s="73">
        <v>285</v>
      </c>
      <c r="D991" s="73">
        <f>C991*(1-D984)</f>
        <v>199.5</v>
      </c>
      <c r="E991" s="74">
        <v>0</v>
      </c>
      <c r="F991" s="73">
        <f t="shared" si="80"/>
        <v>0</v>
      </c>
      <c r="G991">
        <f t="shared" si="81"/>
        <v>0</v>
      </c>
      <c r="H991" t="s">
        <v>2629</v>
      </c>
      <c r="I991" s="75"/>
      <c r="J991" s="75"/>
    </row>
    <row r="992" spans="1:10" ht="15">
      <c r="A992" s="73" t="s">
        <v>2630</v>
      </c>
      <c r="B992" s="82" t="s">
        <v>2631</v>
      </c>
      <c r="C992" s="73">
        <v>285</v>
      </c>
      <c r="D992" s="73">
        <f>C992*(1-D984)</f>
        <v>199.5</v>
      </c>
      <c r="E992" s="74">
        <v>0</v>
      </c>
      <c r="F992" s="73">
        <f t="shared" si="80"/>
        <v>0</v>
      </c>
      <c r="G992">
        <f t="shared" si="81"/>
        <v>0</v>
      </c>
      <c r="H992" t="s">
        <v>2632</v>
      </c>
      <c r="I992" s="75"/>
      <c r="J992" s="75"/>
    </row>
    <row r="993" spans="1:10" ht="15">
      <c r="A993" s="73" t="s">
        <v>2633</v>
      </c>
      <c r="B993" s="82" t="s">
        <v>2634</v>
      </c>
      <c r="C993" s="73">
        <v>285</v>
      </c>
      <c r="D993" s="73">
        <f>C993*(1-D984)</f>
        <v>199.5</v>
      </c>
      <c r="E993" s="74">
        <v>0</v>
      </c>
      <c r="F993" s="73">
        <f t="shared" si="80"/>
        <v>0</v>
      </c>
      <c r="G993">
        <f t="shared" si="81"/>
        <v>0</v>
      </c>
      <c r="H993" t="s">
        <v>2635</v>
      </c>
      <c r="I993" s="75"/>
      <c r="J993" s="75"/>
    </row>
    <row r="994" spans="1:10" ht="15">
      <c r="A994" s="56" t="s">
        <v>922</v>
      </c>
      <c r="B994" s="79"/>
      <c r="C994" s="66"/>
      <c r="D994" s="58">
        <f>прайс_лист!E92</f>
        <v>0.3</v>
      </c>
      <c r="E994" s="66">
        <f>SUM(E995:E1000)</f>
        <v>0</v>
      </c>
      <c r="F994" s="66">
        <f>SUM(F995:F1000)</f>
        <v>0</v>
      </c>
      <c r="G994">
        <f>SUM(G995:G1000)</f>
        <v>0</v>
      </c>
      <c r="I994" s="75"/>
      <c r="J994" s="75"/>
    </row>
    <row r="995" spans="1:10" ht="15">
      <c r="A995" s="66" t="s">
        <v>2636</v>
      </c>
      <c r="B995" s="79" t="s">
        <v>2637</v>
      </c>
      <c r="C995" s="66">
        <v>885</v>
      </c>
      <c r="D995" s="66">
        <f>C995*(1-D994)</f>
        <v>619.5</v>
      </c>
      <c r="E995" s="67">
        <v>0</v>
      </c>
      <c r="F995" s="66">
        <f aca="true" t="shared" si="82" ref="F995:F1000">D995*E995</f>
        <v>0</v>
      </c>
      <c r="G995">
        <f aca="true" t="shared" si="83" ref="G995:G1000">C995*E995</f>
        <v>0</v>
      </c>
      <c r="H995" t="s">
        <v>2638</v>
      </c>
      <c r="I995" s="75"/>
      <c r="J995" s="75"/>
    </row>
    <row r="996" spans="1:10" ht="15">
      <c r="A996" s="66" t="s">
        <v>2639</v>
      </c>
      <c r="B996" s="79" t="s">
        <v>2640</v>
      </c>
      <c r="C996" s="66">
        <v>1775</v>
      </c>
      <c r="D996" s="66">
        <f>C996*(1-D994)</f>
        <v>1242.5</v>
      </c>
      <c r="E996" s="67">
        <v>0</v>
      </c>
      <c r="F996" s="66">
        <f t="shared" si="82"/>
        <v>0</v>
      </c>
      <c r="G996">
        <f t="shared" si="83"/>
        <v>0</v>
      </c>
      <c r="H996" t="s">
        <v>2641</v>
      </c>
      <c r="I996" s="75"/>
      <c r="J996" s="75"/>
    </row>
    <row r="997" spans="1:10" ht="15">
      <c r="A997" s="66" t="s">
        <v>2642</v>
      </c>
      <c r="B997" s="79" t="s">
        <v>2643</v>
      </c>
      <c r="C997" s="66">
        <v>600</v>
      </c>
      <c r="D997" s="66">
        <f>C997*(1-D994)</f>
        <v>420</v>
      </c>
      <c r="E997" s="67">
        <v>0</v>
      </c>
      <c r="F997" s="66">
        <f t="shared" si="82"/>
        <v>0</v>
      </c>
      <c r="G997">
        <f t="shared" si="83"/>
        <v>0</v>
      </c>
      <c r="H997">
        <v>4803</v>
      </c>
      <c r="I997" s="75"/>
      <c r="J997" s="75"/>
    </row>
    <row r="998" spans="1:10" ht="15">
      <c r="A998" s="66" t="s">
        <v>2644</v>
      </c>
      <c r="B998" s="79" t="s">
        <v>2645</v>
      </c>
      <c r="C998" s="66">
        <v>600</v>
      </c>
      <c r="D998" s="66">
        <f>C998*(1-D994)</f>
        <v>420</v>
      </c>
      <c r="E998" s="67">
        <v>0</v>
      </c>
      <c r="F998" s="66">
        <f t="shared" si="82"/>
        <v>0</v>
      </c>
      <c r="G998">
        <f t="shared" si="83"/>
        <v>0</v>
      </c>
      <c r="H998">
        <v>3780</v>
      </c>
      <c r="I998" s="75"/>
      <c r="J998" s="75"/>
    </row>
    <row r="999" spans="1:10" ht="15">
      <c r="A999" s="66" t="s">
        <v>2646</v>
      </c>
      <c r="B999" s="79" t="s">
        <v>2647</v>
      </c>
      <c r="C999" s="66">
        <v>600</v>
      </c>
      <c r="D999" s="66">
        <f>C999*(1-D994)</f>
        <v>420</v>
      </c>
      <c r="E999" s="67">
        <v>0</v>
      </c>
      <c r="F999" s="66">
        <f t="shared" si="82"/>
        <v>0</v>
      </c>
      <c r="G999">
        <f t="shared" si="83"/>
        <v>0</v>
      </c>
      <c r="H999">
        <v>4035</v>
      </c>
      <c r="I999" s="75"/>
      <c r="J999" s="75"/>
    </row>
    <row r="1000" spans="1:10" ht="15">
      <c r="A1000" s="22" t="s">
        <v>2648</v>
      </c>
      <c r="B1000" s="81" t="s">
        <v>2649</v>
      </c>
      <c r="C1000" s="22">
        <v>2990</v>
      </c>
      <c r="D1000" s="22">
        <f>C1000*(1-D994)</f>
        <v>2093</v>
      </c>
      <c r="E1000" s="70">
        <v>0</v>
      </c>
      <c r="F1000" s="22">
        <f t="shared" si="82"/>
        <v>0</v>
      </c>
      <c r="G1000">
        <f t="shared" si="83"/>
        <v>0</v>
      </c>
      <c r="H1000">
        <v>5697</v>
      </c>
      <c r="I1000" s="75"/>
      <c r="J1000" s="75"/>
    </row>
    <row r="1001" spans="1:10" ht="15">
      <c r="A1001" s="22" t="s">
        <v>943</v>
      </c>
      <c r="B1001" s="81"/>
      <c r="C1001" s="22"/>
      <c r="D1001" s="22"/>
      <c r="E1001" s="22">
        <f>E3+E47+E61+E74+E97+E108+E130+E141+E143+E170+E184+E199+E221+E225+E233+E238+E255+E275+E324+E331+E361+E378+E381+E395+E398+E400+E441+E455+E463+E474+E486+E492+E501+E513+E520+E523+E538+E540+E546+E557+E589+E792+E984+E994</f>
        <v>15</v>
      </c>
      <c r="F1001" s="22">
        <f>F3+F47+F61+F74+F97+F108+F130+F141+F143+F170+F184+F199+F221+F225+F233+F238+F255+F275+F324+F331+F361+F378+F381+F395+F398+F400+F441+F455+F463+F474+F486+F492+F501+F513+F520+F523+F538+F540+F546+F557+F589+F792+F984+F994</f>
        <v>36750</v>
      </c>
      <c r="G1001">
        <f>G3+G47+G61+G74+G97+G108+G130+G141+G143+G170+G184+G199+G221+G225+G233+G238+G255+G275+G324+G331+G361+G378+G381+G395+G398+G400+G441+G455+G463+G474+G486+G492+G501+G513+G520+G523+G538+G540+G546+G557+G589+G792+G984+G994</f>
        <v>52500</v>
      </c>
      <c r="I1001" s="75"/>
      <c r="J1001" s="75"/>
    </row>
    <row r="1003" spans="1:7" ht="30" customHeight="1">
      <c r="A1003" s="88" t="s">
        <v>944</v>
      </c>
      <c r="B1003" s="88"/>
      <c r="C1003" s="88"/>
      <c r="D1003" s="88"/>
      <c r="E1003" s="88"/>
      <c r="F1003" s="88"/>
      <c r="G1003" s="88"/>
    </row>
  </sheetData>
  <sheetProtection password="C572" sheet="1" objects="1" scenarios="1"/>
  <mergeCells count="1">
    <mergeCell ref="A1003:G1003"/>
  </mergeCells>
  <hyperlinks>
    <hyperlink ref="A3" location="'прайс_лист'!A49" display="'прайс_лист'!A49"/>
    <hyperlink ref="A47" location="'прайс_лист'!A50" display="'прайс_лист'!A50"/>
    <hyperlink ref="A61" location="'прайс_лист'!A51" display="'прайс_лист'!A51"/>
    <hyperlink ref="A74" location="'прайс_лист'!A52" display="'прайс_лист'!A52"/>
    <hyperlink ref="A97" location="'прайс_лист'!A53" display="'прайс_лист'!A53"/>
    <hyperlink ref="A108" location="'прайс_лист'!A54" display="'прайс_лист'!A54"/>
    <hyperlink ref="A130" location="'прайс_лист'!A55" display="'прайс_лист'!A55"/>
    <hyperlink ref="A141" location="'прайс_лист'!A56" display="'прайс_лист'!A56"/>
    <hyperlink ref="A143" location="'прайс_лист'!A57" display="'прайс_лист'!A57"/>
    <hyperlink ref="A170" location="'прайс_лист'!A58" display="'прайс_лист'!A58"/>
    <hyperlink ref="A184" location="'прайс_лист'!A59" display="'прайс_лист'!A59"/>
    <hyperlink ref="A199" location="'прайс_лист'!A60" display="'прайс_лист'!A60"/>
    <hyperlink ref="A221" location="'прайс_лист'!A61" display="'прайс_лист'!A61"/>
    <hyperlink ref="A225" location="'прайс_лист'!A62" display="'прайс_лист'!A62"/>
    <hyperlink ref="A233" location="'прайс_лист'!A63" display="'прайс_лист'!A63"/>
    <hyperlink ref="A238" location="'прайс_лист'!A64" display="'прайс_лист'!A64"/>
    <hyperlink ref="A255" location="'прайс_лист'!A65" display="'прайс_лист'!A65"/>
    <hyperlink ref="A275" location="'прайс_лист'!A66" display="'прайс_лист'!A66"/>
    <hyperlink ref="A324" location="'прайс_лист'!A67" display="'прайс_лист'!A67"/>
    <hyperlink ref="A331" location="'прайс_лист'!A68" display="'прайс_лист'!A68"/>
    <hyperlink ref="A361" location="'прайс_лист'!A69" display="'прайс_лист'!A69"/>
    <hyperlink ref="A378" location="'прайс_лист'!A70" display="'прайс_лист'!A70"/>
    <hyperlink ref="A381" location="'прайс_лист'!A71" display="'прайс_лист'!A71"/>
    <hyperlink ref="A395" location="'прайс_лист'!A72" display="'прайс_лист'!A72"/>
    <hyperlink ref="A398" location="'прайс_лист'!A73" display="'прайс_лист'!A73"/>
    <hyperlink ref="A400" location="'прайс_лист'!A74" display="'прайс_лист'!A74"/>
    <hyperlink ref="A441" location="'прайс_лист'!A75" display="'прайс_лист'!A75"/>
    <hyperlink ref="A455" location="'прайс_лист'!A76" display="'прайс_лист'!A76"/>
    <hyperlink ref="A463" location="'прайс_лист'!A77" display="'прайс_лист'!A77"/>
    <hyperlink ref="A474" location="'прайс_лист'!A78" display="'прайс_лист'!A78"/>
    <hyperlink ref="A486" location="'прайс_лист'!A79" display="'прайс_лист'!A79"/>
    <hyperlink ref="A492" location="'прайс_лист'!A80" display="'прайс_лист'!A80"/>
    <hyperlink ref="A501" location="'прайс_лист'!A81" display="'прайс_лист'!A81"/>
    <hyperlink ref="A513" location="'прайс_лист'!A82" display="'прайс_лист'!A82"/>
    <hyperlink ref="A520" location="'прайс_лист'!A83" display="'прайс_лист'!A83"/>
    <hyperlink ref="A523" location="'прайс_лист'!A84" display="'прайс_лист'!A84"/>
    <hyperlink ref="A538" location="'прайс_лист'!A85" display="'прайс_лист'!A85"/>
    <hyperlink ref="A540" location="'прайс_лист'!A86" display="'прайс_лист'!A86"/>
    <hyperlink ref="A546" location="'прайс_лист'!A87" display="'прайс_лист'!A87"/>
    <hyperlink ref="A557" location="'прайс_лист'!A88" display="'прайс_лист'!A88"/>
    <hyperlink ref="A589" location="'прайс_лист'!A89" display="'прайс_лист'!A89"/>
    <hyperlink ref="A792" location="'прайс_лист'!A90" display="'прайс_лист'!A90"/>
    <hyperlink ref="A984" location="'прайс_лист'!A91" display="'прайс_лист'!A91"/>
    <hyperlink ref="A994" location="'прайс_лист'!A92" display="'прайс_лист'!A92"/>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00"/>
  <sheetViews>
    <sheetView zoomScalePageLayoutView="0" workbookViewId="0" topLeftCell="A2">
      <selection activeCell="A1" sqref="A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5" hidden="1">
      <c r="A1" s="48"/>
      <c r="B1" s="49"/>
      <c r="C1" s="50"/>
      <c r="D1" s="50"/>
      <c r="E1" s="50"/>
      <c r="F1" s="51"/>
      <c r="I1" s="66"/>
    </row>
    <row r="2" spans="1:9" ht="30" customHeight="1">
      <c r="A2" s="52" t="s">
        <v>817</v>
      </c>
      <c r="B2" s="53" t="s">
        <v>818</v>
      </c>
      <c r="C2" s="54" t="s">
        <v>819</v>
      </c>
      <c r="D2" s="54" t="s">
        <v>820</v>
      </c>
      <c r="E2" s="54" t="s">
        <v>821</v>
      </c>
      <c r="F2" s="55" t="s">
        <v>822</v>
      </c>
      <c r="I2" s="51" t="s">
        <v>823</v>
      </c>
    </row>
    <row r="3" spans="1:9" ht="15">
      <c r="A3" s="56" t="s">
        <v>923</v>
      </c>
      <c r="B3" s="76"/>
      <c r="C3" s="57"/>
      <c r="D3" s="58">
        <f>прайс_лист!E93</f>
        <v>0.3</v>
      </c>
      <c r="E3" s="57">
        <f>SUM(E4:E4)</f>
        <v>0</v>
      </c>
      <c r="F3" s="57">
        <f>SUM(F4:F4)</f>
        <v>0</v>
      </c>
      <c r="G3">
        <f>SUM(G4:G4)</f>
        <v>0</v>
      </c>
      <c r="I3" s="75"/>
    </row>
    <row r="4" spans="1:9" ht="15">
      <c r="A4" s="57" t="s">
        <v>5090</v>
      </c>
      <c r="B4" s="76" t="s">
        <v>5091</v>
      </c>
      <c r="C4" s="57">
        <v>515</v>
      </c>
      <c r="D4" s="57">
        <f>C4*(1-D3)</f>
        <v>360.5</v>
      </c>
      <c r="E4" s="60">
        <v>0</v>
      </c>
      <c r="F4" s="57">
        <f>D4*E4</f>
        <v>0</v>
      </c>
      <c r="G4">
        <f>C4*E4</f>
        <v>0</v>
      </c>
      <c r="H4">
        <v>5815</v>
      </c>
      <c r="I4" s="75"/>
    </row>
    <row r="5" spans="1:9" ht="15">
      <c r="A5" s="62" t="s">
        <v>943</v>
      </c>
      <c r="B5" s="77"/>
      <c r="C5" s="62"/>
      <c r="D5" s="62"/>
      <c r="E5" s="62">
        <f>E3</f>
        <v>0</v>
      </c>
      <c r="F5" s="62">
        <f>F3</f>
        <v>0</v>
      </c>
      <c r="G5">
        <f>G3</f>
        <v>0</v>
      </c>
      <c r="I5" s="75"/>
    </row>
    <row r="6" spans="1:6" ht="15">
      <c r="A6" s="1"/>
      <c r="B6" s="2"/>
      <c r="C6" s="1"/>
      <c r="D6" s="1"/>
      <c r="E6" s="1"/>
      <c r="F6" s="1"/>
    </row>
    <row r="7" spans="1:7" ht="30" customHeight="1">
      <c r="A7" s="92" t="s">
        <v>944</v>
      </c>
      <c r="B7" s="92"/>
      <c r="C7" s="92"/>
      <c r="D7" s="92"/>
      <c r="E7" s="92"/>
      <c r="F7" s="92"/>
      <c r="G7" s="92"/>
    </row>
    <row r="8" spans="1:6" ht="15">
      <c r="A8" s="1"/>
      <c r="B8" s="2"/>
      <c r="C8" s="1"/>
      <c r="D8" s="1"/>
      <c r="E8" s="1"/>
      <c r="F8" s="1"/>
    </row>
    <row r="9" spans="1:6" ht="15">
      <c r="A9" s="1"/>
      <c r="B9" s="2"/>
      <c r="C9" s="1"/>
      <c r="D9" s="1"/>
      <c r="E9" s="1"/>
      <c r="F9" s="1"/>
    </row>
    <row r="10" spans="1:6" ht="15">
      <c r="A10" s="1"/>
      <c r="B10" s="2"/>
      <c r="C10" s="1"/>
      <c r="D10" s="1"/>
      <c r="E10" s="1"/>
      <c r="F10" s="1"/>
    </row>
    <row r="11" spans="1:6" ht="15">
      <c r="A11" s="1"/>
      <c r="B11" s="2"/>
      <c r="C11" s="1"/>
      <c r="D11" s="1"/>
      <c r="E11" s="1"/>
      <c r="F11" s="1"/>
    </row>
    <row r="12" spans="1:6" ht="15">
      <c r="A12" s="1"/>
      <c r="B12" s="2"/>
      <c r="C12" s="1"/>
      <c r="D12" s="1"/>
      <c r="E12" s="1"/>
      <c r="F12" s="1"/>
    </row>
    <row r="13" spans="1:6" ht="15">
      <c r="A13" s="1"/>
      <c r="B13" s="2"/>
      <c r="C13" s="1"/>
      <c r="D13" s="1"/>
      <c r="E13" s="1"/>
      <c r="F13" s="1"/>
    </row>
    <row r="14" spans="1:6" ht="15">
      <c r="A14" s="1"/>
      <c r="B14" s="2"/>
      <c r="C14" s="1"/>
      <c r="D14" s="1"/>
      <c r="E14" s="1"/>
      <c r="F14" s="1"/>
    </row>
    <row r="15" spans="1:6" ht="15">
      <c r="A15" s="1"/>
      <c r="B15" s="2"/>
      <c r="C15" s="1"/>
      <c r="D15" s="1"/>
      <c r="E15" s="1"/>
      <c r="F15" s="1"/>
    </row>
    <row r="16" spans="1:6" ht="15">
      <c r="A16" s="1"/>
      <c r="B16" s="2"/>
      <c r="C16" s="1"/>
      <c r="D16" s="1"/>
      <c r="E16" s="1"/>
      <c r="F16" s="1"/>
    </row>
    <row r="17" spans="1:6" ht="15">
      <c r="A17" s="1"/>
      <c r="B17" s="2"/>
      <c r="C17" s="1"/>
      <c r="D17" s="1"/>
      <c r="E17" s="1"/>
      <c r="F17" s="1"/>
    </row>
    <row r="18" spans="1:6" ht="15">
      <c r="A18" s="1"/>
      <c r="B18" s="2"/>
      <c r="C18" s="1"/>
      <c r="D18" s="1"/>
      <c r="E18" s="1"/>
      <c r="F18" s="1"/>
    </row>
    <row r="19" spans="1:6" ht="15">
      <c r="A19" s="1"/>
      <c r="B19" s="2"/>
      <c r="C19" s="1"/>
      <c r="D19" s="1"/>
      <c r="E19" s="1"/>
      <c r="F19" s="1"/>
    </row>
    <row r="20" spans="1:6" ht="15">
      <c r="A20" s="1"/>
      <c r="B20" s="2"/>
      <c r="C20" s="1"/>
      <c r="D20" s="1"/>
      <c r="E20" s="1"/>
      <c r="F20" s="1"/>
    </row>
    <row r="21" spans="1:6" ht="15">
      <c r="A21" s="1"/>
      <c r="B21" s="2"/>
      <c r="C21" s="1"/>
      <c r="D21" s="1"/>
      <c r="E21" s="1"/>
      <c r="F21" s="1"/>
    </row>
    <row r="22" spans="1:6" ht="15">
      <c r="A22" s="1"/>
      <c r="B22" s="2"/>
      <c r="C22" s="1"/>
      <c r="D22" s="1"/>
      <c r="E22" s="1"/>
      <c r="F22" s="1"/>
    </row>
    <row r="23" spans="1:6" ht="15">
      <c r="A23" s="1"/>
      <c r="B23" s="2"/>
      <c r="C23" s="1"/>
      <c r="D23" s="1"/>
      <c r="E23" s="1"/>
      <c r="F23" s="1"/>
    </row>
    <row r="24" spans="1:6" ht="15">
      <c r="A24" s="1"/>
      <c r="B24" s="2"/>
      <c r="C24" s="1"/>
      <c r="D24" s="1"/>
      <c r="E24" s="1"/>
      <c r="F24" s="1"/>
    </row>
    <row r="25" spans="1:6" ht="15">
      <c r="A25" s="1"/>
      <c r="B25" s="2"/>
      <c r="C25" s="1"/>
      <c r="D25" s="1"/>
      <c r="E25" s="1"/>
      <c r="F25" s="1"/>
    </row>
    <row r="26" spans="1:6" ht="15">
      <c r="A26" s="1"/>
      <c r="B26" s="2"/>
      <c r="C26" s="1"/>
      <c r="D26" s="1"/>
      <c r="E26" s="1"/>
      <c r="F26" s="1"/>
    </row>
    <row r="27" spans="1:6" ht="15">
      <c r="A27" s="1"/>
      <c r="B27" s="2"/>
      <c r="C27" s="1"/>
      <c r="D27" s="1"/>
      <c r="E27" s="1"/>
      <c r="F27" s="1"/>
    </row>
    <row r="28" spans="1:6" ht="15">
      <c r="A28" s="1"/>
      <c r="B28" s="2"/>
      <c r="C28" s="1"/>
      <c r="D28" s="1"/>
      <c r="E28" s="1"/>
      <c r="F28" s="1"/>
    </row>
    <row r="29" spans="1:6" ht="15">
      <c r="A29" s="1"/>
      <c r="B29" s="2"/>
      <c r="C29" s="1"/>
      <c r="D29" s="1"/>
      <c r="E29" s="1"/>
      <c r="F29" s="1"/>
    </row>
    <row r="30" spans="1:6" ht="15">
      <c r="A30" s="1"/>
      <c r="B30" s="2"/>
      <c r="C30" s="1"/>
      <c r="D30" s="1"/>
      <c r="E30" s="1"/>
      <c r="F30" s="1"/>
    </row>
    <row r="31" spans="1:6" ht="15">
      <c r="A31" s="1"/>
      <c r="B31" s="2"/>
      <c r="C31" s="1"/>
      <c r="D31" s="1"/>
      <c r="E31" s="1"/>
      <c r="F31" s="1"/>
    </row>
    <row r="32" spans="1:6" ht="15">
      <c r="A32" s="1"/>
      <c r="B32" s="2"/>
      <c r="C32" s="1"/>
      <c r="D32" s="1"/>
      <c r="E32" s="1"/>
      <c r="F32" s="1"/>
    </row>
    <row r="33" spans="1:6" ht="15">
      <c r="A33" s="1"/>
      <c r="B33" s="2"/>
      <c r="C33" s="1"/>
      <c r="D33" s="1"/>
      <c r="E33" s="1"/>
      <c r="F33" s="1"/>
    </row>
    <row r="34" spans="1:6" ht="15">
      <c r="A34" s="1"/>
      <c r="B34" s="2"/>
      <c r="C34" s="1"/>
      <c r="D34" s="1"/>
      <c r="E34" s="1"/>
      <c r="F34" s="1"/>
    </row>
    <row r="35" spans="1:6" ht="15">
      <c r="A35" s="1"/>
      <c r="B35" s="2"/>
      <c r="C35" s="1"/>
      <c r="D35" s="1"/>
      <c r="E35" s="1"/>
      <c r="F35" s="1"/>
    </row>
    <row r="36" spans="1:6" ht="15">
      <c r="A36" s="1"/>
      <c r="B36" s="2"/>
      <c r="C36" s="1"/>
      <c r="D36" s="1"/>
      <c r="E36" s="1"/>
      <c r="F36" s="1"/>
    </row>
    <row r="37" spans="1:6" ht="15">
      <c r="A37" s="1"/>
      <c r="B37" s="2"/>
      <c r="C37" s="1"/>
      <c r="D37" s="1"/>
      <c r="E37" s="1"/>
      <c r="F37" s="1"/>
    </row>
    <row r="38" spans="1:6" ht="15">
      <c r="A38" s="1"/>
      <c r="B38" s="2"/>
      <c r="C38" s="1"/>
      <c r="D38" s="1"/>
      <c r="E38" s="1"/>
      <c r="F38" s="1"/>
    </row>
    <row r="39" spans="1:6" ht="15">
      <c r="A39" s="1"/>
      <c r="B39" s="2"/>
      <c r="C39" s="1"/>
      <c r="D39" s="1"/>
      <c r="E39" s="1"/>
      <c r="F39" s="1"/>
    </row>
    <row r="40" spans="1:6" ht="15">
      <c r="A40" s="1"/>
      <c r="B40" s="2"/>
      <c r="C40" s="1"/>
      <c r="D40" s="1"/>
      <c r="E40" s="1"/>
      <c r="F40" s="1"/>
    </row>
    <row r="41" spans="1:6" ht="15">
      <c r="A41" s="1"/>
      <c r="B41" s="2"/>
      <c r="C41" s="1"/>
      <c r="D41" s="1"/>
      <c r="E41" s="1"/>
      <c r="F41" s="1"/>
    </row>
    <row r="42" spans="1:6" ht="15">
      <c r="A42" s="1"/>
      <c r="B42" s="2"/>
      <c r="C42" s="1"/>
      <c r="D42" s="1"/>
      <c r="E42" s="1"/>
      <c r="F42" s="1"/>
    </row>
    <row r="43" spans="1:6" ht="15">
      <c r="A43" s="1"/>
      <c r="B43" s="2"/>
      <c r="C43" s="1"/>
      <c r="D43" s="1"/>
      <c r="E43" s="1"/>
      <c r="F43" s="1"/>
    </row>
    <row r="44" spans="1:6" ht="15">
      <c r="A44" s="1"/>
      <c r="B44" s="2"/>
      <c r="C44" s="1"/>
      <c r="D44" s="1"/>
      <c r="E44" s="1"/>
      <c r="F44" s="1"/>
    </row>
    <row r="45" spans="1:6" ht="15">
      <c r="A45" s="1"/>
      <c r="B45" s="2"/>
      <c r="C45" s="1"/>
      <c r="D45" s="1"/>
      <c r="E45" s="1"/>
      <c r="F45" s="1"/>
    </row>
    <row r="46" spans="1:6" ht="15">
      <c r="A46" s="1"/>
      <c r="B46" s="2"/>
      <c r="C46" s="1"/>
      <c r="D46" s="1"/>
      <c r="E46" s="1"/>
      <c r="F46" s="1"/>
    </row>
    <row r="47" spans="1:6" ht="15">
      <c r="A47" s="1"/>
      <c r="B47" s="2"/>
      <c r="C47" s="1"/>
      <c r="D47" s="1"/>
      <c r="E47" s="1"/>
      <c r="F47" s="1"/>
    </row>
    <row r="48" spans="1:6" ht="15">
      <c r="A48" s="1"/>
      <c r="B48" s="2"/>
      <c r="C48" s="1"/>
      <c r="D48" s="1"/>
      <c r="E48" s="1"/>
      <c r="F48" s="1"/>
    </row>
    <row r="49" spans="1:6" ht="15">
      <c r="A49" s="1"/>
      <c r="B49" s="2"/>
      <c r="C49" s="1"/>
      <c r="D49" s="1"/>
      <c r="E49" s="1"/>
      <c r="F49" s="1"/>
    </row>
    <row r="50" spans="1:6" ht="15">
      <c r="A50" s="1"/>
      <c r="B50" s="2"/>
      <c r="C50" s="1"/>
      <c r="D50" s="1"/>
      <c r="E50" s="1"/>
      <c r="F50" s="1"/>
    </row>
    <row r="51" spans="1:6" ht="15">
      <c r="A51" s="1"/>
      <c r="B51" s="2"/>
      <c r="C51" s="1"/>
      <c r="D51" s="1"/>
      <c r="E51" s="1"/>
      <c r="F51" s="1"/>
    </row>
    <row r="52" spans="1:6" ht="15">
      <c r="A52" s="1"/>
      <c r="B52" s="2"/>
      <c r="C52" s="1"/>
      <c r="D52" s="1"/>
      <c r="E52" s="1"/>
      <c r="F52" s="1"/>
    </row>
    <row r="53" spans="1:6" ht="15">
      <c r="A53" s="1"/>
      <c r="B53" s="2"/>
      <c r="C53" s="1"/>
      <c r="D53" s="1"/>
      <c r="E53" s="1"/>
      <c r="F53" s="1"/>
    </row>
    <row r="54" spans="1:6" ht="15">
      <c r="A54" s="1"/>
      <c r="B54" s="2"/>
      <c r="C54" s="1"/>
      <c r="D54" s="1"/>
      <c r="E54" s="1"/>
      <c r="F54" s="1"/>
    </row>
    <row r="55" spans="1:6" ht="15">
      <c r="A55" s="1"/>
      <c r="B55" s="2"/>
      <c r="C55" s="1"/>
      <c r="D55" s="1"/>
      <c r="E55" s="1"/>
      <c r="F55" s="1"/>
    </row>
    <row r="56" spans="1:6" ht="15">
      <c r="A56" s="1"/>
      <c r="B56" s="2"/>
      <c r="C56" s="1"/>
      <c r="D56" s="1"/>
      <c r="E56" s="1"/>
      <c r="F56" s="1"/>
    </row>
    <row r="57" spans="1:6" ht="15">
      <c r="A57" s="1"/>
      <c r="B57" s="2"/>
      <c r="C57" s="1"/>
      <c r="D57" s="1"/>
      <c r="E57" s="1"/>
      <c r="F57" s="1"/>
    </row>
    <row r="58" spans="1:6" ht="15">
      <c r="A58" s="1"/>
      <c r="B58" s="2"/>
      <c r="C58" s="1"/>
      <c r="D58" s="1"/>
      <c r="E58" s="1"/>
      <c r="F58" s="1"/>
    </row>
    <row r="59" spans="1:6" ht="15">
      <c r="A59" s="1"/>
      <c r="B59" s="2"/>
      <c r="C59" s="1"/>
      <c r="D59" s="1"/>
      <c r="E59" s="1"/>
      <c r="F59" s="1"/>
    </row>
    <row r="60" spans="1:6" ht="15">
      <c r="A60" s="1"/>
      <c r="B60" s="2"/>
      <c r="C60" s="1"/>
      <c r="D60" s="1"/>
      <c r="E60" s="1"/>
      <c r="F60" s="1"/>
    </row>
    <row r="61" spans="1:6" ht="15">
      <c r="A61" s="1"/>
      <c r="B61" s="2"/>
      <c r="C61" s="1"/>
      <c r="D61" s="1"/>
      <c r="E61" s="1"/>
      <c r="F61" s="1"/>
    </row>
    <row r="62" spans="1:6" ht="15">
      <c r="A62" s="1"/>
      <c r="B62" s="2"/>
      <c r="C62" s="1"/>
      <c r="D62" s="1"/>
      <c r="E62" s="1"/>
      <c r="F62" s="1"/>
    </row>
    <row r="63" spans="1:6" ht="15">
      <c r="A63" s="1"/>
      <c r="B63" s="2"/>
      <c r="C63" s="1"/>
      <c r="D63" s="1"/>
      <c r="E63" s="1"/>
      <c r="F63" s="1"/>
    </row>
    <row r="64" spans="1:6" ht="15">
      <c r="A64" s="1"/>
      <c r="B64" s="2"/>
      <c r="C64" s="1"/>
      <c r="D64" s="1"/>
      <c r="E64" s="1"/>
      <c r="F64" s="1"/>
    </row>
    <row r="65" spans="1:6" ht="15">
      <c r="A65" s="1"/>
      <c r="B65" s="2"/>
      <c r="C65" s="1"/>
      <c r="D65" s="1"/>
      <c r="E65" s="1"/>
      <c r="F65" s="1"/>
    </row>
    <row r="66" spans="1:6" ht="15">
      <c r="A66" s="1"/>
      <c r="B66" s="2"/>
      <c r="C66" s="1"/>
      <c r="D66" s="1"/>
      <c r="E66" s="1"/>
      <c r="F66" s="1"/>
    </row>
    <row r="67" spans="1:6" ht="15">
      <c r="A67" s="1"/>
      <c r="B67" s="2"/>
      <c r="C67" s="1"/>
      <c r="D67" s="1"/>
      <c r="E67" s="1"/>
      <c r="F67" s="1"/>
    </row>
    <row r="68" spans="1:6" ht="15">
      <c r="A68" s="1"/>
      <c r="B68" s="2"/>
      <c r="C68" s="1"/>
      <c r="D68" s="1"/>
      <c r="E68" s="1"/>
      <c r="F68" s="1"/>
    </row>
    <row r="69" spans="1:6" ht="15">
      <c r="A69" s="1"/>
      <c r="B69" s="2"/>
      <c r="C69" s="1"/>
      <c r="D69" s="1"/>
      <c r="E69" s="1"/>
      <c r="F69" s="1"/>
    </row>
    <row r="70" spans="1:6" ht="15">
      <c r="A70" s="1"/>
      <c r="B70" s="2"/>
      <c r="C70" s="1"/>
      <c r="D70" s="1"/>
      <c r="E70" s="1"/>
      <c r="F70" s="1"/>
    </row>
    <row r="71" spans="1:6" ht="15">
      <c r="A71" s="1"/>
      <c r="B71" s="2"/>
      <c r="C71" s="1"/>
      <c r="D71" s="1"/>
      <c r="E71" s="1"/>
      <c r="F71" s="1"/>
    </row>
    <row r="72" spans="1:6" ht="15">
      <c r="A72" s="1"/>
      <c r="B72" s="2"/>
      <c r="C72" s="1"/>
      <c r="D72" s="1"/>
      <c r="E72" s="1"/>
      <c r="F72" s="1"/>
    </row>
    <row r="73" spans="1:6" ht="15">
      <c r="A73" s="1"/>
      <c r="B73" s="2"/>
      <c r="C73" s="1"/>
      <c r="D73" s="1"/>
      <c r="E73" s="1"/>
      <c r="F73" s="1"/>
    </row>
    <row r="74" spans="1:6" ht="15">
      <c r="A74" s="1"/>
      <c r="B74" s="2"/>
      <c r="C74" s="1"/>
      <c r="D74" s="1"/>
      <c r="E74" s="1"/>
      <c r="F74" s="1"/>
    </row>
    <row r="75" spans="1:6" ht="15">
      <c r="A75" s="1"/>
      <c r="B75" s="2"/>
      <c r="C75" s="1"/>
      <c r="D75" s="1"/>
      <c r="E75" s="1"/>
      <c r="F75" s="1"/>
    </row>
    <row r="76" spans="1:6" ht="15">
      <c r="A76" s="1"/>
      <c r="B76" s="2"/>
      <c r="C76" s="1"/>
      <c r="D76" s="1"/>
      <c r="E76" s="1"/>
      <c r="F76" s="1"/>
    </row>
    <row r="77" spans="1:6" ht="15">
      <c r="A77" s="1"/>
      <c r="B77" s="2"/>
      <c r="C77" s="1"/>
      <c r="D77" s="1"/>
      <c r="E77" s="1"/>
      <c r="F77" s="1"/>
    </row>
    <row r="78" spans="1:6" ht="15">
      <c r="A78" s="1"/>
      <c r="B78" s="2"/>
      <c r="C78" s="1"/>
      <c r="D78" s="1"/>
      <c r="E78" s="1"/>
      <c r="F78" s="1"/>
    </row>
    <row r="79" spans="1:6" ht="15">
      <c r="A79" s="1"/>
      <c r="B79" s="2"/>
      <c r="C79" s="1"/>
      <c r="D79" s="1"/>
      <c r="E79" s="1"/>
      <c r="F79" s="1"/>
    </row>
    <row r="80" spans="1:6" ht="15">
      <c r="A80" s="1"/>
      <c r="B80" s="2"/>
      <c r="C80" s="1"/>
      <c r="D80" s="1"/>
      <c r="E80" s="1"/>
      <c r="F80" s="1"/>
    </row>
    <row r="81" spans="1:6" ht="15">
      <c r="A81" s="1"/>
      <c r="B81" s="2"/>
      <c r="C81" s="1"/>
      <c r="D81" s="1"/>
      <c r="E81" s="1"/>
      <c r="F81" s="1"/>
    </row>
    <row r="82" spans="1:6" ht="15">
      <c r="A82" s="1"/>
      <c r="B82" s="2"/>
      <c r="C82" s="1"/>
      <c r="D82" s="1"/>
      <c r="E82" s="1"/>
      <c r="F82" s="1"/>
    </row>
    <row r="83" spans="1:6" ht="15">
      <c r="A83" s="1"/>
      <c r="B83" s="2"/>
      <c r="C83" s="1"/>
      <c r="D83" s="1"/>
      <c r="E83" s="1"/>
      <c r="F83" s="1"/>
    </row>
    <row r="84" spans="1:6" ht="15">
      <c r="A84" s="1"/>
      <c r="B84" s="2"/>
      <c r="C84" s="1"/>
      <c r="D84" s="1"/>
      <c r="E84" s="1"/>
      <c r="F84" s="1"/>
    </row>
    <row r="85" spans="1:6" ht="15">
      <c r="A85" s="1"/>
      <c r="B85" s="2"/>
      <c r="C85" s="1"/>
      <c r="D85" s="1"/>
      <c r="E85" s="1"/>
      <c r="F85" s="1"/>
    </row>
    <row r="86" spans="1:6" ht="15">
      <c r="A86" s="1"/>
      <c r="B86" s="2"/>
      <c r="C86" s="1"/>
      <c r="D86" s="1"/>
      <c r="E86" s="1"/>
      <c r="F86" s="1"/>
    </row>
    <row r="87" spans="1:6" ht="15">
      <c r="A87" s="1"/>
      <c r="B87" s="2"/>
      <c r="C87" s="1"/>
      <c r="D87" s="1"/>
      <c r="E87" s="1"/>
      <c r="F87" s="1"/>
    </row>
    <row r="88" spans="1:6" ht="15">
      <c r="A88" s="1"/>
      <c r="B88" s="2"/>
      <c r="C88" s="1"/>
      <c r="D88" s="1"/>
      <c r="E88" s="1"/>
      <c r="F88" s="1"/>
    </row>
    <row r="89" spans="1:6" ht="15">
      <c r="A89" s="1"/>
      <c r="B89" s="2"/>
      <c r="C89" s="1"/>
      <c r="D89" s="1"/>
      <c r="E89" s="1"/>
      <c r="F89" s="1"/>
    </row>
    <row r="90" spans="1:6" ht="15">
      <c r="A90" s="1"/>
      <c r="B90" s="2"/>
      <c r="C90" s="1"/>
      <c r="D90" s="1"/>
      <c r="E90" s="1"/>
      <c r="F90" s="1"/>
    </row>
    <row r="91" spans="1:6" ht="15">
      <c r="A91" s="1"/>
      <c r="B91" s="2"/>
      <c r="C91" s="1"/>
      <c r="D91" s="1"/>
      <c r="E91" s="1"/>
      <c r="F91" s="1"/>
    </row>
    <row r="92" spans="1:6" ht="15">
      <c r="A92" s="1"/>
      <c r="B92" s="2"/>
      <c r="C92" s="1"/>
      <c r="D92" s="1"/>
      <c r="E92" s="1"/>
      <c r="F92" s="1"/>
    </row>
    <row r="93" spans="1:6" ht="15">
      <c r="A93" s="1"/>
      <c r="B93" s="2"/>
      <c r="C93" s="1"/>
      <c r="D93" s="1"/>
      <c r="E93" s="1"/>
      <c r="F93" s="1"/>
    </row>
    <row r="94" spans="1:6" ht="15">
      <c r="A94" s="1"/>
      <c r="B94" s="2"/>
      <c r="C94" s="1"/>
      <c r="D94" s="1"/>
      <c r="E94" s="1"/>
      <c r="F94" s="1"/>
    </row>
    <row r="95" spans="1:6" ht="15">
      <c r="A95" s="1"/>
      <c r="B95" s="2"/>
      <c r="C95" s="1"/>
      <c r="D95" s="1"/>
      <c r="E95" s="1"/>
      <c r="F95" s="1"/>
    </row>
    <row r="96" spans="1:6" ht="15">
      <c r="A96" s="1"/>
      <c r="B96" s="2"/>
      <c r="C96" s="1"/>
      <c r="D96" s="1"/>
      <c r="E96" s="1"/>
      <c r="F96" s="1"/>
    </row>
    <row r="97" spans="1:6" ht="15">
      <c r="A97" s="1"/>
      <c r="B97" s="2"/>
      <c r="C97" s="1"/>
      <c r="D97" s="1"/>
      <c r="E97" s="1"/>
      <c r="F97" s="1"/>
    </row>
    <row r="98" spans="1:6" ht="15">
      <c r="A98" s="1"/>
      <c r="B98" s="2"/>
      <c r="C98" s="1"/>
      <c r="D98" s="1"/>
      <c r="E98" s="1"/>
      <c r="F98" s="1"/>
    </row>
    <row r="99" spans="1:6" ht="15">
      <c r="A99" s="1"/>
      <c r="B99" s="2"/>
      <c r="C99" s="1"/>
      <c r="D99" s="1"/>
      <c r="E99" s="1"/>
      <c r="F99" s="1"/>
    </row>
    <row r="100" spans="1:6" ht="15">
      <c r="A100" s="1"/>
      <c r="B100" s="2"/>
      <c r="C100" s="1"/>
      <c r="D100" s="1"/>
      <c r="E100" s="1"/>
      <c r="F100" s="1"/>
    </row>
  </sheetData>
  <sheetProtection password="C572" sheet="1" objects="1" scenarios="1"/>
  <mergeCells count="1">
    <mergeCell ref="A7:G7"/>
  </mergeCells>
  <hyperlinks>
    <hyperlink ref="A3" location="'прайс_лист'!A93" display="'прайс_лист'!A93"/>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50"/>
  <sheetViews>
    <sheetView zoomScalePageLayoutView="0" workbookViewId="0" topLeftCell="A2">
      <selection activeCell="L26" sqref="L26"/>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5" hidden="1">
      <c r="A1" s="48"/>
      <c r="B1" s="49"/>
      <c r="C1" s="50"/>
      <c r="D1" s="50"/>
      <c r="E1" s="50"/>
      <c r="F1" s="51"/>
      <c r="I1" s="66"/>
    </row>
    <row r="2" spans="1:9" ht="30" customHeight="1">
      <c r="A2" s="52" t="s">
        <v>817</v>
      </c>
      <c r="B2" s="53" t="s">
        <v>818</v>
      </c>
      <c r="C2" s="54" t="s">
        <v>819</v>
      </c>
      <c r="D2" s="54" t="s">
        <v>820</v>
      </c>
      <c r="E2" s="54" t="s">
        <v>821</v>
      </c>
      <c r="F2" s="55" t="s">
        <v>822</v>
      </c>
      <c r="I2" s="51" t="s">
        <v>823</v>
      </c>
    </row>
    <row r="3" spans="1:9" ht="15">
      <c r="A3" s="56" t="s">
        <v>5092</v>
      </c>
      <c r="B3" s="76"/>
      <c r="C3" s="57"/>
      <c r="D3" s="58">
        <f>прайс_лист!E94</f>
        <v>0.3</v>
      </c>
      <c r="E3" s="57">
        <f>SUM(E4:E34)</f>
        <v>0</v>
      </c>
      <c r="F3" s="57">
        <f>SUM(F4:F34)</f>
        <v>0</v>
      </c>
      <c r="G3">
        <f>SUM(G4:G34)</f>
        <v>0</v>
      </c>
      <c r="I3" s="75"/>
    </row>
    <row r="4" spans="1:9" ht="15">
      <c r="A4" s="57" t="s">
        <v>5093</v>
      </c>
      <c r="B4" s="76" t="s">
        <v>5094</v>
      </c>
      <c r="C4" s="57">
        <v>390</v>
      </c>
      <c r="D4" s="57">
        <f>C4*(1-D3)</f>
        <v>273</v>
      </c>
      <c r="E4" s="60">
        <v>0</v>
      </c>
      <c r="F4" s="57">
        <f aca="true" t="shared" si="0" ref="F4:F34">D4*E4</f>
        <v>0</v>
      </c>
      <c r="G4">
        <f aca="true" t="shared" si="1" ref="G4:G34">C4*E4</f>
        <v>0</v>
      </c>
      <c r="H4" t="s">
        <v>5095</v>
      </c>
      <c r="I4" s="75"/>
    </row>
    <row r="5" spans="1:9" ht="15">
      <c r="A5" s="57" t="s">
        <v>5096</v>
      </c>
      <c r="B5" s="76" t="s">
        <v>5097</v>
      </c>
      <c r="C5" s="57">
        <v>250</v>
      </c>
      <c r="D5" s="57">
        <f>C5*(1-D3)</f>
        <v>175</v>
      </c>
      <c r="E5" s="60">
        <v>0</v>
      </c>
      <c r="F5" s="57">
        <f t="shared" si="0"/>
        <v>0</v>
      </c>
      <c r="G5">
        <f t="shared" si="1"/>
        <v>0</v>
      </c>
      <c r="H5" t="s">
        <v>5098</v>
      </c>
      <c r="I5" s="75"/>
    </row>
    <row r="6" spans="1:9" ht="15">
      <c r="A6" s="57" t="s">
        <v>5099</v>
      </c>
      <c r="B6" s="76" t="s">
        <v>5100</v>
      </c>
      <c r="C6" s="57">
        <v>250</v>
      </c>
      <c r="D6" s="57">
        <f>C6*(1-D3)</f>
        <v>175</v>
      </c>
      <c r="E6" s="60">
        <v>0</v>
      </c>
      <c r="F6" s="57">
        <f t="shared" si="0"/>
        <v>0</v>
      </c>
      <c r="G6">
        <f t="shared" si="1"/>
        <v>0</v>
      </c>
      <c r="H6" t="s">
        <v>5101</v>
      </c>
      <c r="I6" s="75"/>
    </row>
    <row r="7" spans="1:9" ht="15">
      <c r="A7" s="57" t="s">
        <v>5102</v>
      </c>
      <c r="B7" s="76" t="s">
        <v>5103</v>
      </c>
      <c r="C7" s="57">
        <v>250</v>
      </c>
      <c r="D7" s="57">
        <f>C7*(1-D3)</f>
        <v>175</v>
      </c>
      <c r="E7" s="60">
        <v>0</v>
      </c>
      <c r="F7" s="57">
        <f t="shared" si="0"/>
        <v>0</v>
      </c>
      <c r="G7">
        <f t="shared" si="1"/>
        <v>0</v>
      </c>
      <c r="H7" t="s">
        <v>5104</v>
      </c>
      <c r="I7" s="75"/>
    </row>
    <row r="8" spans="1:9" ht="15">
      <c r="A8" s="57" t="s">
        <v>5105</v>
      </c>
      <c r="B8" s="76" t="s">
        <v>5106</v>
      </c>
      <c r="C8" s="57">
        <v>250</v>
      </c>
      <c r="D8" s="57">
        <f>C8*(1-D3)</f>
        <v>175</v>
      </c>
      <c r="E8" s="60">
        <v>0</v>
      </c>
      <c r="F8" s="57">
        <f t="shared" si="0"/>
        <v>0</v>
      </c>
      <c r="G8">
        <f t="shared" si="1"/>
        <v>0</v>
      </c>
      <c r="H8" t="s">
        <v>5107</v>
      </c>
      <c r="I8" s="75"/>
    </row>
    <row r="9" spans="1:9" ht="15">
      <c r="A9" s="57" t="s">
        <v>5108</v>
      </c>
      <c r="B9" s="76" t="s">
        <v>5109</v>
      </c>
      <c r="C9" s="57">
        <v>590</v>
      </c>
      <c r="D9" s="57">
        <f>C9*(1-D3)</f>
        <v>413</v>
      </c>
      <c r="E9" s="60">
        <v>0</v>
      </c>
      <c r="F9" s="57">
        <f t="shared" si="0"/>
        <v>0</v>
      </c>
      <c r="G9">
        <f t="shared" si="1"/>
        <v>0</v>
      </c>
      <c r="H9" t="s">
        <v>5110</v>
      </c>
      <c r="I9" s="75"/>
    </row>
    <row r="10" spans="1:9" ht="15">
      <c r="A10" s="57" t="s">
        <v>5111</v>
      </c>
      <c r="B10" s="76" t="s">
        <v>5112</v>
      </c>
      <c r="C10" s="57">
        <v>590</v>
      </c>
      <c r="D10" s="57">
        <f>C10*(1-D3)</f>
        <v>413</v>
      </c>
      <c r="E10" s="60">
        <v>0</v>
      </c>
      <c r="F10" s="57">
        <f t="shared" si="0"/>
        <v>0</v>
      </c>
      <c r="G10">
        <f t="shared" si="1"/>
        <v>0</v>
      </c>
      <c r="H10" t="s">
        <v>5113</v>
      </c>
      <c r="I10" s="75"/>
    </row>
    <row r="11" spans="1:9" ht="15">
      <c r="A11" s="57" t="s">
        <v>5114</v>
      </c>
      <c r="B11" s="76" t="s">
        <v>5115</v>
      </c>
      <c r="C11" s="57">
        <v>990</v>
      </c>
      <c r="D11" s="57">
        <f>C11*(1-D3)</f>
        <v>693</v>
      </c>
      <c r="E11" s="60">
        <v>0</v>
      </c>
      <c r="F11" s="57">
        <f t="shared" si="0"/>
        <v>0</v>
      </c>
      <c r="G11">
        <f t="shared" si="1"/>
        <v>0</v>
      </c>
      <c r="H11" t="s">
        <v>5116</v>
      </c>
      <c r="I11" s="75"/>
    </row>
    <row r="12" spans="1:9" ht="15">
      <c r="A12" s="57" t="s">
        <v>5117</v>
      </c>
      <c r="B12" s="76" t="s">
        <v>5118</v>
      </c>
      <c r="C12" s="57">
        <v>990</v>
      </c>
      <c r="D12" s="57">
        <f>C12*(1-D3)</f>
        <v>693</v>
      </c>
      <c r="E12" s="60">
        <v>0</v>
      </c>
      <c r="F12" s="57">
        <f t="shared" si="0"/>
        <v>0</v>
      </c>
      <c r="G12">
        <f t="shared" si="1"/>
        <v>0</v>
      </c>
      <c r="H12" t="s">
        <v>5119</v>
      </c>
      <c r="I12" s="75"/>
    </row>
    <row r="13" spans="1:9" ht="15">
      <c r="A13" s="57" t="s">
        <v>5120</v>
      </c>
      <c r="B13" s="76" t="s">
        <v>5121</v>
      </c>
      <c r="C13" s="57">
        <v>990</v>
      </c>
      <c r="D13" s="57">
        <f>C13*(1-D3)</f>
        <v>693</v>
      </c>
      <c r="E13" s="60">
        <v>0</v>
      </c>
      <c r="F13" s="57">
        <f t="shared" si="0"/>
        <v>0</v>
      </c>
      <c r="G13">
        <f t="shared" si="1"/>
        <v>0</v>
      </c>
      <c r="H13" t="s">
        <v>5122</v>
      </c>
      <c r="I13" s="75"/>
    </row>
    <row r="14" spans="1:9" ht="15">
      <c r="A14" s="57" t="s">
        <v>5123</v>
      </c>
      <c r="B14" s="76" t="s">
        <v>5124</v>
      </c>
      <c r="C14" s="57">
        <v>990</v>
      </c>
      <c r="D14" s="57">
        <f>C14*(1-D3)</f>
        <v>693</v>
      </c>
      <c r="E14" s="60">
        <v>0</v>
      </c>
      <c r="F14" s="57">
        <f t="shared" si="0"/>
        <v>0</v>
      </c>
      <c r="G14">
        <f t="shared" si="1"/>
        <v>0</v>
      </c>
      <c r="H14" t="s">
        <v>5125</v>
      </c>
      <c r="I14" s="75"/>
    </row>
    <row r="15" spans="1:9" ht="15">
      <c r="A15" s="62" t="s">
        <v>5126</v>
      </c>
      <c r="B15" s="77" t="s">
        <v>5127</v>
      </c>
      <c r="C15" s="62">
        <v>990</v>
      </c>
      <c r="D15" s="62">
        <f>C15*(1-D3)</f>
        <v>693</v>
      </c>
      <c r="E15" s="63">
        <v>0</v>
      </c>
      <c r="F15" s="62">
        <f t="shared" si="0"/>
        <v>0</v>
      </c>
      <c r="G15">
        <f t="shared" si="1"/>
        <v>0</v>
      </c>
      <c r="H15" t="s">
        <v>5128</v>
      </c>
      <c r="I15" s="75"/>
    </row>
    <row r="16" spans="1:9" ht="15">
      <c r="A16" s="57" t="s">
        <v>5129</v>
      </c>
      <c r="B16" s="76" t="s">
        <v>5130</v>
      </c>
      <c r="C16" s="57">
        <v>490</v>
      </c>
      <c r="D16" s="57">
        <f>C16*(1-D3)</f>
        <v>343</v>
      </c>
      <c r="E16" s="60">
        <v>0</v>
      </c>
      <c r="F16" s="57">
        <f t="shared" si="0"/>
        <v>0</v>
      </c>
      <c r="G16">
        <f t="shared" si="1"/>
        <v>0</v>
      </c>
      <c r="H16" t="s">
        <v>5131</v>
      </c>
      <c r="I16" s="75"/>
    </row>
    <row r="17" spans="1:9" ht="15">
      <c r="A17" s="57" t="s">
        <v>5132</v>
      </c>
      <c r="B17" s="76" t="s">
        <v>5133</v>
      </c>
      <c r="C17" s="57">
        <v>150</v>
      </c>
      <c r="D17" s="57">
        <f>C17*(1-D3)</f>
        <v>105</v>
      </c>
      <c r="E17" s="60">
        <v>0</v>
      </c>
      <c r="F17" s="57">
        <f t="shared" si="0"/>
        <v>0</v>
      </c>
      <c r="G17">
        <f t="shared" si="1"/>
        <v>0</v>
      </c>
      <c r="H17" t="s">
        <v>5134</v>
      </c>
      <c r="I17" s="75"/>
    </row>
    <row r="18" spans="1:9" ht="15">
      <c r="A18" s="62" t="s">
        <v>5135</v>
      </c>
      <c r="B18" s="77" t="s">
        <v>5136</v>
      </c>
      <c r="C18" s="62">
        <v>990</v>
      </c>
      <c r="D18" s="62">
        <f>C18*(1-D3)</f>
        <v>693</v>
      </c>
      <c r="E18" s="63">
        <v>0</v>
      </c>
      <c r="F18" s="62">
        <f t="shared" si="0"/>
        <v>0</v>
      </c>
      <c r="G18">
        <f t="shared" si="1"/>
        <v>0</v>
      </c>
      <c r="H18" t="s">
        <v>5137</v>
      </c>
      <c r="I18" s="75"/>
    </row>
    <row r="19" spans="1:9" ht="15">
      <c r="A19" s="57" t="s">
        <v>5138</v>
      </c>
      <c r="B19" s="76" t="s">
        <v>5139</v>
      </c>
      <c r="C19" s="57">
        <v>390</v>
      </c>
      <c r="D19" s="57">
        <f>C19*(1-D3)</f>
        <v>273</v>
      </c>
      <c r="E19" s="60">
        <v>0</v>
      </c>
      <c r="F19" s="57">
        <f t="shared" si="0"/>
        <v>0</v>
      </c>
      <c r="G19">
        <f t="shared" si="1"/>
        <v>0</v>
      </c>
      <c r="H19" t="s">
        <v>5140</v>
      </c>
      <c r="I19" s="75"/>
    </row>
    <row r="20" spans="1:9" ht="15">
      <c r="A20" s="62" t="s">
        <v>5141</v>
      </c>
      <c r="B20" s="77" t="s">
        <v>5142</v>
      </c>
      <c r="C20" s="62">
        <v>390</v>
      </c>
      <c r="D20" s="62">
        <f>C20*(1-D3)</f>
        <v>273</v>
      </c>
      <c r="E20" s="63">
        <v>0</v>
      </c>
      <c r="F20" s="62">
        <f t="shared" si="0"/>
        <v>0</v>
      </c>
      <c r="G20">
        <f t="shared" si="1"/>
        <v>0</v>
      </c>
      <c r="H20" t="s">
        <v>5143</v>
      </c>
      <c r="I20" s="75"/>
    </row>
    <row r="21" spans="1:9" ht="15">
      <c r="A21" s="57" t="s">
        <v>5144</v>
      </c>
      <c r="B21" s="76" t="s">
        <v>5145</v>
      </c>
      <c r="C21" s="57">
        <v>490</v>
      </c>
      <c r="D21" s="57">
        <f>C21*(1-D3)</f>
        <v>343</v>
      </c>
      <c r="E21" s="60">
        <v>0</v>
      </c>
      <c r="F21" s="57">
        <f t="shared" si="0"/>
        <v>0</v>
      </c>
      <c r="G21">
        <f t="shared" si="1"/>
        <v>0</v>
      </c>
      <c r="H21" t="s">
        <v>5146</v>
      </c>
      <c r="I21" s="75"/>
    </row>
    <row r="22" spans="1:9" ht="15">
      <c r="A22" s="57" t="s">
        <v>5147</v>
      </c>
      <c r="B22" s="76" t="s">
        <v>5148</v>
      </c>
      <c r="C22" s="57">
        <v>90</v>
      </c>
      <c r="D22" s="57">
        <f>C22*(1-D3)</f>
        <v>62.99999999999999</v>
      </c>
      <c r="E22" s="60">
        <v>0</v>
      </c>
      <c r="F22" s="57">
        <f t="shared" si="0"/>
        <v>0</v>
      </c>
      <c r="G22">
        <f t="shared" si="1"/>
        <v>0</v>
      </c>
      <c r="H22" t="s">
        <v>5149</v>
      </c>
      <c r="I22" s="75"/>
    </row>
    <row r="23" spans="1:9" ht="15">
      <c r="A23" s="57" t="s">
        <v>5150</v>
      </c>
      <c r="B23" s="76" t="s">
        <v>5151</v>
      </c>
      <c r="C23" s="57">
        <v>590</v>
      </c>
      <c r="D23" s="57">
        <f>C23*(1-D3)</f>
        <v>413</v>
      </c>
      <c r="E23" s="60">
        <v>0</v>
      </c>
      <c r="F23" s="57">
        <f t="shared" si="0"/>
        <v>0</v>
      </c>
      <c r="G23">
        <f t="shared" si="1"/>
        <v>0</v>
      </c>
      <c r="H23" t="s">
        <v>5152</v>
      </c>
      <c r="I23" s="75"/>
    </row>
    <row r="24" spans="1:9" ht="15">
      <c r="A24" s="57" t="s">
        <v>5153</v>
      </c>
      <c r="B24" s="76" t="s">
        <v>5154</v>
      </c>
      <c r="C24" s="57">
        <v>390</v>
      </c>
      <c r="D24" s="57">
        <f>C24*(1-D3)</f>
        <v>273</v>
      </c>
      <c r="E24" s="60">
        <v>0</v>
      </c>
      <c r="F24" s="57">
        <f t="shared" si="0"/>
        <v>0</v>
      </c>
      <c r="G24">
        <f t="shared" si="1"/>
        <v>0</v>
      </c>
      <c r="H24" t="s">
        <v>5155</v>
      </c>
      <c r="I24" s="75"/>
    </row>
    <row r="25" spans="1:9" ht="15">
      <c r="A25" s="57" t="s">
        <v>5156</v>
      </c>
      <c r="B25" s="76" t="s">
        <v>5157</v>
      </c>
      <c r="C25" s="57">
        <v>390</v>
      </c>
      <c r="D25" s="57">
        <f>C25*(1-D3)</f>
        <v>273</v>
      </c>
      <c r="E25" s="60">
        <v>0</v>
      </c>
      <c r="F25" s="57">
        <f t="shared" si="0"/>
        <v>0</v>
      </c>
      <c r="G25">
        <f t="shared" si="1"/>
        <v>0</v>
      </c>
      <c r="H25" t="s">
        <v>5158</v>
      </c>
      <c r="I25" s="75"/>
    </row>
    <row r="26" spans="1:9" ht="15">
      <c r="A26" s="57" t="s">
        <v>5159</v>
      </c>
      <c r="B26" s="76" t="s">
        <v>5160</v>
      </c>
      <c r="C26" s="57">
        <v>1490</v>
      </c>
      <c r="D26" s="57">
        <f>C26*(1-D3)</f>
        <v>1043</v>
      </c>
      <c r="E26" s="60">
        <v>0</v>
      </c>
      <c r="F26" s="57">
        <f t="shared" si="0"/>
        <v>0</v>
      </c>
      <c r="G26">
        <f t="shared" si="1"/>
        <v>0</v>
      </c>
      <c r="H26" t="s">
        <v>5161</v>
      </c>
      <c r="I26" s="75"/>
    </row>
    <row r="27" spans="1:9" ht="15">
      <c r="A27" s="57" t="s">
        <v>5162</v>
      </c>
      <c r="B27" s="76" t="s">
        <v>5163</v>
      </c>
      <c r="C27" s="57">
        <v>190</v>
      </c>
      <c r="D27" s="57">
        <f>C27*(1-D3)</f>
        <v>133</v>
      </c>
      <c r="E27" s="60">
        <v>0</v>
      </c>
      <c r="F27" s="57">
        <f t="shared" si="0"/>
        <v>0</v>
      </c>
      <c r="G27">
        <f t="shared" si="1"/>
        <v>0</v>
      </c>
      <c r="H27" t="s">
        <v>5164</v>
      </c>
      <c r="I27" s="75"/>
    </row>
    <row r="28" spans="1:9" ht="15">
      <c r="A28" s="62" t="s">
        <v>5165</v>
      </c>
      <c r="B28" s="77" t="s">
        <v>5166</v>
      </c>
      <c r="C28" s="62">
        <v>390</v>
      </c>
      <c r="D28" s="62">
        <f>C28*(1-D3)</f>
        <v>273</v>
      </c>
      <c r="E28" s="63">
        <v>0</v>
      </c>
      <c r="F28" s="62">
        <f t="shared" si="0"/>
        <v>0</v>
      </c>
      <c r="G28">
        <f t="shared" si="1"/>
        <v>0</v>
      </c>
      <c r="H28" t="s">
        <v>5167</v>
      </c>
      <c r="I28" s="75"/>
    </row>
    <row r="29" spans="1:9" ht="15">
      <c r="A29" s="57" t="s">
        <v>5168</v>
      </c>
      <c r="B29" s="76" t="s">
        <v>5169</v>
      </c>
      <c r="C29" s="57">
        <v>290</v>
      </c>
      <c r="D29" s="57">
        <f>C29*(1-D3)</f>
        <v>203</v>
      </c>
      <c r="E29" s="60">
        <v>0</v>
      </c>
      <c r="F29" s="57">
        <f t="shared" si="0"/>
        <v>0</v>
      </c>
      <c r="G29">
        <f t="shared" si="1"/>
        <v>0</v>
      </c>
      <c r="H29" t="s">
        <v>5170</v>
      </c>
      <c r="I29" s="75"/>
    </row>
    <row r="30" spans="1:9" ht="15">
      <c r="A30" s="62" t="s">
        <v>5171</v>
      </c>
      <c r="B30" s="77" t="s">
        <v>5172</v>
      </c>
      <c r="C30" s="62">
        <v>2990</v>
      </c>
      <c r="D30" s="62">
        <f>C30*(1-D3)</f>
        <v>2093</v>
      </c>
      <c r="E30" s="63">
        <v>0</v>
      </c>
      <c r="F30" s="62">
        <f t="shared" si="0"/>
        <v>0</v>
      </c>
      <c r="G30">
        <f t="shared" si="1"/>
        <v>0</v>
      </c>
      <c r="H30" t="s">
        <v>5173</v>
      </c>
      <c r="I30" s="75"/>
    </row>
    <row r="31" spans="1:9" ht="15">
      <c r="A31" s="57" t="s">
        <v>5174</v>
      </c>
      <c r="B31" s="76" t="s">
        <v>5175</v>
      </c>
      <c r="C31" s="57">
        <v>2990</v>
      </c>
      <c r="D31" s="57">
        <f>C31*(1-D3)</f>
        <v>2093</v>
      </c>
      <c r="E31" s="60">
        <v>0</v>
      </c>
      <c r="F31" s="57">
        <f t="shared" si="0"/>
        <v>0</v>
      </c>
      <c r="G31">
        <f t="shared" si="1"/>
        <v>0</v>
      </c>
      <c r="H31" t="s">
        <v>5176</v>
      </c>
      <c r="I31" s="75"/>
    </row>
    <row r="32" spans="1:9" ht="15">
      <c r="A32" s="57" t="s">
        <v>5177</v>
      </c>
      <c r="B32" s="76" t="s">
        <v>5178</v>
      </c>
      <c r="C32" s="57">
        <v>2990</v>
      </c>
      <c r="D32" s="57">
        <f>C32*(1-D3)</f>
        <v>2093</v>
      </c>
      <c r="E32" s="60">
        <v>0</v>
      </c>
      <c r="F32" s="57">
        <f t="shared" si="0"/>
        <v>0</v>
      </c>
      <c r="G32">
        <f t="shared" si="1"/>
        <v>0</v>
      </c>
      <c r="H32" t="s">
        <v>5179</v>
      </c>
      <c r="I32" s="75"/>
    </row>
    <row r="33" spans="1:9" ht="15">
      <c r="A33" s="62" t="s">
        <v>5180</v>
      </c>
      <c r="B33" s="77" t="s">
        <v>5181</v>
      </c>
      <c r="C33" s="62">
        <v>990</v>
      </c>
      <c r="D33" s="62">
        <f>C33*(1-D3)</f>
        <v>693</v>
      </c>
      <c r="E33" s="63">
        <v>0</v>
      </c>
      <c r="F33" s="62">
        <f t="shared" si="0"/>
        <v>0</v>
      </c>
      <c r="G33">
        <f t="shared" si="1"/>
        <v>0</v>
      </c>
      <c r="H33" t="s">
        <v>5182</v>
      </c>
      <c r="I33" s="75"/>
    </row>
    <row r="34" spans="1:9" ht="15">
      <c r="A34" s="57" t="s">
        <v>5183</v>
      </c>
      <c r="B34" s="76" t="s">
        <v>5184</v>
      </c>
      <c r="C34" s="57">
        <v>2990</v>
      </c>
      <c r="D34" s="57">
        <f>C34*(1-D3)</f>
        <v>2093</v>
      </c>
      <c r="E34" s="60">
        <v>0</v>
      </c>
      <c r="F34" s="57">
        <f t="shared" si="0"/>
        <v>0</v>
      </c>
      <c r="G34">
        <f t="shared" si="1"/>
        <v>0</v>
      </c>
      <c r="H34" t="s">
        <v>5185</v>
      </c>
      <c r="I34" s="75"/>
    </row>
    <row r="35" spans="1:9" ht="15">
      <c r="A35" s="56" t="s">
        <v>5186</v>
      </c>
      <c r="B35" s="76"/>
      <c r="C35" s="57"/>
      <c r="D35" s="58">
        <f>прайс_лист!E95</f>
        <v>0.3</v>
      </c>
      <c r="E35" s="57">
        <f>SUM(E36:E55)</f>
        <v>0</v>
      </c>
      <c r="F35" s="57">
        <f>SUM(F36:F55)</f>
        <v>0</v>
      </c>
      <c r="G35">
        <f>SUM(G36:G55)</f>
        <v>0</v>
      </c>
      <c r="I35" s="75"/>
    </row>
    <row r="36" spans="1:9" ht="15">
      <c r="A36" s="57" t="s">
        <v>5187</v>
      </c>
      <c r="B36" s="76" t="s">
        <v>5188</v>
      </c>
      <c r="C36" s="57">
        <v>2000</v>
      </c>
      <c r="D36" s="57">
        <f>C36*(1-D35)</f>
        <v>1400</v>
      </c>
      <c r="E36" s="60">
        <v>0</v>
      </c>
      <c r="F36" s="57">
        <f aca="true" t="shared" si="2" ref="F36:F55">D36*E36</f>
        <v>0</v>
      </c>
      <c r="G36">
        <f aca="true" t="shared" si="3" ref="G36:G55">C36*E36</f>
        <v>0</v>
      </c>
      <c r="H36" t="s">
        <v>5189</v>
      </c>
      <c r="I36" s="75"/>
    </row>
    <row r="37" spans="1:9" ht="15">
      <c r="A37" s="57" t="s">
        <v>5190</v>
      </c>
      <c r="B37" s="76" t="s">
        <v>5191</v>
      </c>
      <c r="C37" s="57">
        <v>420</v>
      </c>
      <c r="D37" s="57">
        <f>C37*(1-D35)</f>
        <v>294</v>
      </c>
      <c r="E37" s="60">
        <v>0</v>
      </c>
      <c r="F37" s="57">
        <f t="shared" si="2"/>
        <v>0</v>
      </c>
      <c r="G37">
        <f t="shared" si="3"/>
        <v>0</v>
      </c>
      <c r="H37" t="s">
        <v>5192</v>
      </c>
      <c r="I37" s="75"/>
    </row>
    <row r="38" spans="1:9" ht="15">
      <c r="A38" s="57" t="s">
        <v>5193</v>
      </c>
      <c r="B38" s="76" t="s">
        <v>5194</v>
      </c>
      <c r="C38" s="57">
        <v>420</v>
      </c>
      <c r="D38" s="57">
        <f>C38*(1-D35)</f>
        <v>294</v>
      </c>
      <c r="E38" s="60">
        <v>0</v>
      </c>
      <c r="F38" s="57">
        <f t="shared" si="2"/>
        <v>0</v>
      </c>
      <c r="G38">
        <f t="shared" si="3"/>
        <v>0</v>
      </c>
      <c r="H38" t="s">
        <v>5195</v>
      </c>
      <c r="I38" s="75"/>
    </row>
    <row r="39" spans="1:9" ht="15">
      <c r="A39" s="57" t="s">
        <v>5196</v>
      </c>
      <c r="B39" s="76" t="s">
        <v>5197</v>
      </c>
      <c r="C39" s="57">
        <v>850</v>
      </c>
      <c r="D39" s="57">
        <f>C39*(1-D35)</f>
        <v>595</v>
      </c>
      <c r="E39" s="60">
        <v>0</v>
      </c>
      <c r="F39" s="57">
        <f t="shared" si="2"/>
        <v>0</v>
      </c>
      <c r="G39">
        <f t="shared" si="3"/>
        <v>0</v>
      </c>
      <c r="H39" t="s">
        <v>5198</v>
      </c>
      <c r="I39" s="75"/>
    </row>
    <row r="40" spans="1:9" ht="15">
      <c r="A40" s="57" t="s">
        <v>5199</v>
      </c>
      <c r="B40" s="76" t="s">
        <v>5200</v>
      </c>
      <c r="C40" s="57">
        <v>850</v>
      </c>
      <c r="D40" s="57">
        <f>C40*(1-D35)</f>
        <v>595</v>
      </c>
      <c r="E40" s="60">
        <v>0</v>
      </c>
      <c r="F40" s="57">
        <f t="shared" si="2"/>
        <v>0</v>
      </c>
      <c r="G40">
        <f t="shared" si="3"/>
        <v>0</v>
      </c>
      <c r="H40" t="s">
        <v>5201</v>
      </c>
      <c r="I40" s="75"/>
    </row>
    <row r="41" spans="1:9" ht="15">
      <c r="A41" s="57" t="s">
        <v>5202</v>
      </c>
      <c r="B41" s="76" t="s">
        <v>5203</v>
      </c>
      <c r="C41" s="57">
        <v>320</v>
      </c>
      <c r="D41" s="57">
        <f>C41*(1-D35)</f>
        <v>224</v>
      </c>
      <c r="E41" s="60">
        <v>0</v>
      </c>
      <c r="F41" s="57">
        <f t="shared" si="2"/>
        <v>0</v>
      </c>
      <c r="G41">
        <f t="shared" si="3"/>
        <v>0</v>
      </c>
      <c r="H41" t="s">
        <v>5204</v>
      </c>
      <c r="I41" s="75"/>
    </row>
    <row r="42" spans="1:9" ht="15">
      <c r="A42" s="57" t="s">
        <v>5205</v>
      </c>
      <c r="B42" s="76" t="s">
        <v>5206</v>
      </c>
      <c r="C42" s="57">
        <v>420</v>
      </c>
      <c r="D42" s="57">
        <f>C42*(1-D35)</f>
        <v>294</v>
      </c>
      <c r="E42" s="60">
        <v>0</v>
      </c>
      <c r="F42" s="57">
        <f t="shared" si="2"/>
        <v>0</v>
      </c>
      <c r="G42">
        <f t="shared" si="3"/>
        <v>0</v>
      </c>
      <c r="H42" t="s">
        <v>5207</v>
      </c>
      <c r="I42" s="75"/>
    </row>
    <row r="43" spans="1:9" ht="15">
      <c r="A43" s="57" t="s">
        <v>5208</v>
      </c>
      <c r="B43" s="76" t="s">
        <v>5209</v>
      </c>
      <c r="C43" s="57">
        <v>850</v>
      </c>
      <c r="D43" s="57">
        <f>C43*(1-D35)</f>
        <v>595</v>
      </c>
      <c r="E43" s="60">
        <v>0</v>
      </c>
      <c r="F43" s="57">
        <f t="shared" si="2"/>
        <v>0</v>
      </c>
      <c r="G43">
        <f t="shared" si="3"/>
        <v>0</v>
      </c>
      <c r="H43" t="s">
        <v>5210</v>
      </c>
      <c r="I43" s="75"/>
    </row>
    <row r="44" spans="1:9" ht="15">
      <c r="A44" s="57" t="s">
        <v>5211</v>
      </c>
      <c r="B44" s="76" t="s">
        <v>5212</v>
      </c>
      <c r="C44" s="57">
        <v>850</v>
      </c>
      <c r="D44" s="57">
        <f>C44*(1-D35)</f>
        <v>595</v>
      </c>
      <c r="E44" s="60">
        <v>0</v>
      </c>
      <c r="F44" s="57">
        <f t="shared" si="2"/>
        <v>0</v>
      </c>
      <c r="G44">
        <f t="shared" si="3"/>
        <v>0</v>
      </c>
      <c r="H44" t="s">
        <v>5213</v>
      </c>
      <c r="I44" s="75"/>
    </row>
    <row r="45" spans="1:9" ht="15">
      <c r="A45" s="62" t="s">
        <v>5214</v>
      </c>
      <c r="B45" s="77" t="s">
        <v>5215</v>
      </c>
      <c r="C45" s="62">
        <v>850</v>
      </c>
      <c r="D45" s="62">
        <f>C45*(1-D35)</f>
        <v>595</v>
      </c>
      <c r="E45" s="63">
        <v>0</v>
      </c>
      <c r="F45" s="62">
        <f t="shared" si="2"/>
        <v>0</v>
      </c>
      <c r="G45">
        <f t="shared" si="3"/>
        <v>0</v>
      </c>
      <c r="H45" t="s">
        <v>5216</v>
      </c>
      <c r="I45" s="75"/>
    </row>
    <row r="46" spans="1:9" ht="15">
      <c r="A46" s="57" t="s">
        <v>5217</v>
      </c>
      <c r="B46" s="76" t="s">
        <v>5218</v>
      </c>
      <c r="C46" s="57">
        <v>850</v>
      </c>
      <c r="D46" s="57">
        <f>C46*(1-D35)</f>
        <v>595</v>
      </c>
      <c r="E46" s="60">
        <v>0</v>
      </c>
      <c r="F46" s="57">
        <f t="shared" si="2"/>
        <v>0</v>
      </c>
      <c r="G46">
        <f t="shared" si="3"/>
        <v>0</v>
      </c>
      <c r="H46" t="s">
        <v>5219</v>
      </c>
      <c r="I46" s="75"/>
    </row>
    <row r="47" spans="1:9" ht="15">
      <c r="A47" s="57" t="s">
        <v>5220</v>
      </c>
      <c r="B47" s="76" t="s">
        <v>5221</v>
      </c>
      <c r="C47" s="57">
        <v>850</v>
      </c>
      <c r="D47" s="57">
        <f>C47*(1-D35)</f>
        <v>595</v>
      </c>
      <c r="E47" s="60">
        <v>0</v>
      </c>
      <c r="F47" s="57">
        <f t="shared" si="2"/>
        <v>0</v>
      </c>
      <c r="G47">
        <f t="shared" si="3"/>
        <v>0</v>
      </c>
      <c r="H47" t="s">
        <v>5222</v>
      </c>
      <c r="I47" s="75"/>
    </row>
    <row r="48" spans="1:9" ht="15">
      <c r="A48" s="57" t="s">
        <v>5223</v>
      </c>
      <c r="B48" s="76" t="s">
        <v>5224</v>
      </c>
      <c r="C48" s="57">
        <v>850</v>
      </c>
      <c r="D48" s="57">
        <f>C48*(1-D35)</f>
        <v>595</v>
      </c>
      <c r="E48" s="60">
        <v>0</v>
      </c>
      <c r="F48" s="57">
        <f t="shared" si="2"/>
        <v>0</v>
      </c>
      <c r="G48">
        <f t="shared" si="3"/>
        <v>0</v>
      </c>
      <c r="H48" t="s">
        <v>5225</v>
      </c>
      <c r="I48" s="75"/>
    </row>
    <row r="49" spans="1:9" ht="15">
      <c r="A49" s="57" t="s">
        <v>5226</v>
      </c>
      <c r="B49" s="76" t="s">
        <v>5227</v>
      </c>
      <c r="C49" s="57">
        <v>850</v>
      </c>
      <c r="D49" s="57">
        <f>C49*(1-D35)</f>
        <v>595</v>
      </c>
      <c r="E49" s="60">
        <v>0</v>
      </c>
      <c r="F49" s="57">
        <f t="shared" si="2"/>
        <v>0</v>
      </c>
      <c r="G49">
        <f t="shared" si="3"/>
        <v>0</v>
      </c>
      <c r="H49" t="s">
        <v>5228</v>
      </c>
      <c r="I49" s="75"/>
    </row>
    <row r="50" spans="1:9" ht="15">
      <c r="A50" s="62" t="s">
        <v>5229</v>
      </c>
      <c r="B50" s="77" t="s">
        <v>5230</v>
      </c>
      <c r="C50" s="62">
        <v>850</v>
      </c>
      <c r="D50" s="62">
        <f>C50*(1-D35)</f>
        <v>595</v>
      </c>
      <c r="E50" s="63">
        <v>0</v>
      </c>
      <c r="F50" s="62">
        <f t="shared" si="2"/>
        <v>0</v>
      </c>
      <c r="G50">
        <f t="shared" si="3"/>
        <v>0</v>
      </c>
      <c r="H50" t="s">
        <v>5231</v>
      </c>
      <c r="I50" s="75"/>
    </row>
    <row r="51" spans="1:9" ht="15">
      <c r="A51" s="62" t="s">
        <v>5232</v>
      </c>
      <c r="B51" s="77" t="s">
        <v>5233</v>
      </c>
      <c r="C51" s="62">
        <v>850</v>
      </c>
      <c r="D51" s="62">
        <f>C51*(1-D35)</f>
        <v>595</v>
      </c>
      <c r="E51" s="63">
        <v>0</v>
      </c>
      <c r="F51" s="62">
        <f t="shared" si="2"/>
        <v>0</v>
      </c>
      <c r="G51">
        <f t="shared" si="3"/>
        <v>0</v>
      </c>
      <c r="H51" t="s">
        <v>5234</v>
      </c>
      <c r="I51" s="75"/>
    </row>
    <row r="52" spans="1:9" ht="15">
      <c r="A52" s="62" t="s">
        <v>5235</v>
      </c>
      <c r="B52" s="77" t="s">
        <v>5236</v>
      </c>
      <c r="C52" s="62">
        <v>2100</v>
      </c>
      <c r="D52" s="62">
        <f>C52*(1-D35)</f>
        <v>1470</v>
      </c>
      <c r="E52" s="63">
        <v>0</v>
      </c>
      <c r="F52" s="62">
        <f t="shared" si="2"/>
        <v>0</v>
      </c>
      <c r="G52">
        <f t="shared" si="3"/>
        <v>0</v>
      </c>
      <c r="H52" t="s">
        <v>5237</v>
      </c>
      <c r="I52" s="75"/>
    </row>
    <row r="53" spans="1:9" ht="15">
      <c r="A53" s="62" t="s">
        <v>5238</v>
      </c>
      <c r="B53" s="77" t="s">
        <v>5239</v>
      </c>
      <c r="C53" s="62">
        <v>490</v>
      </c>
      <c r="D53" s="62">
        <f>C53*(1-D35)</f>
        <v>343</v>
      </c>
      <c r="E53" s="63">
        <v>0</v>
      </c>
      <c r="F53" s="62">
        <f t="shared" si="2"/>
        <v>0</v>
      </c>
      <c r="G53">
        <f t="shared" si="3"/>
        <v>0</v>
      </c>
      <c r="H53" t="s">
        <v>5240</v>
      </c>
      <c r="I53" s="75"/>
    </row>
    <row r="54" spans="1:9" ht="15">
      <c r="A54" s="62" t="s">
        <v>5241</v>
      </c>
      <c r="B54" s="77" t="s">
        <v>5242</v>
      </c>
      <c r="C54" s="62">
        <v>850</v>
      </c>
      <c r="D54" s="62">
        <f>C54*(1-D35)</f>
        <v>595</v>
      </c>
      <c r="E54" s="63">
        <v>0</v>
      </c>
      <c r="F54" s="62">
        <f t="shared" si="2"/>
        <v>0</v>
      </c>
      <c r="G54">
        <f t="shared" si="3"/>
        <v>0</v>
      </c>
      <c r="H54" t="s">
        <v>5243</v>
      </c>
      <c r="I54" s="75"/>
    </row>
    <row r="55" spans="1:9" ht="15">
      <c r="A55" s="57" t="s">
        <v>5244</v>
      </c>
      <c r="B55" s="76" t="s">
        <v>5245</v>
      </c>
      <c r="C55" s="57">
        <v>1550</v>
      </c>
      <c r="D55" s="57">
        <f>C55*(1-D35)</f>
        <v>1085</v>
      </c>
      <c r="E55" s="60">
        <v>0</v>
      </c>
      <c r="F55" s="57">
        <f t="shared" si="2"/>
        <v>0</v>
      </c>
      <c r="G55">
        <f t="shared" si="3"/>
        <v>0</v>
      </c>
      <c r="H55" t="s">
        <v>5246</v>
      </c>
      <c r="I55" s="75"/>
    </row>
    <row r="56" spans="1:9" ht="15">
      <c r="A56" s="56" t="s">
        <v>5247</v>
      </c>
      <c r="B56" s="76"/>
      <c r="C56" s="57"/>
      <c r="D56" s="58">
        <f>прайс_лист!E96</f>
        <v>0.3</v>
      </c>
      <c r="E56" s="57">
        <f>SUM(E57:E70)</f>
        <v>0</v>
      </c>
      <c r="F56" s="57">
        <f>SUM(F57:F70)</f>
        <v>0</v>
      </c>
      <c r="G56">
        <f>SUM(G57:G70)</f>
        <v>0</v>
      </c>
      <c r="I56" s="75"/>
    </row>
    <row r="57" spans="1:9" ht="15">
      <c r="A57" s="62" t="s">
        <v>5248</v>
      </c>
      <c r="B57" s="77" t="s">
        <v>5249</v>
      </c>
      <c r="C57" s="62">
        <v>2999</v>
      </c>
      <c r="D57" s="62">
        <f>C57*(1-D56)</f>
        <v>2099.2999999999997</v>
      </c>
      <c r="E57" s="63">
        <v>0</v>
      </c>
      <c r="F57" s="62">
        <f aca="true" t="shared" si="4" ref="F57:F70">D57*E57</f>
        <v>0</v>
      </c>
      <c r="G57">
        <f aca="true" t="shared" si="5" ref="G57:G70">C57*E57</f>
        <v>0</v>
      </c>
      <c r="H57" t="s">
        <v>5250</v>
      </c>
      <c r="I57" s="75"/>
    </row>
    <row r="58" spans="1:9" ht="15">
      <c r="A58" s="57" t="s">
        <v>5251</v>
      </c>
      <c r="B58" s="76" t="s">
        <v>2010</v>
      </c>
      <c r="C58" s="57">
        <v>65</v>
      </c>
      <c r="D58" s="57">
        <f>C58*(1-D56)</f>
        <v>45.5</v>
      </c>
      <c r="E58" s="60">
        <v>0</v>
      </c>
      <c r="F58" s="57">
        <f t="shared" si="4"/>
        <v>0</v>
      </c>
      <c r="G58">
        <f t="shared" si="5"/>
        <v>0</v>
      </c>
      <c r="H58" t="s">
        <v>5252</v>
      </c>
      <c r="I58" s="75"/>
    </row>
    <row r="59" spans="1:9" ht="15">
      <c r="A59" s="57" t="s">
        <v>5253</v>
      </c>
      <c r="B59" s="76" t="s">
        <v>2010</v>
      </c>
      <c r="C59" s="57">
        <v>105</v>
      </c>
      <c r="D59" s="57">
        <f>C59*(1-D56)</f>
        <v>73.5</v>
      </c>
      <c r="E59" s="60">
        <v>0</v>
      </c>
      <c r="F59" s="57">
        <f t="shared" si="4"/>
        <v>0</v>
      </c>
      <c r="G59">
        <f t="shared" si="5"/>
        <v>0</v>
      </c>
      <c r="H59" t="s">
        <v>5254</v>
      </c>
      <c r="I59" s="75"/>
    </row>
    <row r="60" spans="1:9" ht="15">
      <c r="A60" s="57" t="s">
        <v>5255</v>
      </c>
      <c r="B60" s="76" t="s">
        <v>2010</v>
      </c>
      <c r="C60" s="57">
        <v>2055</v>
      </c>
      <c r="D60" s="57">
        <f>C60*(1-D56)</f>
        <v>1438.5</v>
      </c>
      <c r="E60" s="60">
        <v>0</v>
      </c>
      <c r="F60" s="57">
        <f t="shared" si="4"/>
        <v>0</v>
      </c>
      <c r="G60">
        <f t="shared" si="5"/>
        <v>0</v>
      </c>
      <c r="H60" t="s">
        <v>5256</v>
      </c>
      <c r="I60" s="75"/>
    </row>
    <row r="61" spans="1:9" ht="15">
      <c r="A61" s="57" t="s">
        <v>5257</v>
      </c>
      <c r="B61" s="76" t="s">
        <v>2010</v>
      </c>
      <c r="C61" s="57">
        <v>2055</v>
      </c>
      <c r="D61" s="57">
        <f>C61*(1-D56)</f>
        <v>1438.5</v>
      </c>
      <c r="E61" s="60">
        <v>0</v>
      </c>
      <c r="F61" s="57">
        <f t="shared" si="4"/>
        <v>0</v>
      </c>
      <c r="G61">
        <f t="shared" si="5"/>
        <v>0</v>
      </c>
      <c r="H61" t="s">
        <v>5258</v>
      </c>
      <c r="I61" s="75"/>
    </row>
    <row r="62" spans="1:9" ht="15">
      <c r="A62" s="62" t="s">
        <v>5259</v>
      </c>
      <c r="B62" s="77" t="s">
        <v>2010</v>
      </c>
      <c r="C62" s="62">
        <v>2055</v>
      </c>
      <c r="D62" s="62">
        <f>C62*(1-D56)</f>
        <v>1438.5</v>
      </c>
      <c r="E62" s="63">
        <v>0</v>
      </c>
      <c r="F62" s="62">
        <f t="shared" si="4"/>
        <v>0</v>
      </c>
      <c r="G62">
        <f t="shared" si="5"/>
        <v>0</v>
      </c>
      <c r="H62" t="s">
        <v>5260</v>
      </c>
      <c r="I62" s="75"/>
    </row>
    <row r="63" spans="1:9" ht="15">
      <c r="A63" s="62" t="s">
        <v>5261</v>
      </c>
      <c r="B63" s="77" t="s">
        <v>2010</v>
      </c>
      <c r="C63" s="62">
        <v>520</v>
      </c>
      <c r="D63" s="62">
        <f>C63*(1-D56)</f>
        <v>364</v>
      </c>
      <c r="E63" s="63">
        <v>0</v>
      </c>
      <c r="F63" s="62">
        <f t="shared" si="4"/>
        <v>0</v>
      </c>
      <c r="G63">
        <f t="shared" si="5"/>
        <v>0</v>
      </c>
      <c r="H63" t="s">
        <v>5262</v>
      </c>
      <c r="I63" s="75"/>
    </row>
    <row r="64" spans="1:9" ht="15">
      <c r="A64" s="62" t="s">
        <v>5263</v>
      </c>
      <c r="B64" s="77" t="s">
        <v>2010</v>
      </c>
      <c r="C64" s="62">
        <v>545</v>
      </c>
      <c r="D64" s="62">
        <f>C64*(1-D56)</f>
        <v>381.5</v>
      </c>
      <c r="E64" s="63">
        <v>0</v>
      </c>
      <c r="F64" s="62">
        <f t="shared" si="4"/>
        <v>0</v>
      </c>
      <c r="G64">
        <f t="shared" si="5"/>
        <v>0</v>
      </c>
      <c r="H64" t="s">
        <v>5264</v>
      </c>
      <c r="I64" s="75"/>
    </row>
    <row r="65" spans="1:9" ht="15">
      <c r="A65" s="57" t="s">
        <v>5265</v>
      </c>
      <c r="B65" s="76" t="s">
        <v>2010</v>
      </c>
      <c r="C65" s="57">
        <v>545</v>
      </c>
      <c r="D65" s="57">
        <f>C65*(1-D56)</f>
        <v>381.5</v>
      </c>
      <c r="E65" s="60">
        <v>0</v>
      </c>
      <c r="F65" s="57">
        <f t="shared" si="4"/>
        <v>0</v>
      </c>
      <c r="G65">
        <f t="shared" si="5"/>
        <v>0</v>
      </c>
      <c r="H65" t="s">
        <v>5266</v>
      </c>
      <c r="I65" s="75"/>
    </row>
    <row r="66" spans="1:9" ht="15">
      <c r="A66" s="62" t="s">
        <v>5267</v>
      </c>
      <c r="B66" s="77" t="s">
        <v>2010</v>
      </c>
      <c r="C66" s="62">
        <v>545</v>
      </c>
      <c r="D66" s="62">
        <f>C66*(1-D56)</f>
        <v>381.5</v>
      </c>
      <c r="E66" s="63">
        <v>0</v>
      </c>
      <c r="F66" s="62">
        <f t="shared" si="4"/>
        <v>0</v>
      </c>
      <c r="G66">
        <f t="shared" si="5"/>
        <v>0</v>
      </c>
      <c r="H66" t="s">
        <v>5268</v>
      </c>
      <c r="I66" s="75"/>
    </row>
    <row r="67" spans="1:9" ht="15">
      <c r="A67" s="57" t="s">
        <v>5269</v>
      </c>
      <c r="B67" s="76" t="s">
        <v>2010</v>
      </c>
      <c r="C67" s="57">
        <v>1760</v>
      </c>
      <c r="D67" s="57">
        <f>C67*(1-D56)</f>
        <v>1232</v>
      </c>
      <c r="E67" s="60">
        <v>0</v>
      </c>
      <c r="F67" s="57">
        <f t="shared" si="4"/>
        <v>0</v>
      </c>
      <c r="G67">
        <f t="shared" si="5"/>
        <v>0</v>
      </c>
      <c r="H67" t="s">
        <v>5270</v>
      </c>
      <c r="I67" s="75"/>
    </row>
    <row r="68" spans="1:9" ht="15">
      <c r="A68" s="57" t="s">
        <v>5271</v>
      </c>
      <c r="B68" s="76" t="s">
        <v>2010</v>
      </c>
      <c r="C68" s="57">
        <v>1760</v>
      </c>
      <c r="D68" s="57">
        <f>C68*(1-D56)</f>
        <v>1232</v>
      </c>
      <c r="E68" s="60">
        <v>0</v>
      </c>
      <c r="F68" s="57">
        <f t="shared" si="4"/>
        <v>0</v>
      </c>
      <c r="G68">
        <f t="shared" si="5"/>
        <v>0</v>
      </c>
      <c r="H68" t="s">
        <v>5272</v>
      </c>
      <c r="I68" s="75"/>
    </row>
    <row r="69" spans="1:9" ht="15">
      <c r="A69" s="62" t="s">
        <v>5273</v>
      </c>
      <c r="B69" s="77" t="s">
        <v>2010</v>
      </c>
      <c r="C69" s="62">
        <v>520</v>
      </c>
      <c r="D69" s="62">
        <f>C69*(1-D56)</f>
        <v>364</v>
      </c>
      <c r="E69" s="63">
        <v>0</v>
      </c>
      <c r="F69" s="62">
        <f t="shared" si="4"/>
        <v>0</v>
      </c>
      <c r="G69">
        <f t="shared" si="5"/>
        <v>0</v>
      </c>
      <c r="H69" t="s">
        <v>5274</v>
      </c>
      <c r="I69" s="75"/>
    </row>
    <row r="70" spans="1:9" ht="15">
      <c r="A70" s="62" t="s">
        <v>5275</v>
      </c>
      <c r="B70" s="77" t="s">
        <v>2010</v>
      </c>
      <c r="C70" s="62">
        <v>1290</v>
      </c>
      <c r="D70" s="62">
        <f>C70*(1-D56)</f>
        <v>902.9999999999999</v>
      </c>
      <c r="E70" s="63">
        <v>0</v>
      </c>
      <c r="F70" s="62">
        <f t="shared" si="4"/>
        <v>0</v>
      </c>
      <c r="G70">
        <f t="shared" si="5"/>
        <v>0</v>
      </c>
      <c r="H70" t="s">
        <v>5276</v>
      </c>
      <c r="I70" s="75"/>
    </row>
    <row r="71" spans="1:9" ht="15">
      <c r="A71" s="56" t="s">
        <v>5277</v>
      </c>
      <c r="B71" s="76"/>
      <c r="C71" s="57"/>
      <c r="D71" s="58">
        <f>прайс_лист!E97</f>
        <v>0.3</v>
      </c>
      <c r="E71" s="57">
        <f>SUM(E72:E104)</f>
        <v>0</v>
      </c>
      <c r="F71" s="57">
        <f>SUM(F72:F104)</f>
        <v>0</v>
      </c>
      <c r="G71">
        <f>SUM(G72:G104)</f>
        <v>0</v>
      </c>
      <c r="I71" s="75"/>
    </row>
    <row r="72" spans="1:9" ht="15">
      <c r="A72" s="57" t="s">
        <v>5278</v>
      </c>
      <c r="B72" s="76" t="s">
        <v>5279</v>
      </c>
      <c r="C72" s="57">
        <v>400</v>
      </c>
      <c r="D72" s="57">
        <f>C72*(1-D71)</f>
        <v>280</v>
      </c>
      <c r="E72" s="60">
        <v>0</v>
      </c>
      <c r="F72" s="57">
        <f aca="true" t="shared" si="6" ref="F72:F104">D72*E72</f>
        <v>0</v>
      </c>
      <c r="G72">
        <f aca="true" t="shared" si="7" ref="G72:G104">C72*E72</f>
        <v>0</v>
      </c>
      <c r="H72" t="s">
        <v>5280</v>
      </c>
      <c r="I72" s="75"/>
    </row>
    <row r="73" spans="1:9" ht="15">
      <c r="A73" s="57" t="s">
        <v>5281</v>
      </c>
      <c r="B73" s="76" t="s">
        <v>5282</v>
      </c>
      <c r="C73" s="57">
        <v>500</v>
      </c>
      <c r="D73" s="57">
        <f>C73*(1-D71)</f>
        <v>350</v>
      </c>
      <c r="E73" s="60">
        <v>0</v>
      </c>
      <c r="F73" s="57">
        <f t="shared" si="6"/>
        <v>0</v>
      </c>
      <c r="G73">
        <f t="shared" si="7"/>
        <v>0</v>
      </c>
      <c r="H73" t="s">
        <v>5283</v>
      </c>
      <c r="I73" s="75"/>
    </row>
    <row r="74" spans="1:9" ht="15">
      <c r="A74" s="57" t="s">
        <v>5284</v>
      </c>
      <c r="B74" s="76" t="s">
        <v>5285</v>
      </c>
      <c r="C74" s="57">
        <v>850</v>
      </c>
      <c r="D74" s="57">
        <f>C74*(1-D71)</f>
        <v>595</v>
      </c>
      <c r="E74" s="60">
        <v>0</v>
      </c>
      <c r="F74" s="57">
        <f t="shared" si="6"/>
        <v>0</v>
      </c>
      <c r="G74">
        <f t="shared" si="7"/>
        <v>0</v>
      </c>
      <c r="H74" t="s">
        <v>5286</v>
      </c>
      <c r="I74" s="75"/>
    </row>
    <row r="75" spans="1:9" ht="15">
      <c r="A75" s="57" t="s">
        <v>5287</v>
      </c>
      <c r="B75" s="76" t="s">
        <v>5288</v>
      </c>
      <c r="C75" s="57">
        <v>1000</v>
      </c>
      <c r="D75" s="57">
        <f>C75*(1-D71)</f>
        <v>700</v>
      </c>
      <c r="E75" s="60">
        <v>0</v>
      </c>
      <c r="F75" s="57">
        <f t="shared" si="6"/>
        <v>0</v>
      </c>
      <c r="G75">
        <f t="shared" si="7"/>
        <v>0</v>
      </c>
      <c r="H75" t="s">
        <v>5289</v>
      </c>
      <c r="I75" s="75"/>
    </row>
    <row r="76" spans="1:9" ht="15">
      <c r="A76" s="57" t="s">
        <v>5290</v>
      </c>
      <c r="B76" s="76" t="s">
        <v>5291</v>
      </c>
      <c r="C76" s="57">
        <v>1200</v>
      </c>
      <c r="D76" s="57">
        <f>C76*(1-D71)</f>
        <v>840</v>
      </c>
      <c r="E76" s="60">
        <v>0</v>
      </c>
      <c r="F76" s="57">
        <f t="shared" si="6"/>
        <v>0</v>
      </c>
      <c r="G76">
        <f t="shared" si="7"/>
        <v>0</v>
      </c>
      <c r="H76" t="s">
        <v>5292</v>
      </c>
      <c r="I76" s="75"/>
    </row>
    <row r="77" spans="1:9" ht="15">
      <c r="A77" s="57" t="s">
        <v>5293</v>
      </c>
      <c r="B77" s="76" t="s">
        <v>5294</v>
      </c>
      <c r="C77" s="57">
        <v>500</v>
      </c>
      <c r="D77" s="57">
        <f>C77*(1-D71)</f>
        <v>350</v>
      </c>
      <c r="E77" s="60">
        <v>0</v>
      </c>
      <c r="F77" s="57">
        <f t="shared" si="6"/>
        <v>0</v>
      </c>
      <c r="G77">
        <f t="shared" si="7"/>
        <v>0</v>
      </c>
      <c r="H77" t="s">
        <v>5295</v>
      </c>
      <c r="I77" s="75"/>
    </row>
    <row r="78" spans="1:9" ht="15">
      <c r="A78" s="57" t="s">
        <v>5296</v>
      </c>
      <c r="B78" s="76" t="s">
        <v>5297</v>
      </c>
      <c r="C78" s="57">
        <v>500</v>
      </c>
      <c r="D78" s="57">
        <f>C78*(1-D71)</f>
        <v>350</v>
      </c>
      <c r="E78" s="60">
        <v>0</v>
      </c>
      <c r="F78" s="57">
        <f t="shared" si="6"/>
        <v>0</v>
      </c>
      <c r="G78">
        <f t="shared" si="7"/>
        <v>0</v>
      </c>
      <c r="H78" t="s">
        <v>5298</v>
      </c>
      <c r="I78" s="75"/>
    </row>
    <row r="79" spans="1:9" ht="15">
      <c r="A79" s="57" t="s">
        <v>5299</v>
      </c>
      <c r="B79" s="76" t="s">
        <v>5300</v>
      </c>
      <c r="C79" s="57">
        <v>500</v>
      </c>
      <c r="D79" s="57">
        <f>C79*(1-D71)</f>
        <v>350</v>
      </c>
      <c r="E79" s="60">
        <v>0</v>
      </c>
      <c r="F79" s="57">
        <f t="shared" si="6"/>
        <v>0</v>
      </c>
      <c r="G79">
        <f t="shared" si="7"/>
        <v>0</v>
      </c>
      <c r="H79" t="s">
        <v>5301</v>
      </c>
      <c r="I79" s="75"/>
    </row>
    <row r="80" spans="1:9" ht="15">
      <c r="A80" s="57" t="s">
        <v>5302</v>
      </c>
      <c r="B80" s="76" t="s">
        <v>5303</v>
      </c>
      <c r="C80" s="57">
        <v>1100</v>
      </c>
      <c r="D80" s="57">
        <f>C80*(1-D71)</f>
        <v>770</v>
      </c>
      <c r="E80" s="60">
        <v>0</v>
      </c>
      <c r="F80" s="57">
        <f t="shared" si="6"/>
        <v>0</v>
      </c>
      <c r="G80">
        <f t="shared" si="7"/>
        <v>0</v>
      </c>
      <c r="H80" t="s">
        <v>5304</v>
      </c>
      <c r="I80" s="75"/>
    </row>
    <row r="81" spans="1:9" ht="15">
      <c r="A81" s="57" t="s">
        <v>5305</v>
      </c>
      <c r="B81" s="76" t="s">
        <v>5306</v>
      </c>
      <c r="C81" s="57">
        <v>900</v>
      </c>
      <c r="D81" s="57">
        <f>C81*(1-D71)</f>
        <v>630</v>
      </c>
      <c r="E81" s="60">
        <v>0</v>
      </c>
      <c r="F81" s="57">
        <f t="shared" si="6"/>
        <v>0</v>
      </c>
      <c r="G81">
        <f t="shared" si="7"/>
        <v>0</v>
      </c>
      <c r="H81" t="s">
        <v>5307</v>
      </c>
      <c r="I81" s="75"/>
    </row>
    <row r="82" spans="1:9" ht="15">
      <c r="A82" s="57" t="s">
        <v>5308</v>
      </c>
      <c r="B82" s="76" t="s">
        <v>5309</v>
      </c>
      <c r="C82" s="57">
        <v>1000</v>
      </c>
      <c r="D82" s="57">
        <f>C82*(1-D71)</f>
        <v>700</v>
      </c>
      <c r="E82" s="60">
        <v>0</v>
      </c>
      <c r="F82" s="57">
        <f t="shared" si="6"/>
        <v>0</v>
      </c>
      <c r="G82">
        <f t="shared" si="7"/>
        <v>0</v>
      </c>
      <c r="H82" t="s">
        <v>5310</v>
      </c>
      <c r="I82" s="75"/>
    </row>
    <row r="83" spans="1:9" ht="15">
      <c r="A83" s="57" t="s">
        <v>5311</v>
      </c>
      <c r="B83" s="76" t="s">
        <v>5312</v>
      </c>
      <c r="C83" s="57">
        <v>1000</v>
      </c>
      <c r="D83" s="57">
        <f>C83*(1-D71)</f>
        <v>700</v>
      </c>
      <c r="E83" s="60">
        <v>0</v>
      </c>
      <c r="F83" s="57">
        <f t="shared" si="6"/>
        <v>0</v>
      </c>
      <c r="G83">
        <f t="shared" si="7"/>
        <v>0</v>
      </c>
      <c r="H83" t="s">
        <v>5313</v>
      </c>
      <c r="I83" s="75"/>
    </row>
    <row r="84" spans="1:9" ht="15">
      <c r="A84" s="57" t="s">
        <v>5314</v>
      </c>
      <c r="B84" s="76" t="s">
        <v>5315</v>
      </c>
      <c r="C84" s="57">
        <v>1000</v>
      </c>
      <c r="D84" s="57">
        <f>C84*(1-D71)</f>
        <v>700</v>
      </c>
      <c r="E84" s="60">
        <v>0</v>
      </c>
      <c r="F84" s="57">
        <f t="shared" si="6"/>
        <v>0</v>
      </c>
      <c r="G84">
        <f t="shared" si="7"/>
        <v>0</v>
      </c>
      <c r="H84" t="s">
        <v>5316</v>
      </c>
      <c r="I84" s="75"/>
    </row>
    <row r="85" spans="1:9" ht="15">
      <c r="A85" s="57" t="s">
        <v>5317</v>
      </c>
      <c r="B85" s="76" t="s">
        <v>5318</v>
      </c>
      <c r="C85" s="57">
        <v>1000</v>
      </c>
      <c r="D85" s="57">
        <f>C85*(1-D71)</f>
        <v>700</v>
      </c>
      <c r="E85" s="60">
        <v>0</v>
      </c>
      <c r="F85" s="57">
        <f t="shared" si="6"/>
        <v>0</v>
      </c>
      <c r="G85">
        <f t="shared" si="7"/>
        <v>0</v>
      </c>
      <c r="H85" t="s">
        <v>5319</v>
      </c>
      <c r="I85" s="75"/>
    </row>
    <row r="86" spans="1:9" ht="15">
      <c r="A86" s="57" t="s">
        <v>5320</v>
      </c>
      <c r="B86" s="76" t="s">
        <v>5321</v>
      </c>
      <c r="C86" s="57">
        <v>1000</v>
      </c>
      <c r="D86" s="57">
        <f>C86*(1-D71)</f>
        <v>700</v>
      </c>
      <c r="E86" s="60">
        <v>0</v>
      </c>
      <c r="F86" s="57">
        <f t="shared" si="6"/>
        <v>0</v>
      </c>
      <c r="G86">
        <f t="shared" si="7"/>
        <v>0</v>
      </c>
      <c r="H86" t="s">
        <v>5322</v>
      </c>
      <c r="I86" s="75"/>
    </row>
    <row r="87" spans="1:9" ht="15">
      <c r="A87" s="57" t="s">
        <v>5323</v>
      </c>
      <c r="B87" s="76" t="s">
        <v>5324</v>
      </c>
      <c r="C87" s="57">
        <v>1000</v>
      </c>
      <c r="D87" s="57">
        <f>C87*(1-D71)</f>
        <v>700</v>
      </c>
      <c r="E87" s="60">
        <v>0</v>
      </c>
      <c r="F87" s="57">
        <f t="shared" si="6"/>
        <v>0</v>
      </c>
      <c r="G87">
        <f t="shared" si="7"/>
        <v>0</v>
      </c>
      <c r="H87" t="s">
        <v>5325</v>
      </c>
      <c r="I87" s="75"/>
    </row>
    <row r="88" spans="1:9" ht="15">
      <c r="A88" s="57" t="s">
        <v>5326</v>
      </c>
      <c r="B88" s="76" t="s">
        <v>5327</v>
      </c>
      <c r="C88" s="57">
        <v>1000</v>
      </c>
      <c r="D88" s="57">
        <f>C88*(1-D71)</f>
        <v>700</v>
      </c>
      <c r="E88" s="60">
        <v>0</v>
      </c>
      <c r="F88" s="57">
        <f t="shared" si="6"/>
        <v>0</v>
      </c>
      <c r="G88">
        <f t="shared" si="7"/>
        <v>0</v>
      </c>
      <c r="H88" t="s">
        <v>5328</v>
      </c>
      <c r="I88" s="75"/>
    </row>
    <row r="89" spans="1:9" ht="15">
      <c r="A89" s="57" t="s">
        <v>5329</v>
      </c>
      <c r="B89" s="76" t="s">
        <v>5330</v>
      </c>
      <c r="C89" s="57">
        <v>1000</v>
      </c>
      <c r="D89" s="57">
        <f>C89*(1-D71)</f>
        <v>700</v>
      </c>
      <c r="E89" s="60">
        <v>0</v>
      </c>
      <c r="F89" s="57">
        <f t="shared" si="6"/>
        <v>0</v>
      </c>
      <c r="G89">
        <f t="shared" si="7"/>
        <v>0</v>
      </c>
      <c r="H89" t="s">
        <v>5331</v>
      </c>
      <c r="I89" s="75"/>
    </row>
    <row r="90" spans="1:9" ht="15">
      <c r="A90" s="57" t="s">
        <v>5332</v>
      </c>
      <c r="B90" s="76" t="s">
        <v>5333</v>
      </c>
      <c r="C90" s="57">
        <v>1000</v>
      </c>
      <c r="D90" s="57">
        <f>C90*(1-D71)</f>
        <v>700</v>
      </c>
      <c r="E90" s="60">
        <v>0</v>
      </c>
      <c r="F90" s="57">
        <f t="shared" si="6"/>
        <v>0</v>
      </c>
      <c r="G90">
        <f t="shared" si="7"/>
        <v>0</v>
      </c>
      <c r="H90" t="s">
        <v>5334</v>
      </c>
      <c r="I90" s="75"/>
    </row>
    <row r="91" spans="1:9" ht="15">
      <c r="A91" s="57" t="s">
        <v>5335</v>
      </c>
      <c r="B91" s="76" t="s">
        <v>5336</v>
      </c>
      <c r="C91" s="57">
        <v>1000</v>
      </c>
      <c r="D91" s="57">
        <f>C91*(1-D71)</f>
        <v>700</v>
      </c>
      <c r="E91" s="60">
        <v>0</v>
      </c>
      <c r="F91" s="57">
        <f t="shared" si="6"/>
        <v>0</v>
      </c>
      <c r="G91">
        <f t="shared" si="7"/>
        <v>0</v>
      </c>
      <c r="H91" t="s">
        <v>5337</v>
      </c>
      <c r="I91" s="75"/>
    </row>
    <row r="92" spans="1:9" ht="15">
      <c r="A92" s="57" t="s">
        <v>5338</v>
      </c>
      <c r="B92" s="76" t="s">
        <v>5339</v>
      </c>
      <c r="C92" s="57">
        <v>1000</v>
      </c>
      <c r="D92" s="57">
        <f>C92*(1-D71)</f>
        <v>700</v>
      </c>
      <c r="E92" s="60">
        <v>0</v>
      </c>
      <c r="F92" s="57">
        <f t="shared" si="6"/>
        <v>0</v>
      </c>
      <c r="G92">
        <f t="shared" si="7"/>
        <v>0</v>
      </c>
      <c r="H92" t="s">
        <v>5340</v>
      </c>
      <c r="I92" s="75"/>
    </row>
    <row r="93" spans="1:9" ht="15">
      <c r="A93" s="57" t="s">
        <v>5341</v>
      </c>
      <c r="B93" s="76" t="s">
        <v>5342</v>
      </c>
      <c r="C93" s="57">
        <v>1000</v>
      </c>
      <c r="D93" s="57">
        <f>C93*(1-D71)</f>
        <v>700</v>
      </c>
      <c r="E93" s="60">
        <v>0</v>
      </c>
      <c r="F93" s="57">
        <f t="shared" si="6"/>
        <v>0</v>
      </c>
      <c r="G93">
        <f t="shared" si="7"/>
        <v>0</v>
      </c>
      <c r="H93" t="s">
        <v>5343</v>
      </c>
      <c r="I93" s="75"/>
    </row>
    <row r="94" spans="1:9" ht="15">
      <c r="A94" s="57" t="s">
        <v>5344</v>
      </c>
      <c r="B94" s="76" t="s">
        <v>5345</v>
      </c>
      <c r="C94" s="57">
        <v>1000</v>
      </c>
      <c r="D94" s="57">
        <f>C94*(1-D71)</f>
        <v>700</v>
      </c>
      <c r="E94" s="60">
        <v>0</v>
      </c>
      <c r="F94" s="57">
        <f t="shared" si="6"/>
        <v>0</v>
      </c>
      <c r="G94">
        <f t="shared" si="7"/>
        <v>0</v>
      </c>
      <c r="H94" t="s">
        <v>5346</v>
      </c>
      <c r="I94" s="75"/>
    </row>
    <row r="95" spans="1:9" ht="15">
      <c r="A95" s="57" t="s">
        <v>5347</v>
      </c>
      <c r="B95" s="76" t="s">
        <v>5348</v>
      </c>
      <c r="C95" s="57">
        <v>1000</v>
      </c>
      <c r="D95" s="57">
        <f>C95*(1-D71)</f>
        <v>700</v>
      </c>
      <c r="E95" s="60">
        <v>0</v>
      </c>
      <c r="F95" s="57">
        <f t="shared" si="6"/>
        <v>0</v>
      </c>
      <c r="G95">
        <f t="shared" si="7"/>
        <v>0</v>
      </c>
      <c r="H95" t="s">
        <v>5349</v>
      </c>
      <c r="I95" s="75"/>
    </row>
    <row r="96" spans="1:9" ht="15">
      <c r="A96" s="57" t="s">
        <v>5350</v>
      </c>
      <c r="B96" s="76" t="s">
        <v>5351</v>
      </c>
      <c r="C96" s="57">
        <v>1000</v>
      </c>
      <c r="D96" s="57">
        <f>C96*(1-D71)</f>
        <v>700</v>
      </c>
      <c r="E96" s="60">
        <v>0</v>
      </c>
      <c r="F96" s="57">
        <f t="shared" si="6"/>
        <v>0</v>
      </c>
      <c r="G96">
        <f t="shared" si="7"/>
        <v>0</v>
      </c>
      <c r="H96" t="s">
        <v>5352</v>
      </c>
      <c r="I96" s="75"/>
    </row>
    <row r="97" spans="1:9" ht="15">
      <c r="A97" s="57" t="s">
        <v>5353</v>
      </c>
      <c r="B97" s="76" t="s">
        <v>5354</v>
      </c>
      <c r="C97" s="57">
        <v>1000</v>
      </c>
      <c r="D97" s="57">
        <f>C97*(1-D71)</f>
        <v>700</v>
      </c>
      <c r="E97" s="60">
        <v>0</v>
      </c>
      <c r="F97" s="57">
        <f t="shared" si="6"/>
        <v>0</v>
      </c>
      <c r="G97">
        <f t="shared" si="7"/>
        <v>0</v>
      </c>
      <c r="H97" t="s">
        <v>5355</v>
      </c>
      <c r="I97" s="75"/>
    </row>
    <row r="98" spans="1:9" ht="15">
      <c r="A98" s="57" t="s">
        <v>5356</v>
      </c>
      <c r="B98" s="76" t="s">
        <v>5357</v>
      </c>
      <c r="C98" s="57">
        <v>1000</v>
      </c>
      <c r="D98" s="57">
        <f>C98*(1-D71)</f>
        <v>700</v>
      </c>
      <c r="E98" s="60">
        <v>0</v>
      </c>
      <c r="F98" s="57">
        <f t="shared" si="6"/>
        <v>0</v>
      </c>
      <c r="G98">
        <f t="shared" si="7"/>
        <v>0</v>
      </c>
      <c r="H98" t="s">
        <v>5358</v>
      </c>
      <c r="I98" s="75"/>
    </row>
    <row r="99" spans="1:9" ht="15">
      <c r="A99" s="57" t="s">
        <v>5359</v>
      </c>
      <c r="B99" s="76" t="s">
        <v>5360</v>
      </c>
      <c r="C99" s="57">
        <v>1000</v>
      </c>
      <c r="D99" s="57">
        <f>C99*(1-D71)</f>
        <v>700</v>
      </c>
      <c r="E99" s="60">
        <v>0</v>
      </c>
      <c r="F99" s="57">
        <f t="shared" si="6"/>
        <v>0</v>
      </c>
      <c r="G99">
        <f t="shared" si="7"/>
        <v>0</v>
      </c>
      <c r="H99" t="s">
        <v>5361</v>
      </c>
      <c r="I99" s="75"/>
    </row>
    <row r="100" spans="1:9" ht="15">
      <c r="A100" s="57" t="s">
        <v>5362</v>
      </c>
      <c r="B100" s="76" t="s">
        <v>5363</v>
      </c>
      <c r="C100" s="57">
        <v>1000</v>
      </c>
      <c r="D100" s="57">
        <f>C100*(1-D71)</f>
        <v>700</v>
      </c>
      <c r="E100" s="60">
        <v>0</v>
      </c>
      <c r="F100" s="57">
        <f t="shared" si="6"/>
        <v>0</v>
      </c>
      <c r="G100">
        <f t="shared" si="7"/>
        <v>0</v>
      </c>
      <c r="H100" t="s">
        <v>5364</v>
      </c>
      <c r="I100" s="75"/>
    </row>
    <row r="101" spans="1:9" ht="15">
      <c r="A101" s="66" t="s">
        <v>5365</v>
      </c>
      <c r="B101" s="79" t="s">
        <v>5366</v>
      </c>
      <c r="C101" s="66">
        <v>1000</v>
      </c>
      <c r="D101" s="66">
        <f>C101*(1-D71)</f>
        <v>700</v>
      </c>
      <c r="E101" s="67">
        <v>0</v>
      </c>
      <c r="F101" s="66">
        <f t="shared" si="6"/>
        <v>0</v>
      </c>
      <c r="G101">
        <f t="shared" si="7"/>
        <v>0</v>
      </c>
      <c r="H101" t="s">
        <v>5367</v>
      </c>
      <c r="I101" s="75"/>
    </row>
    <row r="102" spans="1:9" ht="15">
      <c r="A102" s="66" t="s">
        <v>5368</v>
      </c>
      <c r="B102" s="79" t="s">
        <v>5369</v>
      </c>
      <c r="C102" s="66">
        <v>1000</v>
      </c>
      <c r="D102" s="66">
        <f>C102*(1-D71)</f>
        <v>700</v>
      </c>
      <c r="E102" s="67">
        <v>0</v>
      </c>
      <c r="F102" s="66">
        <f t="shared" si="6"/>
        <v>0</v>
      </c>
      <c r="G102">
        <f t="shared" si="7"/>
        <v>0</v>
      </c>
      <c r="H102" t="s">
        <v>5370</v>
      </c>
      <c r="I102" s="75"/>
    </row>
    <row r="103" spans="1:9" ht="15">
      <c r="A103" s="66" t="s">
        <v>5371</v>
      </c>
      <c r="B103" s="79" t="s">
        <v>5372</v>
      </c>
      <c r="C103" s="66">
        <v>1000</v>
      </c>
      <c r="D103" s="66">
        <f>C103*(1-D71)</f>
        <v>700</v>
      </c>
      <c r="E103" s="67">
        <v>0</v>
      </c>
      <c r="F103" s="66">
        <f t="shared" si="6"/>
        <v>0</v>
      </c>
      <c r="G103">
        <f t="shared" si="7"/>
        <v>0</v>
      </c>
      <c r="H103" t="s">
        <v>5373</v>
      </c>
      <c r="I103" s="75"/>
    </row>
    <row r="104" spans="1:9" ht="15">
      <c r="A104" s="66" t="s">
        <v>5374</v>
      </c>
      <c r="B104" s="79" t="s">
        <v>5375</v>
      </c>
      <c r="C104" s="66">
        <v>1000</v>
      </c>
      <c r="D104" s="66">
        <f>C104*(1-D71)</f>
        <v>700</v>
      </c>
      <c r="E104" s="67">
        <v>0</v>
      </c>
      <c r="F104" s="66">
        <f t="shared" si="6"/>
        <v>0</v>
      </c>
      <c r="G104">
        <f t="shared" si="7"/>
        <v>0</v>
      </c>
      <c r="H104" t="s">
        <v>5376</v>
      </c>
      <c r="I104" s="75"/>
    </row>
    <row r="105" spans="1:9" ht="15">
      <c r="A105" s="56" t="s">
        <v>5377</v>
      </c>
      <c r="B105" s="79"/>
      <c r="C105" s="66"/>
      <c r="D105" s="58">
        <f>прайс_лист!E98</f>
        <v>0.3</v>
      </c>
      <c r="E105" s="66">
        <f>SUM(E106:E124)</f>
        <v>0</v>
      </c>
      <c r="F105" s="66">
        <f>SUM(F106:F124)</f>
        <v>0</v>
      </c>
      <c r="G105">
        <f>SUM(G106:G124)</f>
        <v>0</v>
      </c>
      <c r="I105" s="75"/>
    </row>
    <row r="106" spans="1:9" ht="15">
      <c r="A106" s="22" t="s">
        <v>5378</v>
      </c>
      <c r="B106" s="81" t="s">
        <v>5379</v>
      </c>
      <c r="C106" s="22">
        <v>1490</v>
      </c>
      <c r="D106" s="22">
        <f>C106*(1-D105)</f>
        <v>1043</v>
      </c>
      <c r="E106" s="70">
        <v>0</v>
      </c>
      <c r="F106" s="22">
        <f aca="true" t="shared" si="8" ref="F106:F124">D106*E106</f>
        <v>0</v>
      </c>
      <c r="G106">
        <f aca="true" t="shared" si="9" ref="G106:G124">C106*E106</f>
        <v>0</v>
      </c>
      <c r="H106" t="s">
        <v>5380</v>
      </c>
      <c r="I106" s="75"/>
    </row>
    <row r="107" spans="1:9" ht="15">
      <c r="A107" s="22" t="s">
        <v>5381</v>
      </c>
      <c r="B107" s="81" t="s">
        <v>5382</v>
      </c>
      <c r="C107" s="22">
        <v>1290</v>
      </c>
      <c r="D107" s="22">
        <f>C107*(1-D105)</f>
        <v>902.9999999999999</v>
      </c>
      <c r="E107" s="70">
        <v>0</v>
      </c>
      <c r="F107" s="22">
        <f t="shared" si="8"/>
        <v>0</v>
      </c>
      <c r="G107">
        <f t="shared" si="9"/>
        <v>0</v>
      </c>
      <c r="H107" t="s">
        <v>5383</v>
      </c>
      <c r="I107" s="75"/>
    </row>
    <row r="108" spans="1:9" ht="15">
      <c r="A108" s="22" t="s">
        <v>5384</v>
      </c>
      <c r="B108" s="81" t="s">
        <v>5385</v>
      </c>
      <c r="C108" s="22">
        <v>990</v>
      </c>
      <c r="D108" s="22">
        <f>C108*(1-D105)</f>
        <v>693</v>
      </c>
      <c r="E108" s="70">
        <v>0</v>
      </c>
      <c r="F108" s="22">
        <f t="shared" si="8"/>
        <v>0</v>
      </c>
      <c r="G108">
        <f t="shared" si="9"/>
        <v>0</v>
      </c>
      <c r="H108" t="s">
        <v>5386</v>
      </c>
      <c r="I108" s="75"/>
    </row>
    <row r="109" spans="1:9" ht="15">
      <c r="A109" s="22" t="s">
        <v>5387</v>
      </c>
      <c r="B109" s="81" t="s">
        <v>5388</v>
      </c>
      <c r="C109" s="22">
        <v>2300</v>
      </c>
      <c r="D109" s="22">
        <f>C109*(1-D105)</f>
        <v>1610</v>
      </c>
      <c r="E109" s="70">
        <v>0</v>
      </c>
      <c r="F109" s="22">
        <f t="shared" si="8"/>
        <v>0</v>
      </c>
      <c r="G109">
        <f t="shared" si="9"/>
        <v>0</v>
      </c>
      <c r="H109" t="s">
        <v>5389</v>
      </c>
      <c r="I109" s="75"/>
    </row>
    <row r="110" spans="1:9" ht="15">
      <c r="A110" s="22" t="s">
        <v>5390</v>
      </c>
      <c r="B110" s="81" t="s">
        <v>5391</v>
      </c>
      <c r="C110" s="22">
        <v>1290</v>
      </c>
      <c r="D110" s="22">
        <f>C110*(1-D105)</f>
        <v>902.9999999999999</v>
      </c>
      <c r="E110" s="70">
        <v>0</v>
      </c>
      <c r="F110" s="22">
        <f t="shared" si="8"/>
        <v>0</v>
      </c>
      <c r="G110">
        <f t="shared" si="9"/>
        <v>0</v>
      </c>
      <c r="H110" t="s">
        <v>5392</v>
      </c>
      <c r="I110" s="75"/>
    </row>
    <row r="111" spans="1:9" ht="15">
      <c r="A111" s="22" t="s">
        <v>5393</v>
      </c>
      <c r="B111" s="81" t="s">
        <v>5394</v>
      </c>
      <c r="C111" s="22">
        <v>990</v>
      </c>
      <c r="D111" s="22">
        <f>C111*(1-D105)</f>
        <v>693</v>
      </c>
      <c r="E111" s="70">
        <v>0</v>
      </c>
      <c r="F111" s="22">
        <f t="shared" si="8"/>
        <v>0</v>
      </c>
      <c r="G111">
        <f t="shared" si="9"/>
        <v>0</v>
      </c>
      <c r="H111" t="s">
        <v>5395</v>
      </c>
      <c r="I111" s="75"/>
    </row>
    <row r="112" spans="1:9" ht="15">
      <c r="A112" s="22" t="s">
        <v>5396</v>
      </c>
      <c r="B112" s="81" t="s">
        <v>5397</v>
      </c>
      <c r="C112" s="22">
        <v>2300</v>
      </c>
      <c r="D112" s="22">
        <f>C112*(1-D105)</f>
        <v>1610</v>
      </c>
      <c r="E112" s="70">
        <v>0</v>
      </c>
      <c r="F112" s="22">
        <f t="shared" si="8"/>
        <v>0</v>
      </c>
      <c r="G112">
        <f t="shared" si="9"/>
        <v>0</v>
      </c>
      <c r="H112" t="s">
        <v>5398</v>
      </c>
      <c r="I112" s="75"/>
    </row>
    <row r="113" spans="1:9" ht="15">
      <c r="A113" s="22" t="s">
        <v>5399</v>
      </c>
      <c r="B113" s="81" t="s">
        <v>5400</v>
      </c>
      <c r="C113" s="22">
        <v>1290</v>
      </c>
      <c r="D113" s="22">
        <f>C113*(1-D105)</f>
        <v>902.9999999999999</v>
      </c>
      <c r="E113" s="70">
        <v>0</v>
      </c>
      <c r="F113" s="22">
        <f t="shared" si="8"/>
        <v>0</v>
      </c>
      <c r="G113">
        <f t="shared" si="9"/>
        <v>0</v>
      </c>
      <c r="H113" t="s">
        <v>5401</v>
      </c>
      <c r="I113" s="75"/>
    </row>
    <row r="114" spans="1:9" ht="15">
      <c r="A114" s="22" t="s">
        <v>5402</v>
      </c>
      <c r="B114" s="81" t="s">
        <v>5403</v>
      </c>
      <c r="C114" s="22">
        <v>990</v>
      </c>
      <c r="D114" s="22">
        <f>C114*(1-D105)</f>
        <v>693</v>
      </c>
      <c r="E114" s="70">
        <v>0</v>
      </c>
      <c r="F114" s="22">
        <f t="shared" si="8"/>
        <v>0</v>
      </c>
      <c r="G114">
        <f t="shared" si="9"/>
        <v>0</v>
      </c>
      <c r="H114" t="s">
        <v>5404</v>
      </c>
      <c r="I114" s="75"/>
    </row>
    <row r="115" spans="1:9" ht="15">
      <c r="A115" s="22" t="s">
        <v>5405</v>
      </c>
      <c r="B115" s="81" t="s">
        <v>5406</v>
      </c>
      <c r="C115" s="22">
        <v>2300</v>
      </c>
      <c r="D115" s="22">
        <f>C115*(1-D105)</f>
        <v>1610</v>
      </c>
      <c r="E115" s="70">
        <v>0</v>
      </c>
      <c r="F115" s="22">
        <f t="shared" si="8"/>
        <v>0</v>
      </c>
      <c r="G115">
        <f t="shared" si="9"/>
        <v>0</v>
      </c>
      <c r="H115" t="s">
        <v>5407</v>
      </c>
      <c r="I115" s="75"/>
    </row>
    <row r="116" spans="1:9" ht="15">
      <c r="A116" s="22" t="s">
        <v>5408</v>
      </c>
      <c r="B116" s="81" t="s">
        <v>5409</v>
      </c>
      <c r="C116" s="22">
        <v>1290</v>
      </c>
      <c r="D116" s="22">
        <f>C116*(1-D105)</f>
        <v>902.9999999999999</v>
      </c>
      <c r="E116" s="70">
        <v>0</v>
      </c>
      <c r="F116" s="22">
        <f t="shared" si="8"/>
        <v>0</v>
      </c>
      <c r="G116">
        <f t="shared" si="9"/>
        <v>0</v>
      </c>
      <c r="H116" t="s">
        <v>5410</v>
      </c>
      <c r="I116" s="75"/>
    </row>
    <row r="117" spans="1:9" ht="15">
      <c r="A117" s="22" t="s">
        <v>5411</v>
      </c>
      <c r="B117" s="81" t="s">
        <v>5412</v>
      </c>
      <c r="C117" s="22">
        <v>990</v>
      </c>
      <c r="D117" s="22">
        <f>C117*(1-D105)</f>
        <v>693</v>
      </c>
      <c r="E117" s="70">
        <v>0</v>
      </c>
      <c r="F117" s="22">
        <f t="shared" si="8"/>
        <v>0</v>
      </c>
      <c r="G117">
        <f t="shared" si="9"/>
        <v>0</v>
      </c>
      <c r="H117" t="s">
        <v>5413</v>
      </c>
      <c r="I117" s="75"/>
    </row>
    <row r="118" spans="1:9" ht="15">
      <c r="A118" s="22" t="s">
        <v>5414</v>
      </c>
      <c r="B118" s="81" t="s">
        <v>5415</v>
      </c>
      <c r="C118" s="22">
        <v>2300</v>
      </c>
      <c r="D118" s="22">
        <f>C118*(1-D105)</f>
        <v>1610</v>
      </c>
      <c r="E118" s="70">
        <v>0</v>
      </c>
      <c r="F118" s="22">
        <f t="shared" si="8"/>
        <v>0</v>
      </c>
      <c r="G118">
        <f t="shared" si="9"/>
        <v>0</v>
      </c>
      <c r="H118" t="s">
        <v>5416</v>
      </c>
      <c r="I118" s="75"/>
    </row>
    <row r="119" spans="1:9" ht="15">
      <c r="A119" s="22" t="s">
        <v>5417</v>
      </c>
      <c r="B119" s="81" t="s">
        <v>5418</v>
      </c>
      <c r="C119" s="22">
        <v>1290</v>
      </c>
      <c r="D119" s="22">
        <f>C119*(1-D105)</f>
        <v>902.9999999999999</v>
      </c>
      <c r="E119" s="70">
        <v>0</v>
      </c>
      <c r="F119" s="22">
        <f t="shared" si="8"/>
        <v>0</v>
      </c>
      <c r="G119">
        <f t="shared" si="9"/>
        <v>0</v>
      </c>
      <c r="H119" t="s">
        <v>5419</v>
      </c>
      <c r="I119" s="75"/>
    </row>
    <row r="120" spans="1:9" ht="15">
      <c r="A120" s="22" t="s">
        <v>5420</v>
      </c>
      <c r="B120" s="81" t="s">
        <v>5421</v>
      </c>
      <c r="C120" s="22">
        <v>990</v>
      </c>
      <c r="D120" s="22">
        <f>C120*(1-D105)</f>
        <v>693</v>
      </c>
      <c r="E120" s="70">
        <v>0</v>
      </c>
      <c r="F120" s="22">
        <f t="shared" si="8"/>
        <v>0</v>
      </c>
      <c r="G120">
        <f t="shared" si="9"/>
        <v>0</v>
      </c>
      <c r="H120" t="s">
        <v>5422</v>
      </c>
      <c r="I120" s="75"/>
    </row>
    <row r="121" spans="1:9" ht="15">
      <c r="A121" s="22" t="s">
        <v>5423</v>
      </c>
      <c r="B121" s="81" t="s">
        <v>5424</v>
      </c>
      <c r="C121" s="22">
        <v>2300</v>
      </c>
      <c r="D121" s="22">
        <f>C121*(1-D105)</f>
        <v>1610</v>
      </c>
      <c r="E121" s="70">
        <v>0</v>
      </c>
      <c r="F121" s="22">
        <f t="shared" si="8"/>
        <v>0</v>
      </c>
      <c r="G121">
        <f t="shared" si="9"/>
        <v>0</v>
      </c>
      <c r="H121" t="s">
        <v>5425</v>
      </c>
      <c r="I121" s="75"/>
    </row>
    <row r="122" spans="1:9" ht="15">
      <c r="A122" s="22" t="s">
        <v>5426</v>
      </c>
      <c r="B122" s="81" t="s">
        <v>5427</v>
      </c>
      <c r="C122" s="22">
        <v>1290</v>
      </c>
      <c r="D122" s="22">
        <f>C122*(1-D105)</f>
        <v>902.9999999999999</v>
      </c>
      <c r="E122" s="70">
        <v>0</v>
      </c>
      <c r="F122" s="22">
        <f t="shared" si="8"/>
        <v>0</v>
      </c>
      <c r="G122">
        <f t="shared" si="9"/>
        <v>0</v>
      </c>
      <c r="H122" t="s">
        <v>5428</v>
      </c>
      <c r="I122" s="75"/>
    </row>
    <row r="123" spans="1:9" ht="15">
      <c r="A123" s="22" t="s">
        <v>5429</v>
      </c>
      <c r="B123" s="81" t="s">
        <v>5430</v>
      </c>
      <c r="C123" s="22">
        <v>990</v>
      </c>
      <c r="D123" s="22">
        <f>C123*(1-D105)</f>
        <v>693</v>
      </c>
      <c r="E123" s="70">
        <v>0</v>
      </c>
      <c r="F123" s="22">
        <f t="shared" si="8"/>
        <v>0</v>
      </c>
      <c r="G123">
        <f t="shared" si="9"/>
        <v>0</v>
      </c>
      <c r="H123" t="s">
        <v>5431</v>
      </c>
      <c r="I123" s="75"/>
    </row>
    <row r="124" spans="1:9" ht="15">
      <c r="A124" s="22" t="s">
        <v>5432</v>
      </c>
      <c r="B124" s="81" t="s">
        <v>5433</v>
      </c>
      <c r="C124" s="22">
        <v>2300</v>
      </c>
      <c r="D124" s="22">
        <f>C124*(1-D105)</f>
        <v>1610</v>
      </c>
      <c r="E124" s="70">
        <v>0</v>
      </c>
      <c r="F124" s="22">
        <f t="shared" si="8"/>
        <v>0</v>
      </c>
      <c r="G124">
        <f t="shared" si="9"/>
        <v>0</v>
      </c>
      <c r="H124" t="s">
        <v>5434</v>
      </c>
      <c r="I124" s="75"/>
    </row>
    <row r="125" spans="1:9" ht="15">
      <c r="A125" s="56" t="s">
        <v>5435</v>
      </c>
      <c r="B125" s="79"/>
      <c r="C125" s="66"/>
      <c r="D125" s="58">
        <f>прайс_лист!E99</f>
        <v>0.3</v>
      </c>
      <c r="E125" s="66">
        <f>SUM(E126:E128)</f>
        <v>0</v>
      </c>
      <c r="F125" s="66">
        <f>SUM(F126:F128)</f>
        <v>0</v>
      </c>
      <c r="G125">
        <f>SUM(G126:G128)</f>
        <v>0</v>
      </c>
      <c r="I125" s="75"/>
    </row>
    <row r="126" spans="1:9" ht="15">
      <c r="A126" s="22" t="s">
        <v>5436</v>
      </c>
      <c r="B126" s="81" t="s">
        <v>5437</v>
      </c>
      <c r="C126" s="22">
        <v>690</v>
      </c>
      <c r="D126" s="22">
        <f>C126*(1-D125)</f>
        <v>482.99999999999994</v>
      </c>
      <c r="E126" s="70">
        <v>0</v>
      </c>
      <c r="F126" s="22">
        <f>D126*E126</f>
        <v>0</v>
      </c>
      <c r="G126">
        <f>C126*E126</f>
        <v>0</v>
      </c>
      <c r="H126" t="s">
        <v>5438</v>
      </c>
      <c r="I126" s="75"/>
    </row>
    <row r="127" spans="1:9" ht="15">
      <c r="A127" s="66" t="s">
        <v>5439</v>
      </c>
      <c r="B127" s="79" t="s">
        <v>5440</v>
      </c>
      <c r="C127" s="66">
        <v>690</v>
      </c>
      <c r="D127" s="66">
        <f>C127*(1-D125)</f>
        <v>482.99999999999994</v>
      </c>
      <c r="E127" s="67">
        <v>0</v>
      </c>
      <c r="F127" s="66">
        <f>D127*E127</f>
        <v>0</v>
      </c>
      <c r="G127">
        <f>C127*E127</f>
        <v>0</v>
      </c>
      <c r="H127" t="s">
        <v>5441</v>
      </c>
      <c r="I127" s="75"/>
    </row>
    <row r="128" spans="1:9" ht="15">
      <c r="A128" s="66" t="s">
        <v>5442</v>
      </c>
      <c r="B128" s="79" t="s">
        <v>5443</v>
      </c>
      <c r="C128" s="66">
        <v>690</v>
      </c>
      <c r="D128" s="66">
        <f>C128*(1-D125)</f>
        <v>482.99999999999994</v>
      </c>
      <c r="E128" s="67">
        <v>0</v>
      </c>
      <c r="F128" s="66">
        <f>D128*E128</f>
        <v>0</v>
      </c>
      <c r="G128">
        <f>C128*E128</f>
        <v>0</v>
      </c>
      <c r="H128" t="s">
        <v>5444</v>
      </c>
      <c r="I128" s="75"/>
    </row>
    <row r="129" spans="1:9" ht="15">
      <c r="A129" s="56" t="s">
        <v>930</v>
      </c>
      <c r="B129" s="79"/>
      <c r="C129" s="66"/>
      <c r="D129" s="58">
        <f>прайс_лист!E100</f>
        <v>0.3</v>
      </c>
      <c r="E129" s="66">
        <f>SUM(E130:E131)</f>
        <v>0</v>
      </c>
      <c r="F129" s="66">
        <f>SUM(F130:F131)</f>
        <v>0</v>
      </c>
      <c r="G129">
        <f>SUM(G130:G131)</f>
        <v>0</v>
      </c>
      <c r="I129" s="75"/>
    </row>
    <row r="130" spans="1:9" ht="15">
      <c r="A130" s="66" t="s">
        <v>5445</v>
      </c>
      <c r="B130" s="79" t="s">
        <v>5446</v>
      </c>
      <c r="C130" s="66">
        <v>750</v>
      </c>
      <c r="D130" s="66">
        <f>C130*(1-D129)</f>
        <v>525</v>
      </c>
      <c r="E130" s="67">
        <v>0</v>
      </c>
      <c r="F130" s="66">
        <f>D130*E130</f>
        <v>0</v>
      </c>
      <c r="G130">
        <f>C130*E130</f>
        <v>0</v>
      </c>
      <c r="H130">
        <v>6522</v>
      </c>
      <c r="I130" s="75"/>
    </row>
    <row r="131" spans="1:9" ht="15">
      <c r="A131" s="66" t="s">
        <v>5447</v>
      </c>
      <c r="B131" s="79" t="s">
        <v>5448</v>
      </c>
      <c r="C131" s="66">
        <v>630</v>
      </c>
      <c r="D131" s="66">
        <f>C131*(1-D129)</f>
        <v>441</v>
      </c>
      <c r="E131" s="67">
        <v>0</v>
      </c>
      <c r="F131" s="66">
        <f>D131*E131</f>
        <v>0</v>
      </c>
      <c r="G131">
        <f>C131*E131</f>
        <v>0</v>
      </c>
      <c r="H131">
        <v>5147</v>
      </c>
      <c r="I131" s="75"/>
    </row>
    <row r="132" spans="1:9" ht="15">
      <c r="A132" s="56" t="s">
        <v>931</v>
      </c>
      <c r="B132" s="79"/>
      <c r="C132" s="66"/>
      <c r="D132" s="58">
        <f>прайс_лист!E101</f>
        <v>0.3</v>
      </c>
      <c r="E132" s="66">
        <f>SUM(E133:E134)</f>
        <v>0</v>
      </c>
      <c r="F132" s="66">
        <f>SUM(F133:F134)</f>
        <v>0</v>
      </c>
      <c r="G132">
        <f>SUM(G133:G134)</f>
        <v>0</v>
      </c>
      <c r="I132" s="75"/>
    </row>
    <row r="133" spans="1:9" ht="15">
      <c r="A133" s="66" t="s">
        <v>5449</v>
      </c>
      <c r="B133" s="79" t="s">
        <v>5450</v>
      </c>
      <c r="C133" s="66">
        <v>375</v>
      </c>
      <c r="D133" s="66">
        <f>C133*(1-D132)</f>
        <v>262.5</v>
      </c>
      <c r="E133" s="67">
        <v>0</v>
      </c>
      <c r="F133" s="66">
        <f>D133*E133</f>
        <v>0</v>
      </c>
      <c r="G133">
        <f>C133*E133</f>
        <v>0</v>
      </c>
      <c r="H133">
        <v>4714</v>
      </c>
      <c r="I133" s="75"/>
    </row>
    <row r="134" spans="1:9" ht="15">
      <c r="A134" s="66" t="s">
        <v>5451</v>
      </c>
      <c r="B134" s="79" t="s">
        <v>5452</v>
      </c>
      <c r="C134" s="66">
        <v>1095</v>
      </c>
      <c r="D134" s="66">
        <f>C134*(1-D132)</f>
        <v>766.5</v>
      </c>
      <c r="E134" s="67">
        <v>0</v>
      </c>
      <c r="F134" s="66">
        <f>D134*E134</f>
        <v>0</v>
      </c>
      <c r="G134">
        <f>C134*E134</f>
        <v>0</v>
      </c>
      <c r="H134">
        <v>3330</v>
      </c>
      <c r="I134" s="75"/>
    </row>
    <row r="135" spans="1:9" ht="15">
      <c r="A135" s="56" t="s">
        <v>932</v>
      </c>
      <c r="B135" s="79"/>
      <c r="C135" s="66"/>
      <c r="D135" s="58">
        <f>прайс_лист!E102</f>
        <v>0.3</v>
      </c>
      <c r="E135" s="66">
        <f>SUM(E136:E147)</f>
        <v>0</v>
      </c>
      <c r="F135" s="66">
        <f>SUM(F136:F147)</f>
        <v>0</v>
      </c>
      <c r="G135">
        <f>SUM(G136:G147)</f>
        <v>0</v>
      </c>
      <c r="I135" s="75"/>
    </row>
    <row r="136" spans="1:9" ht="15">
      <c r="A136" s="66" t="s">
        <v>5453</v>
      </c>
      <c r="B136" s="79" t="s">
        <v>5454</v>
      </c>
      <c r="C136" s="66">
        <v>390</v>
      </c>
      <c r="D136" s="66">
        <f>C136*(1-D135)</f>
        <v>273</v>
      </c>
      <c r="E136" s="67">
        <v>0</v>
      </c>
      <c r="F136" s="66">
        <f aca="true" t="shared" si="10" ref="F136:F147">D136*E136</f>
        <v>0</v>
      </c>
      <c r="G136">
        <f aca="true" t="shared" si="11" ref="G136:G147">C136*E136</f>
        <v>0</v>
      </c>
      <c r="H136" t="s">
        <v>5455</v>
      </c>
      <c r="I136" s="75"/>
    </row>
    <row r="137" spans="1:9" ht="15">
      <c r="A137" s="66" t="s">
        <v>5456</v>
      </c>
      <c r="B137" s="79" t="s">
        <v>5457</v>
      </c>
      <c r="C137" s="66">
        <v>390</v>
      </c>
      <c r="D137" s="66">
        <f>C137*(1-D135)</f>
        <v>273</v>
      </c>
      <c r="E137" s="67">
        <v>0</v>
      </c>
      <c r="F137" s="66">
        <f t="shared" si="10"/>
        <v>0</v>
      </c>
      <c r="G137">
        <f t="shared" si="11"/>
        <v>0</v>
      </c>
      <c r="H137" t="s">
        <v>5458</v>
      </c>
      <c r="I137" s="75"/>
    </row>
    <row r="138" spans="1:9" ht="15">
      <c r="A138" s="22" t="s">
        <v>5459</v>
      </c>
      <c r="B138" s="81" t="s">
        <v>5460</v>
      </c>
      <c r="C138" s="22">
        <v>450</v>
      </c>
      <c r="D138" s="22">
        <f>C138*(1-D135)</f>
        <v>315</v>
      </c>
      <c r="E138" s="70">
        <v>0</v>
      </c>
      <c r="F138" s="22">
        <f t="shared" si="10"/>
        <v>0</v>
      </c>
      <c r="G138">
        <f t="shared" si="11"/>
        <v>0</v>
      </c>
      <c r="H138" t="s">
        <v>5461</v>
      </c>
      <c r="I138" s="75"/>
    </row>
    <row r="139" spans="1:9" ht="15">
      <c r="A139" s="66" t="s">
        <v>5462</v>
      </c>
      <c r="B139" s="79" t="s">
        <v>5463</v>
      </c>
      <c r="C139" s="66">
        <v>490</v>
      </c>
      <c r="D139" s="66">
        <f>C139*(1-D135)</f>
        <v>343</v>
      </c>
      <c r="E139" s="67">
        <v>0</v>
      </c>
      <c r="F139" s="66">
        <f t="shared" si="10"/>
        <v>0</v>
      </c>
      <c r="G139">
        <f t="shared" si="11"/>
        <v>0</v>
      </c>
      <c r="H139" t="s">
        <v>5464</v>
      </c>
      <c r="I139" s="75"/>
    </row>
    <row r="140" spans="1:9" ht="15">
      <c r="A140" s="22" t="s">
        <v>5465</v>
      </c>
      <c r="B140" s="81" t="s">
        <v>5466</v>
      </c>
      <c r="C140" s="22">
        <v>390</v>
      </c>
      <c r="D140" s="22">
        <f>C140*(1-D135)</f>
        <v>273</v>
      </c>
      <c r="E140" s="70">
        <v>0</v>
      </c>
      <c r="F140" s="22">
        <f t="shared" si="10"/>
        <v>0</v>
      </c>
      <c r="G140">
        <f t="shared" si="11"/>
        <v>0</v>
      </c>
      <c r="H140" t="s">
        <v>5467</v>
      </c>
      <c r="I140" s="75"/>
    </row>
    <row r="141" spans="1:9" ht="15">
      <c r="A141" s="22" t="s">
        <v>5468</v>
      </c>
      <c r="B141" s="81" t="s">
        <v>5469</v>
      </c>
      <c r="C141" s="22">
        <v>450</v>
      </c>
      <c r="D141" s="22">
        <f>C141*(1-D135)</f>
        <v>315</v>
      </c>
      <c r="E141" s="70">
        <v>0</v>
      </c>
      <c r="F141" s="22">
        <f t="shared" si="10"/>
        <v>0</v>
      </c>
      <c r="G141">
        <f t="shared" si="11"/>
        <v>0</v>
      </c>
      <c r="H141" t="s">
        <v>5470</v>
      </c>
      <c r="I141" s="75"/>
    </row>
    <row r="142" spans="1:9" ht="15">
      <c r="A142" s="66" t="s">
        <v>5471</v>
      </c>
      <c r="B142" s="79" t="s">
        <v>5472</v>
      </c>
      <c r="C142" s="66">
        <v>390</v>
      </c>
      <c r="D142" s="66">
        <f>C142*(1-D135)</f>
        <v>273</v>
      </c>
      <c r="E142" s="67">
        <v>0</v>
      </c>
      <c r="F142" s="66">
        <f t="shared" si="10"/>
        <v>0</v>
      </c>
      <c r="G142">
        <f t="shared" si="11"/>
        <v>0</v>
      </c>
      <c r="H142" t="s">
        <v>5473</v>
      </c>
      <c r="I142" s="75"/>
    </row>
    <row r="143" spans="1:9" ht="15">
      <c r="A143" s="66" t="s">
        <v>5474</v>
      </c>
      <c r="B143" s="79" t="s">
        <v>5475</v>
      </c>
      <c r="C143" s="66">
        <v>450</v>
      </c>
      <c r="D143" s="66">
        <f>C143*(1-D135)</f>
        <v>315</v>
      </c>
      <c r="E143" s="67">
        <v>0</v>
      </c>
      <c r="F143" s="66">
        <f t="shared" si="10"/>
        <v>0</v>
      </c>
      <c r="G143">
        <f t="shared" si="11"/>
        <v>0</v>
      </c>
      <c r="H143" t="s">
        <v>5476</v>
      </c>
      <c r="I143" s="75"/>
    </row>
    <row r="144" spans="1:9" ht="15">
      <c r="A144" s="66" t="s">
        <v>5477</v>
      </c>
      <c r="B144" s="79" t="s">
        <v>5478</v>
      </c>
      <c r="C144" s="66">
        <v>390</v>
      </c>
      <c r="D144" s="66">
        <f>C144*(1-D135)</f>
        <v>273</v>
      </c>
      <c r="E144" s="67">
        <v>0</v>
      </c>
      <c r="F144" s="66">
        <f t="shared" si="10"/>
        <v>0</v>
      </c>
      <c r="G144">
        <f t="shared" si="11"/>
        <v>0</v>
      </c>
      <c r="H144" t="s">
        <v>5479</v>
      </c>
      <c r="I144" s="75"/>
    </row>
    <row r="145" spans="1:9" ht="15">
      <c r="A145" s="22" t="s">
        <v>5480</v>
      </c>
      <c r="B145" s="81" t="s">
        <v>5481</v>
      </c>
      <c r="C145" s="22">
        <v>450</v>
      </c>
      <c r="D145" s="22">
        <f>C145*(1-D135)</f>
        <v>315</v>
      </c>
      <c r="E145" s="70">
        <v>0</v>
      </c>
      <c r="F145" s="22">
        <f t="shared" si="10"/>
        <v>0</v>
      </c>
      <c r="G145">
        <f t="shared" si="11"/>
        <v>0</v>
      </c>
      <c r="H145" t="s">
        <v>5482</v>
      </c>
      <c r="I145" s="75"/>
    </row>
    <row r="146" spans="1:9" ht="15">
      <c r="A146" s="66" t="s">
        <v>5483</v>
      </c>
      <c r="B146" s="79" t="s">
        <v>5484</v>
      </c>
      <c r="C146" s="66">
        <v>490</v>
      </c>
      <c r="D146" s="66">
        <f>C146*(1-D135)</f>
        <v>343</v>
      </c>
      <c r="E146" s="67">
        <v>0</v>
      </c>
      <c r="F146" s="66">
        <f t="shared" si="10"/>
        <v>0</v>
      </c>
      <c r="G146">
        <f t="shared" si="11"/>
        <v>0</v>
      </c>
      <c r="H146" t="s">
        <v>5485</v>
      </c>
      <c r="I146" s="75"/>
    </row>
    <row r="147" spans="1:9" ht="15">
      <c r="A147" s="66" t="s">
        <v>5486</v>
      </c>
      <c r="B147" s="79" t="s">
        <v>5487</v>
      </c>
      <c r="C147" s="66">
        <v>450</v>
      </c>
      <c r="D147" s="66">
        <f>C147*(1-D135)</f>
        <v>315</v>
      </c>
      <c r="E147" s="67">
        <v>0</v>
      </c>
      <c r="F147" s="66">
        <f t="shared" si="10"/>
        <v>0</v>
      </c>
      <c r="G147">
        <f t="shared" si="11"/>
        <v>0</v>
      </c>
      <c r="H147" t="s">
        <v>5488</v>
      </c>
      <c r="I147" s="75"/>
    </row>
    <row r="148" spans="1:9" ht="15">
      <c r="A148" s="22" t="s">
        <v>943</v>
      </c>
      <c r="B148" s="81"/>
      <c r="C148" s="22"/>
      <c r="D148" s="22"/>
      <c r="E148" s="22">
        <f>E3+E35+E56+E71+E105+E125+E129+E132+E135</f>
        <v>0</v>
      </c>
      <c r="F148" s="22">
        <f>F3+F35+F56+F71+F105+F125+F129+F132+F135</f>
        <v>0</v>
      </c>
      <c r="G148">
        <f>G3+G35+G56+G71+G105+G125+G129+G132+G135</f>
        <v>0</v>
      </c>
      <c r="I148" s="75"/>
    </row>
    <row r="150" spans="1:7" ht="30" customHeight="1">
      <c r="A150" s="88" t="s">
        <v>944</v>
      </c>
      <c r="B150" s="88"/>
      <c r="C150" s="88"/>
      <c r="D150" s="88"/>
      <c r="E150" s="88"/>
      <c r="F150" s="88"/>
      <c r="G150" s="88"/>
    </row>
  </sheetData>
  <sheetProtection password="C572" sheet="1" objects="1" scenarios="1"/>
  <mergeCells count="1">
    <mergeCell ref="A150:G150"/>
  </mergeCells>
  <hyperlinks>
    <hyperlink ref="A3" location="'прайс_лист'!A94" display="'прайс_лист'!A94"/>
    <hyperlink ref="A35" location="'прайс_лист'!A95" display="'прайс_лист'!A95"/>
    <hyperlink ref="A56" location="'прайс_лист'!A96" display="'прайс_лист'!A96"/>
    <hyperlink ref="A71" location="'прайс_лист'!A97" display="'прайс_лист'!A97"/>
    <hyperlink ref="A105" location="'прайс_лист'!A98" display="'прайс_лист'!A98"/>
    <hyperlink ref="A125" location="'прайс_лист'!A99" display="'прайс_лист'!A99"/>
    <hyperlink ref="A129" location="'прайс_лист'!A100" display="'прайс_лист'!A100"/>
    <hyperlink ref="A132" location="'прайс_лист'!A101" display="'прайс_лист'!A101"/>
    <hyperlink ref="A135" location="'прайс_лист'!A102" display="'прайс_лист'!A102"/>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DNA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Князева Анна</dc:creator>
  <cp:keywords/>
  <dc:description/>
  <cp:lastModifiedBy>TATA</cp:lastModifiedBy>
  <dcterms:created xsi:type="dcterms:W3CDTF">2016-04-11T08:08:00Z</dcterms:created>
  <dcterms:modified xsi:type="dcterms:W3CDTF">2016-08-19T16:12:36Z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