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6215"/>
  <workbookPr filterPrivacy="1"/>
  <mc:AlternateContent xmlns:mc="http://schemas.openxmlformats.org/markup-compatibility/2006">
    <mc:Choice Requires="x15">
      <x15ac:absPath xmlns:x15ac="http://schemas.microsoft.com/office/spreadsheetml/2010/11/ac" url="/Users/vladislavkuzaev/Desktop/Бизнес/Trendyco KIDS/"/>
    </mc:Choice>
  </mc:AlternateContent>
  <bookViews>
    <workbookView xWindow="0" yWindow="460" windowWidth="28800" windowHeight="16400"/>
  </bookViews>
  <sheets>
    <sheet name="Лист1" sheetId="1" r:id="rId1"/>
    <sheet name="Лист4" sheetId="4" r:id="rId2"/>
    <sheet name="Лист2" sheetId="2" r:id="rId3"/>
    <sheet name="Лист3" sheetId="3" r:id="rId4"/>
  </sheets>
  <definedNames>
    <definedName name="_xlnm.Print_Area" localSheetId="0">Лист1!$A$10:$X$127</definedName>
  </definedName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U37" i="1" l="1"/>
  <c r="V37" i="1"/>
  <c r="U40" i="1"/>
  <c r="V40" i="1"/>
  <c r="U39" i="1"/>
  <c r="V39" i="1"/>
  <c r="U38" i="1"/>
  <c r="V38" i="1"/>
  <c r="U36" i="1"/>
  <c r="V36" i="1"/>
  <c r="U35" i="1"/>
  <c r="V35" i="1"/>
  <c r="U34" i="1"/>
  <c r="V34" i="1"/>
  <c r="U81" i="1"/>
  <c r="W81" i="1"/>
  <c r="V81" i="1"/>
  <c r="U48" i="1"/>
  <c r="W48" i="1"/>
  <c r="V48" i="1"/>
  <c r="U60" i="1"/>
  <c r="W60" i="1"/>
  <c r="V60" i="1"/>
  <c r="U59" i="1"/>
  <c r="W59" i="1"/>
  <c r="V59" i="1"/>
  <c r="W15" i="1"/>
  <c r="U15" i="1"/>
  <c r="V15" i="1"/>
  <c r="U16" i="1"/>
  <c r="W16" i="1"/>
  <c r="V16" i="1"/>
  <c r="W14" i="1"/>
  <c r="W127" i="1"/>
  <c r="U127" i="1"/>
  <c r="V127" i="1"/>
  <c r="U10" i="1"/>
  <c r="W10" i="1"/>
  <c r="V10" i="1"/>
  <c r="U11" i="1"/>
  <c r="W11" i="1"/>
  <c r="V11" i="1"/>
  <c r="U12" i="1"/>
  <c r="W12" i="1"/>
  <c r="V12" i="1"/>
  <c r="U13" i="1"/>
  <c r="W13" i="1"/>
  <c r="V13" i="1"/>
  <c r="U14" i="1"/>
  <c r="V14" i="1"/>
  <c r="U17" i="1"/>
  <c r="W17" i="1"/>
  <c r="V17" i="1"/>
  <c r="U18" i="1"/>
  <c r="W18" i="1"/>
  <c r="V18" i="1"/>
  <c r="U19" i="1"/>
  <c r="W19" i="1"/>
  <c r="V19" i="1"/>
  <c r="U20" i="1"/>
  <c r="W20" i="1"/>
  <c r="V20" i="1"/>
  <c r="U21" i="1"/>
  <c r="W21" i="1"/>
  <c r="V21" i="1"/>
  <c r="U22" i="1"/>
  <c r="W22" i="1"/>
  <c r="V22" i="1"/>
  <c r="U23" i="1"/>
  <c r="W23" i="1"/>
  <c r="V23" i="1"/>
  <c r="U24" i="1"/>
  <c r="W24" i="1"/>
  <c r="V24" i="1"/>
  <c r="U25" i="1"/>
  <c r="W25" i="1"/>
  <c r="V25" i="1"/>
  <c r="U26" i="1"/>
  <c r="W26" i="1"/>
  <c r="V26" i="1"/>
  <c r="U27" i="1"/>
  <c r="W27" i="1"/>
  <c r="V27" i="1"/>
  <c r="U28" i="1"/>
  <c r="W28" i="1"/>
  <c r="V28" i="1"/>
  <c r="U29" i="1"/>
  <c r="W29" i="1"/>
  <c r="V29" i="1"/>
  <c r="U30" i="1"/>
  <c r="W30" i="1"/>
  <c r="V30" i="1"/>
  <c r="U31" i="1"/>
  <c r="W31" i="1"/>
  <c r="V31" i="1"/>
  <c r="U32" i="1"/>
  <c r="W32" i="1"/>
  <c r="V32" i="1"/>
  <c r="U33" i="1"/>
  <c r="W33" i="1"/>
  <c r="V33" i="1"/>
  <c r="W34" i="1"/>
  <c r="W35" i="1"/>
  <c r="W36" i="1"/>
  <c r="W37" i="1"/>
  <c r="W38" i="1"/>
  <c r="W39" i="1"/>
  <c r="W40" i="1"/>
  <c r="U41" i="1"/>
  <c r="W41" i="1"/>
  <c r="V41" i="1"/>
  <c r="U42" i="1"/>
  <c r="W42" i="1"/>
  <c r="V42" i="1"/>
  <c r="U43" i="1"/>
  <c r="W43" i="1"/>
  <c r="V43" i="1"/>
  <c r="U44" i="1"/>
  <c r="W44" i="1"/>
  <c r="V44" i="1"/>
  <c r="U45" i="1"/>
  <c r="W45" i="1"/>
  <c r="V45" i="1"/>
  <c r="U46" i="1"/>
  <c r="W46" i="1"/>
  <c r="V46" i="1"/>
  <c r="U47" i="1"/>
  <c r="W47" i="1"/>
  <c r="V47" i="1"/>
  <c r="U49" i="1"/>
  <c r="W49" i="1"/>
  <c r="V49" i="1"/>
  <c r="U50" i="1"/>
  <c r="W50" i="1"/>
  <c r="V50" i="1"/>
  <c r="U51" i="1"/>
  <c r="W51" i="1"/>
  <c r="V51" i="1"/>
  <c r="U52" i="1"/>
  <c r="W52" i="1"/>
  <c r="V52" i="1"/>
  <c r="U53" i="1"/>
  <c r="W53" i="1"/>
  <c r="V53" i="1"/>
  <c r="U54" i="1"/>
  <c r="W54" i="1"/>
  <c r="V54" i="1"/>
  <c r="U55" i="1"/>
  <c r="W55" i="1"/>
  <c r="V55" i="1"/>
  <c r="U56" i="1"/>
  <c r="W56" i="1"/>
  <c r="V56" i="1"/>
  <c r="U57" i="1"/>
  <c r="W57" i="1"/>
  <c r="V57" i="1"/>
  <c r="U58" i="1"/>
  <c r="W58" i="1"/>
  <c r="V58" i="1"/>
  <c r="U61" i="1"/>
  <c r="W61" i="1"/>
  <c r="V61" i="1"/>
  <c r="U62" i="1"/>
  <c r="W62" i="1"/>
  <c r="V62" i="1"/>
  <c r="U63" i="1"/>
  <c r="W63" i="1"/>
  <c r="V63" i="1"/>
  <c r="U64" i="1"/>
  <c r="W64" i="1"/>
  <c r="V64" i="1"/>
  <c r="U65" i="1"/>
  <c r="W65" i="1"/>
  <c r="V65" i="1"/>
  <c r="U66" i="1"/>
  <c r="W66" i="1"/>
  <c r="V66" i="1"/>
  <c r="U67" i="1"/>
  <c r="W67" i="1"/>
  <c r="V67" i="1"/>
  <c r="U68" i="1"/>
  <c r="W68" i="1"/>
  <c r="V68" i="1"/>
  <c r="U69" i="1"/>
  <c r="W69" i="1"/>
  <c r="V69" i="1"/>
  <c r="U70" i="1"/>
  <c r="W70" i="1"/>
  <c r="V70" i="1"/>
  <c r="U71" i="1"/>
  <c r="W71" i="1"/>
  <c r="V71" i="1"/>
  <c r="U72" i="1"/>
  <c r="W72" i="1"/>
  <c r="V72" i="1"/>
  <c r="U73" i="1"/>
  <c r="W73" i="1"/>
  <c r="V73" i="1"/>
  <c r="U74" i="1"/>
  <c r="W74" i="1"/>
  <c r="V74" i="1"/>
  <c r="U75" i="1"/>
  <c r="W75" i="1"/>
  <c r="V75" i="1"/>
  <c r="U76" i="1"/>
  <c r="W76" i="1"/>
  <c r="V76" i="1"/>
  <c r="U77" i="1"/>
  <c r="W77" i="1"/>
  <c r="V77" i="1"/>
  <c r="U78" i="1"/>
  <c r="W78" i="1"/>
  <c r="V78" i="1"/>
  <c r="U79" i="1"/>
  <c r="W79" i="1"/>
  <c r="V79" i="1"/>
  <c r="U80" i="1"/>
  <c r="W80" i="1"/>
  <c r="V80" i="1"/>
  <c r="U82" i="1"/>
  <c r="W82" i="1"/>
  <c r="V82" i="1"/>
  <c r="U83" i="1"/>
  <c r="W83" i="1"/>
  <c r="V83" i="1"/>
  <c r="U84" i="1"/>
  <c r="W84" i="1"/>
  <c r="V84" i="1"/>
  <c r="U85" i="1"/>
  <c r="W85" i="1"/>
  <c r="V85" i="1"/>
  <c r="U86" i="1"/>
  <c r="W86" i="1"/>
  <c r="V86" i="1"/>
  <c r="U87" i="1"/>
  <c r="W87" i="1"/>
  <c r="V87" i="1"/>
  <c r="U88" i="1"/>
  <c r="W88" i="1"/>
  <c r="V88" i="1"/>
  <c r="U89" i="1"/>
  <c r="W89" i="1"/>
  <c r="V89" i="1"/>
  <c r="U90" i="1"/>
  <c r="W90" i="1"/>
  <c r="V90" i="1"/>
  <c r="U91" i="1"/>
  <c r="W91" i="1"/>
  <c r="V91" i="1"/>
  <c r="U92" i="1"/>
  <c r="W92" i="1"/>
  <c r="V92" i="1"/>
  <c r="U93" i="1"/>
  <c r="W93" i="1"/>
  <c r="V93" i="1"/>
  <c r="U94" i="1"/>
  <c r="W94" i="1"/>
  <c r="V94" i="1"/>
  <c r="U95" i="1"/>
  <c r="W95" i="1"/>
  <c r="V95" i="1"/>
  <c r="U96" i="1"/>
  <c r="W96" i="1"/>
  <c r="V96" i="1"/>
  <c r="U97" i="1"/>
  <c r="W97" i="1"/>
  <c r="V97" i="1"/>
  <c r="U98" i="1"/>
  <c r="W98" i="1"/>
  <c r="V98" i="1"/>
  <c r="U99" i="1"/>
  <c r="W99" i="1"/>
  <c r="V99" i="1"/>
  <c r="U100" i="1"/>
  <c r="W100" i="1"/>
  <c r="V100" i="1"/>
  <c r="U101" i="1"/>
  <c r="W101" i="1"/>
  <c r="V101" i="1"/>
  <c r="U102" i="1"/>
  <c r="W102" i="1"/>
  <c r="V102" i="1"/>
  <c r="U103" i="1"/>
  <c r="W103" i="1"/>
  <c r="V103" i="1"/>
  <c r="U104" i="1"/>
  <c r="W104" i="1"/>
  <c r="V104" i="1"/>
  <c r="U105" i="1"/>
  <c r="W105" i="1"/>
  <c r="V105" i="1"/>
  <c r="U106" i="1"/>
  <c r="W106" i="1"/>
  <c r="V106" i="1"/>
  <c r="U107" i="1"/>
  <c r="W107" i="1"/>
  <c r="V107" i="1"/>
  <c r="U108" i="1"/>
  <c r="W108" i="1"/>
  <c r="V108" i="1"/>
  <c r="U109" i="1"/>
  <c r="W109" i="1"/>
  <c r="V109" i="1"/>
  <c r="U110" i="1"/>
  <c r="W110" i="1"/>
  <c r="V110" i="1"/>
  <c r="U111" i="1"/>
  <c r="W111" i="1"/>
  <c r="V111" i="1"/>
  <c r="U112" i="1"/>
  <c r="W112" i="1"/>
  <c r="V112" i="1"/>
  <c r="U113" i="1"/>
  <c r="W113" i="1"/>
  <c r="V113" i="1"/>
  <c r="U114" i="1"/>
  <c r="W114" i="1"/>
  <c r="V114" i="1"/>
  <c r="U115" i="1"/>
  <c r="W115" i="1"/>
  <c r="V115" i="1"/>
  <c r="U116" i="1"/>
  <c r="W116" i="1"/>
  <c r="V116" i="1"/>
  <c r="U117" i="1"/>
  <c r="W117" i="1"/>
  <c r="V117" i="1"/>
  <c r="U118" i="1"/>
  <c r="W118" i="1"/>
  <c r="V118" i="1"/>
  <c r="U119" i="1"/>
  <c r="W119" i="1"/>
  <c r="V119" i="1"/>
  <c r="U120" i="1"/>
  <c r="W120" i="1"/>
  <c r="V120" i="1"/>
  <c r="U121" i="1"/>
  <c r="W121" i="1"/>
  <c r="V121" i="1"/>
  <c r="U122" i="1"/>
  <c r="W122" i="1"/>
  <c r="V122" i="1"/>
  <c r="U123" i="1"/>
  <c r="W123" i="1"/>
  <c r="V123" i="1"/>
  <c r="U124" i="1"/>
  <c r="W124" i="1"/>
  <c r="V124" i="1"/>
  <c r="U125" i="1"/>
  <c r="W125" i="1"/>
  <c r="V125" i="1"/>
  <c r="U126" i="1"/>
  <c r="W126" i="1"/>
  <c r="V126" i="1"/>
  <c r="U128" i="1"/>
  <c r="W128" i="1"/>
  <c r="V128" i="1"/>
  <c r="U129" i="1"/>
  <c r="W129" i="1"/>
  <c r="V129" i="1"/>
  <c r="U130" i="1"/>
  <c r="W130" i="1"/>
  <c r="V130" i="1"/>
  <c r="U131" i="1"/>
  <c r="W131" i="1"/>
  <c r="V131" i="1"/>
  <c r="U132" i="1"/>
  <c r="W132" i="1"/>
  <c r="V132" i="1"/>
  <c r="U133" i="1"/>
  <c r="W133" i="1"/>
  <c r="V133" i="1"/>
  <c r="U134" i="1"/>
  <c r="W134" i="1"/>
  <c r="V134" i="1"/>
  <c r="U135" i="1"/>
  <c r="W135" i="1"/>
  <c r="V135" i="1"/>
  <c r="U136" i="1"/>
  <c r="W136" i="1"/>
  <c r="V136" i="1"/>
  <c r="U137" i="1"/>
  <c r="W137" i="1"/>
  <c r="V137" i="1"/>
  <c r="U138" i="1"/>
  <c r="W138" i="1"/>
  <c r="V138" i="1"/>
  <c r="U139" i="1"/>
  <c r="W139" i="1"/>
  <c r="V139" i="1"/>
  <c r="U140" i="1"/>
  <c r="W140" i="1"/>
  <c r="V140" i="1"/>
  <c r="U141" i="1"/>
  <c r="W141" i="1"/>
  <c r="V141" i="1"/>
  <c r="U142" i="1"/>
  <c r="W142" i="1"/>
  <c r="V142" i="1"/>
  <c r="U143" i="1"/>
  <c r="W143" i="1"/>
  <c r="V143" i="1"/>
  <c r="U144" i="1"/>
  <c r="W144" i="1"/>
  <c r="V144" i="1"/>
  <c r="U145" i="1"/>
  <c r="W145" i="1"/>
  <c r="V145" i="1"/>
  <c r="U146" i="1"/>
  <c r="W146" i="1"/>
  <c r="V146" i="1"/>
  <c r="U147" i="1"/>
  <c r="W147" i="1"/>
  <c r="V147" i="1"/>
  <c r="U148" i="1"/>
  <c r="W148" i="1"/>
  <c r="V148" i="1"/>
  <c r="U149" i="1"/>
  <c r="W149" i="1"/>
  <c r="V149" i="1"/>
  <c r="U150" i="1"/>
  <c r="W150" i="1"/>
  <c r="V150" i="1"/>
  <c r="U151" i="1"/>
  <c r="W151" i="1"/>
  <c r="V151" i="1"/>
  <c r="U152" i="1"/>
  <c r="W152" i="1"/>
  <c r="V152" i="1"/>
  <c r="U153" i="1"/>
  <c r="W153" i="1"/>
  <c r="V153" i="1"/>
  <c r="U154" i="1"/>
  <c r="W154" i="1"/>
  <c r="V154" i="1"/>
  <c r="U155" i="1"/>
  <c r="W155" i="1"/>
  <c r="V155" i="1"/>
  <c r="U156" i="1"/>
  <c r="W156" i="1"/>
  <c r="V156" i="1"/>
  <c r="U157" i="1"/>
  <c r="W157" i="1"/>
  <c r="V157" i="1"/>
  <c r="U158" i="1"/>
  <c r="W158" i="1"/>
  <c r="V158" i="1"/>
  <c r="V160" i="1"/>
  <c r="C8" i="1"/>
  <c r="U159" i="1"/>
</calcChain>
</file>

<file path=xl/comments1.xml><?xml version="1.0" encoding="utf-8"?>
<comments xmlns="http://schemas.openxmlformats.org/spreadsheetml/2006/main">
  <authors>
    <author>Автор</author>
  </authors>
  <commentList>
    <comment ref="X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Рекомендуемая розничная цена, цена офф. сайта</t>
        </r>
      </text>
    </comment>
    <comment ref="P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1-6 мес</t>
        </r>
      </text>
    </comment>
    <comment ref="P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1-6 мес</t>
        </r>
      </text>
    </comment>
    <comment ref="P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1-6 мес</t>
        </r>
      </text>
    </comment>
    <comment ref="P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1-6 мес</t>
        </r>
      </text>
    </comment>
    <comment ref="P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1-6 мес</t>
        </r>
      </text>
    </comment>
    <comment ref="P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1-6 мес</t>
        </r>
      </text>
    </comment>
    <comment ref="P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1-6 мес</t>
        </r>
      </text>
    </comment>
    <comment ref="P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1-6 мес</t>
        </r>
      </text>
    </comment>
    <comment ref="P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1-6 мес</t>
        </r>
      </text>
    </comment>
    <comment ref="P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1-6 мес</t>
        </r>
      </text>
    </comment>
    <comment ref="P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1-6 мес</t>
        </r>
      </text>
    </comment>
    <comment ref="P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1-6 мес</t>
        </r>
      </text>
    </comment>
    <comment ref="P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1-6 мес</t>
        </r>
      </text>
    </comment>
    <comment ref="P7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1-6 мес</t>
        </r>
      </text>
    </comment>
    <comment ref="P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1-6 мес</t>
        </r>
      </text>
    </comment>
  </commentList>
</comments>
</file>

<file path=xl/sharedStrings.xml><?xml version="1.0" encoding="utf-8"?>
<sst xmlns="http://schemas.openxmlformats.org/spreadsheetml/2006/main" count="322" uniqueCount="321">
  <si>
    <t>Шапка ментоловая</t>
  </si>
  <si>
    <t>Повязка ментоловая</t>
  </si>
  <si>
    <t>РРЦ</t>
  </si>
  <si>
    <t>1-3 мес</t>
  </si>
  <si>
    <t>3-6 мес</t>
  </si>
  <si>
    <t>6-18 мес</t>
  </si>
  <si>
    <t>1,5-5л</t>
  </si>
  <si>
    <t>Унив.</t>
  </si>
  <si>
    <t>ИТОГО:</t>
  </si>
  <si>
    <t>Сумма:</t>
  </si>
  <si>
    <t>Доступные размеры отмечены -</t>
  </si>
  <si>
    <t>Наименование</t>
  </si>
  <si>
    <t>№</t>
  </si>
  <si>
    <t>Размерный ряд</t>
  </si>
  <si>
    <t>ИТОГО сумма оптового заказа:</t>
  </si>
  <si>
    <t>ИТОГО вещей:</t>
  </si>
  <si>
    <t>Ссылка</t>
  </si>
  <si>
    <t>http://trendycokids.ru/legginsy-zigzagi/</t>
  </si>
  <si>
    <t>http://trendycokids.ru/polzunki-boss/</t>
  </si>
  <si>
    <t>http://trendycokids.ru/bodi-korona-ne-meshaet/</t>
  </si>
  <si>
    <t>http://trendycokids.ru/khudi-mamin-khvostik/</t>
  </si>
  <si>
    <t>http://trendycokids.ru/telnyashka-champion-2/</t>
  </si>
  <si>
    <t>http://trendycokids.ru/shapka-zigzagi/</t>
  </si>
  <si>
    <t>http://trendycokids.ru/shapka-mentolovaya/</t>
  </si>
  <si>
    <t>http://trendycokids.ru/kombinezon-pidzhak-zigzagi/</t>
  </si>
  <si>
    <t>http://trendycokids.ru/platye-zigzagi/</t>
  </si>
  <si>
    <t>http://trendycokids.ru/povyazka-mentolovaya/</t>
  </si>
  <si>
    <t xml:space="preserve"> - Минимальный оптовый заказ - 15 000р</t>
  </si>
  <si>
    <t>Боди ментоловое "Корона не мешает"</t>
  </si>
  <si>
    <t>Худи ментоловое "Мамин хвостик"</t>
  </si>
  <si>
    <t>Повязка сиреневая</t>
  </si>
  <si>
    <t>http://trendycokids.ru/povyazka-sirenevaya/</t>
  </si>
  <si>
    <t>Ползунки "ЗВЕЗДА"</t>
  </si>
  <si>
    <t>http://trendycokids.ru/polzunki-zvyezda/</t>
  </si>
  <si>
    <t>Худи коричневое "Мамин хвостик"</t>
  </si>
  <si>
    <t>http://trendycokids.ru/186/</t>
  </si>
  <si>
    <t>Шапка коричневая</t>
  </si>
  <si>
    <t>http://trendycokids.ru/shapka-seraya/</t>
  </si>
  <si>
    <t>Боди ментоловое "Вечный двигатель"</t>
  </si>
  <si>
    <t>Боди коричневое "Царь"</t>
  </si>
  <si>
    <t>Боди коричневое "Сон"</t>
  </si>
  <si>
    <t>Свитшот коричневый "Приключения"</t>
  </si>
  <si>
    <t>Лонгслив ментоловый "Вечный двигатель"</t>
  </si>
  <si>
    <t>Лонгслив коричневый "Царь"</t>
  </si>
  <si>
    <t>Лонгслив коричневый "Сон"</t>
  </si>
  <si>
    <t>http://trendycokids.ru/bodi-mentolovoe-vechnyy-dvigatel/</t>
  </si>
  <si>
    <t>http://trendycokids.ru/bodi-korichnevoe-tsar/</t>
  </si>
  <si>
    <t>http://trendycokids.ru/bodi-korichnevoe-son-dlya-slabakov/</t>
  </si>
  <si>
    <t>http://trendycokids.ru/longsliv-mentolovyy-vechnyy-dvigatel/</t>
  </si>
  <si>
    <t>http://trendycokids.ru/longsliv-korichnevyy-tsar/</t>
  </si>
  <si>
    <t>http://trendycokids.ru/longsliv-korichnevyy-son/</t>
  </si>
  <si>
    <t>http://trendycokids.ru/svitshot-korichnevyy-priklyucheniya/</t>
  </si>
  <si>
    <t>Леггинсы индиго</t>
  </si>
  <si>
    <t>Леггинсы коричневые</t>
  </si>
  <si>
    <t>Худи индиго "Сон для слабаков"</t>
  </si>
  <si>
    <t>Шапка индиго</t>
  </si>
  <si>
    <t>http://trendycokids.ru/legginsy-indigo/</t>
  </si>
  <si>
    <t>http://trendycokids.ru/legginsy-korichnevye/</t>
  </si>
  <si>
    <t>http://trendycokids.ru/khudi-indigo-son-dlya-slabakov/</t>
  </si>
  <si>
    <t>http://trendycokids.ru/shapka-indigo/</t>
  </si>
  <si>
    <t>Ползунки "BOSS" коричневые</t>
  </si>
  <si>
    <t>http://trendycokids.ru/polzunki-boss-korichnevye/</t>
  </si>
  <si>
    <t>http://trendycokids.ru/shtany-so-skladkami-seryy-melanzh/</t>
  </si>
  <si>
    <t>Шаровары с начесом серый меланж</t>
  </si>
  <si>
    <t>Шапка бордовая</t>
  </si>
  <si>
    <t>Шапка банановая</t>
  </si>
  <si>
    <t>Худи пепельное "Горы сверну"</t>
  </si>
  <si>
    <t>Свитшот теплый с карманами серый меланж</t>
  </si>
  <si>
    <t>Леггинсы бордовые</t>
  </si>
  <si>
    <t>Леггинсы банановые</t>
  </si>
  <si>
    <t>http://trendycokids.ru/svitshot-teplyy-s-karmanami-seryy-melanzh/</t>
  </si>
  <si>
    <t>http://trendycokids.ru/shapka-bordovaya/</t>
  </si>
  <si>
    <t>http://trendycokids.ru/khudi-pepelnoe-gory-svernu/</t>
  </si>
  <si>
    <t>http://trendycokids.ru/legginsy-bordovye/</t>
  </si>
  <si>
    <t>http://trendycokids.ru/legginsy-bananovye/</t>
  </si>
  <si>
    <t>http://trendycokids.ru/227/</t>
  </si>
  <si>
    <t>Футболка коричневая "Сон"</t>
  </si>
  <si>
    <t>http://trendycokids.ru/futbolka-korichnevaya-son/\</t>
  </si>
  <si>
    <t>Ползунки "BOSS" ментоловые</t>
  </si>
  <si>
    <t>http://trendycokids.ru/povyazka-bant-ponchik-sirenevaya/</t>
  </si>
  <si>
    <t>http://trendycokids.ru/plate-zigzag-sirenevoe/</t>
  </si>
  <si>
    <t>Кардиган ментоловый</t>
  </si>
  <si>
    <t xml:space="preserve">Кардиган коричневый </t>
  </si>
  <si>
    <t>Кардиган индиго</t>
  </si>
  <si>
    <t>Кардиган банановый</t>
  </si>
  <si>
    <t>http://trendycokids.ru/kardigan-mentolovyy/</t>
  </si>
  <si>
    <t>http://trendycokids.ru/kardigan-korichnevyy/</t>
  </si>
  <si>
    <t>http://trendycokids.ru/kardigan-indigo/</t>
  </si>
  <si>
    <t>http://trendycokids.ru/kardigan-bananovyy/</t>
  </si>
  <si>
    <t>http://trendycokids.ru/bodi-pepelnoeindigo-groza-morey/</t>
  </si>
  <si>
    <t>http://trendycokids.ru/svitshot-indigo-champion/</t>
  </si>
  <si>
    <t>Свитшот индиго "Champion"</t>
  </si>
  <si>
    <t>Повязка бант-пончик сиреневый</t>
  </si>
  <si>
    <t>Повязка бант пышный бордовый</t>
  </si>
  <si>
    <t>Повязка бант пышный ментоловый</t>
  </si>
  <si>
    <t>Повязка бант пышный сиреневый</t>
  </si>
  <si>
    <t>Повязка бант-пончик банановый</t>
  </si>
  <si>
    <t>Повязка бант-пончик ментоловый</t>
  </si>
  <si>
    <t>Повязка бант-пончик пепельный</t>
  </si>
  <si>
    <t>http://trendycokids.ru/povyazka-bant-pyshnyy-bordovyy/</t>
  </si>
  <si>
    <t>http://trendycokids.ru/povyazka-bant-pyshnyy-mentolovyy/</t>
  </si>
  <si>
    <t>http://trendycokids.ru/povyazka-bant-pyshnyy-sirenevyy/</t>
  </si>
  <si>
    <t>http://trendycokids.ru/povyazka-bant-ponchik-bananovyy/</t>
  </si>
  <si>
    <t>http://trendycokids.ru/povyazka-bant-ponchik-mentolovyy/</t>
  </si>
  <si>
    <t>http://trendycokids.ru/povyazka-bant-ponchik-pepelnyy/</t>
  </si>
  <si>
    <t>Джеггинсы индиго</t>
  </si>
  <si>
    <t>http://trendycokids.ru/dzhegginsy-indigo/</t>
  </si>
  <si>
    <t>Футболка-поло ментоловая</t>
  </si>
  <si>
    <t>http://trendycokids.ru/futbolka-polo-mentolovaya/</t>
  </si>
  <si>
    <t>ИП, ООО или физ. Лицо?</t>
  </si>
  <si>
    <t>Адрес доставки полностью (курьерская) или город (для ТК):</t>
  </si>
  <si>
    <t>Контактное лицо (кто будет получать груз):</t>
  </si>
  <si>
    <t>Контактный телефон (получателя груза):</t>
  </si>
  <si>
    <t>Леггинсы ментоловые зигзаги</t>
  </si>
  <si>
    <t>Шапка ментоловая зигзаги</t>
  </si>
  <si>
    <t>Шапка индиго зигзаги</t>
  </si>
  <si>
    <t>Шапка пепельная зигзаги</t>
  </si>
  <si>
    <t>http://trendycokids.ru/shapka-indigo-zigzig/</t>
  </si>
  <si>
    <t>http://trendycokids.ru/shapka-pepelnaya-zigzagi/</t>
  </si>
  <si>
    <t>Леггинсы индиго зигзаги</t>
  </si>
  <si>
    <t>http://trendycokids.ru/legginsy-indigo-zigzag/</t>
  </si>
  <si>
    <t>Повязка бант пышный пепельный</t>
  </si>
  <si>
    <t>Повязка бант пышный банановый</t>
  </si>
  <si>
    <t>http://trendycokids.ru/povyazka-bant-pyshnyy-pepelnyy/</t>
  </si>
  <si>
    <t>http://trendycokids.ru/povyazka-bant-pyshnyy-bananovyy/</t>
  </si>
  <si>
    <t>Боди пепельное "Гроза морей"</t>
  </si>
  <si>
    <t>Рубашка-поло банановая</t>
  </si>
  <si>
    <t>http://trendycokids.ru/rubashka-polo-bananovaya/</t>
  </si>
  <si>
    <t>Боди пепельное "Босс"</t>
  </si>
  <si>
    <t>http://trendycokids.ru/bodi-pepelnoe-boss/</t>
  </si>
  <si>
    <t>http://trendycokids.ru/bodi-bananovoe-mamin-khvostik/</t>
  </si>
  <si>
    <t>Боди банановое "Мамин хвостик"</t>
  </si>
  <si>
    <t>Свитшот теплый с карманами индиго меланж</t>
  </si>
  <si>
    <t>http://trendycokids.ru/svitshot-teplyy-s-karmanami-indigo-melanzh/</t>
  </si>
  <si>
    <t>Шаровары с начесом индиго меланж</t>
  </si>
  <si>
    <t>http://trendycokids.ru/sharovary-s-nachesom-indigo-melanzh/</t>
  </si>
  <si>
    <t>Нагрудник ментоловый зигзаги</t>
  </si>
  <si>
    <t>Нагрудник пепельный зигзаги</t>
  </si>
  <si>
    <t>Нагрудник индиго зигзаги</t>
  </si>
  <si>
    <t>Нагрудник банановый зигзаги</t>
  </si>
  <si>
    <t>Платье банановое зигзаги</t>
  </si>
  <si>
    <t>Платье ментоловое зигзаги</t>
  </si>
  <si>
    <t>Платье сиреневое зигзаги</t>
  </si>
  <si>
    <t>http://trendycokids.ru/nagrudnik-bananovyy-zigzagi/</t>
  </si>
  <si>
    <t>http://trendycokids.ru/nagrudnik-pepelnyy-zigzagi/</t>
  </si>
  <si>
    <t>http://trendycokids.ru/nagrudnik-indigo-zigzagi/</t>
  </si>
  <si>
    <t>Боди пудровое с рюшами</t>
  </si>
  <si>
    <t>Леггинсы с рюшами пудровые</t>
  </si>
  <si>
    <t>http://trendycokids.ru/legginsy-pudrovye-s-ryushami/</t>
  </si>
  <si>
    <t>http://trendycokids.ru/plate-bananovoe-zigzagi/</t>
  </si>
  <si>
    <t>http://trendycokids.ru/bodi-pudrovoe-s-ryushami/</t>
  </si>
  <si>
    <t>Джеггинсы голубой меланж</t>
  </si>
  <si>
    <t>http://trendycokids.ru/dzhegginsy-goluboy-melanzh/</t>
  </si>
  <si>
    <t>http://trendycokids.ru/telnyashka-indigo-zigzagi/</t>
  </si>
  <si>
    <t>Тельняшка индиго зигзаги</t>
  </si>
  <si>
    <t>http://trendycokids.ru/bodi-mentolovoe-s-ryushami/</t>
  </si>
  <si>
    <t>Боди ментоловое с рюшами</t>
  </si>
  <si>
    <t>http://trendycokids.ru/legginsy-mentolovye-s-ryushami/</t>
  </si>
  <si>
    <t>http://trendycokids.ru/shapka-teplaya-seryy-melanzh/</t>
  </si>
  <si>
    <t>Шапка теплая серый меланж</t>
  </si>
  <si>
    <t>Боди пудровое "Верю в сказки"</t>
  </si>
  <si>
    <t>http://trendycokids.ru/bodi-pudrovoe-veryu-v-skazki/</t>
  </si>
  <si>
    <t>Штанишки теплые с карманом серый меланж</t>
  </si>
  <si>
    <t>http://trendycokids.ru/shtanishki-teplye-s-karmanom-seryy-melanzh/</t>
  </si>
  <si>
    <t>Леггинсы с рюшами ментоловые</t>
  </si>
  <si>
    <r>
      <t>СП или магазин (</t>
    </r>
    <r>
      <rPr>
        <sz val="11"/>
        <color rgb="FFFF0000"/>
        <rFont val="Calibri (Основной текст)"/>
      </rPr>
      <t>обязательно для заполнения</t>
    </r>
    <r>
      <rPr>
        <sz val="11"/>
        <color theme="1"/>
        <rFont val="Calibri"/>
        <family val="2"/>
        <scheme val="minor"/>
      </rPr>
      <t>)?</t>
    </r>
  </si>
  <si>
    <t>Толстовка-пончо индиго меланж</t>
  </si>
  <si>
    <t>http://trendycokids.ru/tolstovka-poncho-indigo-melanzh/</t>
  </si>
  <si>
    <t>Штанишки теплые с карманом индиго меланж</t>
  </si>
  <si>
    <t>http://trendycokids.ru/shtanishki-teplye-s-karmanom-indigo-melanzh/</t>
  </si>
  <si>
    <t>http://trendycokids.ru/bodi-pudrovoe-ledi/</t>
  </si>
  <si>
    <t>Боди пудровое "Леди"</t>
  </si>
  <si>
    <t>http://trendycokids.ru/legginsy-s-yubkoy-pudrovyepepelnye/</t>
  </si>
  <si>
    <t>Леггинсы с юбкой пудровые/пепел</t>
  </si>
  <si>
    <t>Шапка теплая индиго меланж</t>
  </si>
  <si>
    <t>Шапка теплая пудровая</t>
  </si>
  <si>
    <t>http://trendycokids.ru/svitshot-teplyy-s-karmanami-pudrovyy/</t>
  </si>
  <si>
    <t>Свитшот теплый с карманами пудровый</t>
  </si>
  <si>
    <t>http://trendycokids.ru/shtany-kombinezon-teplyy-seryy-melanzh/</t>
  </si>
  <si>
    <t>Штаны-комбинезон теплый серый меланж</t>
  </si>
  <si>
    <t>http://trendycokids.ru/shapka-teplaya-indigo-melanzh/</t>
  </si>
  <si>
    <t>http://trendycokids.ru/shapka-teplaya-pudrovaya/</t>
  </si>
  <si>
    <t>Шаровары с начесом пудровые</t>
  </si>
  <si>
    <t>Штаны-комбинезон теплый индиго меланж</t>
  </si>
  <si>
    <t>http://trendycokids.ru/sharovary-s-nachesom-pudrovye/</t>
  </si>
  <si>
    <t>http://trendycokids.ru/shtany-kombinezon-teplyy-indigo-melanzh/</t>
  </si>
  <si>
    <t>Сарафан теплый серый меланж</t>
  </si>
  <si>
    <t>http://trendycokids.ru/sarafan-teplyy-seryy-melanzh/</t>
  </si>
  <si>
    <t>Водолазка пепельная</t>
  </si>
  <si>
    <t>Водолазка коричневая</t>
  </si>
  <si>
    <t>Водолазка индиго</t>
  </si>
  <si>
    <t>Воротничок теплый индиго</t>
  </si>
  <si>
    <t>Воротничок теплый пудровый</t>
  </si>
  <si>
    <t>Воротничок теплый серый меланж</t>
  </si>
  <si>
    <t>Комбинезон-пиджак ментоловые зигзаги</t>
  </si>
  <si>
    <t>Комбинезон-пиджак индиго зигзаги</t>
  </si>
  <si>
    <t>Лонгслив пудровый с рюшами</t>
  </si>
  <si>
    <t>Лонгслив ментоловый с рюшами</t>
  </si>
  <si>
    <t>Лонгслив персиковый "Балерина"</t>
  </si>
  <si>
    <t>Лонгслив пудровый "Леди"</t>
  </si>
  <si>
    <t>Платье с фатином пепельный/пудровый</t>
  </si>
  <si>
    <t>Снуд теплый индиго</t>
  </si>
  <si>
    <t>Снуд теплый пудровый</t>
  </si>
  <si>
    <t>Снуд теплый серый меланж</t>
  </si>
  <si>
    <t>Толстовка-пончо серый меланж</t>
  </si>
  <si>
    <t>Магазин  онлайн или офлайн? (написать ссылку или адрес магазина)</t>
  </si>
  <si>
    <t>http://trendycokids.ru/vodolazka-indigo/</t>
  </si>
  <si>
    <t>http://trendycokids.ru/vodolazka-pepelnaya/</t>
  </si>
  <si>
    <t>http://trendycokids.ru/vodolazka-korichnevaya/</t>
  </si>
  <si>
    <t>http://trendycokids.ru/vorotnichok-teplyy-indigo/</t>
  </si>
  <si>
    <t>http://trendycokids.ru/vorotnichok-teplyy-pudrovyy/</t>
  </si>
  <si>
    <t>http://trendycokids.ru/vorotnichok-teplyy-seryy-melanzh/</t>
  </si>
  <si>
    <t>http://trendycokids.ru/snud-teplyy-indigo/</t>
  </si>
  <si>
    <t>http://trendycokids.ru/snud-teplyy-pudrovyy/</t>
  </si>
  <si>
    <t>http://trendycokids.ru/snud-teplyy-seryy-melanzh/</t>
  </si>
  <si>
    <t>http://trendycokids.ru/kombinezon-pidzhak-indigo-zigzagi/</t>
  </si>
  <si>
    <t>http://trendycokids.ru/plate-s-fatinom-pepelnyypudrovyy/</t>
  </si>
  <si>
    <t>http://trendycokids.ru/tolstovka-poncho-seryy-melanzh/</t>
  </si>
  <si>
    <t>http://trendycokids.ru/longsliv-pudrovyy-s-ryushami/</t>
  </si>
  <si>
    <t>http://trendycokids.ru/longsliv-mentolovyy-s-ryushami/</t>
  </si>
  <si>
    <t>http://trendycokids.ru/longsliv-pudrovyy-ledi/</t>
  </si>
  <si>
    <t>http://trendycokids.ru/longsliv-persikovyy-balerina/</t>
  </si>
  <si>
    <t>Оптовая цена базовая</t>
  </si>
  <si>
    <t>Повязка бант-пончик пудровый</t>
  </si>
  <si>
    <t>Повязка бант-пончик персиковый</t>
  </si>
  <si>
    <t>http://trendycokids.ru/povyazka-bant-ponchik-pudrovyy/</t>
  </si>
  <si>
    <t>http://trendycokids.ru/povyazka-bant-ponchik-persikovyy/</t>
  </si>
  <si>
    <t>Повязка бант пышный пудровый</t>
  </si>
  <si>
    <t>Повязка бант пышный персиковый</t>
  </si>
  <si>
    <t>http://trendycokids.ru/povyazka-bant-pyshnyy-pudrovyy/</t>
  </si>
  <si>
    <t>http://trendycokids.ru/povyazka-bant-pyshnyy-persikovy/</t>
  </si>
  <si>
    <t>Шапка пудровая</t>
  </si>
  <si>
    <t>Шапка персиковая</t>
  </si>
  <si>
    <t>http://trendycokids.ru/shapka-pudrovaya/</t>
  </si>
  <si>
    <t>http://trendycokids.ru/shapka-persikovaya/</t>
  </si>
  <si>
    <t>Футболка-поло белая</t>
  </si>
  <si>
    <t>http://trendycokids.ru/futbolka-polo-belaya/</t>
  </si>
  <si>
    <t>Комбинезон теплый с капюшоном индиго меланж</t>
  </si>
  <si>
    <t>Комбинезон теплый с капюшоном серый меланж</t>
  </si>
  <si>
    <t>http://trendycokids.ru/kombinezon-teplyy-s-kapyushonom-indigo-melanzh/</t>
  </si>
  <si>
    <t>http://trendycokids.ru/kombinezon-teplyy-s-kapyushonom-seryy-melanzh/</t>
  </si>
  <si>
    <t>Лонгслив банановый с рюшами</t>
  </si>
  <si>
    <t>Боди персиковое с рюшами</t>
  </si>
  <si>
    <t>Лонгслив персиковый с рюшами</t>
  </si>
  <si>
    <t>Повязка бант-пончик голубой меланж</t>
  </si>
  <si>
    <t>Леггинсы с рюшами персиковые</t>
  </si>
  <si>
    <t>Комбинезон теплый с карманами индиго меланж</t>
  </si>
  <si>
    <t>Платье-худи пудровое "Мисс безупречность"</t>
  </si>
  <si>
    <t>http://trendycokids.ru/bodi-persikovoe-s-ryushami/</t>
  </si>
  <si>
    <t>http://trendycokids.ru/longsliv-bananovyy-s-ryushami/</t>
  </si>
  <si>
    <t>http://trendycokids.ru/longsliv-persikovyy-s-ryushami/</t>
  </si>
  <si>
    <t>http://trendycokids.ru/plate-khudi-pudrovoe-miss-bezuprechnost/</t>
  </si>
  <si>
    <t>http://trendycokids.ru/kombinezon-teplyy-s-karmanami-indigo-melanzh/</t>
  </si>
  <si>
    <t>http://trendycokids.ru/povyazka-bant-ponchik-goluboy-melanzh/</t>
  </si>
  <si>
    <t>http://trendycokids.ru/legginsy-persikovye-s-ryushami/</t>
  </si>
  <si>
    <t>Штаны-комбинезон теплый пудровый</t>
  </si>
  <si>
    <t>http://trendycokids.ru/shtany-kombinezon-teplyy-pudrovyy/</t>
  </si>
  <si>
    <t>Сарафан теплый пудровый</t>
  </si>
  <si>
    <t>http://trendycokids.ru/sarafan-teplyy-pudrovyy/</t>
  </si>
  <si>
    <t>Кардиган персиковый</t>
  </si>
  <si>
    <t>http://trendycokids.ru/kardigan-persikovyy/</t>
  </si>
  <si>
    <t>Кардиган пудровый</t>
  </si>
  <si>
    <t>http://trendycokids.ru/kardigan-pudrovyy/</t>
  </si>
  <si>
    <t>Кардиган голубой меланж</t>
  </si>
  <si>
    <t>http://trendycokids.ru/kardigan-goluboy-melanzh/</t>
  </si>
  <si>
    <t>Штанишки теплые с карманом пудровые</t>
  </si>
  <si>
    <t>http://trendycokids.ru/shtanishki-teplye-s-karmanom-pudrovye/</t>
  </si>
  <si>
    <t>Лонгслив пепельный "Гроза морей"</t>
  </si>
  <si>
    <t>http://trendycokids.ru/longsliv-pepelnyy-groza-morey/</t>
  </si>
  <si>
    <t>Футболка-поло серый меланж</t>
  </si>
  <si>
    <t>http://trendycokids.ru/futbolka-polo-seryy-melanzh/</t>
  </si>
  <si>
    <t>Футболка-поло небесная</t>
  </si>
  <si>
    <t>http://trendycokids.ru/futbolka-polo-nebesnaya/</t>
  </si>
  <si>
    <t>Рубашка-поло темный василек</t>
  </si>
  <si>
    <t>http://trendycokids.ru/rubashka-polo-temnyy-vasilek/</t>
  </si>
  <si>
    <t>Шапка голубой меланж</t>
  </si>
  <si>
    <t>http://trendycokids.ru/shapka-goluboy-melanzh/</t>
  </si>
  <si>
    <t>Платье-поло ментоловое</t>
  </si>
  <si>
    <t>Платье-поло белое</t>
  </si>
  <si>
    <t>Трусы к платью-поло ментоловые</t>
  </si>
  <si>
    <t>Трусы к платью-поло белые</t>
  </si>
  <si>
    <t>http://trendycokids.ru/trusy-k-platyu-polo-mentolovye/</t>
  </si>
  <si>
    <t>http://trendycokids.ru/trusy-k-platyu-polo-belye/</t>
  </si>
  <si>
    <t>http://trendycokids.ru/plate-polo-mentolovoe/</t>
  </si>
  <si>
    <t>http://trendycokids.ru/plate-polo-beloe/</t>
  </si>
  <si>
    <t>Комбинезон теплый с карманами серый меланж</t>
  </si>
  <si>
    <t>Шорты-комбинезон из футера серый меланж</t>
  </si>
  <si>
    <t>http://trendycokids.ru/kombinezon-teplyy-s-karmanami-seryy-melanzh/</t>
  </si>
  <si>
    <t>http://trendycokids.ru/shorty-kombinezon-iz-futera-seryy-melanzh/</t>
  </si>
  <si>
    <t>Шорты с карманом из футера серый меланж</t>
  </si>
  <si>
    <t>http://trendycokids.ru/shorty-s-karmanom-iz-futera-seryy-melanzh/</t>
  </si>
  <si>
    <t>Боди голубой меланж/индиго меланж "Парусник"</t>
  </si>
  <si>
    <t>http://trendycokids.ru/bodi-goluboeindigo-parusnik/</t>
  </si>
  <si>
    <t>Комбинезон теплый с капюшоном пудровый</t>
  </si>
  <si>
    <t>http://trendycokids.ru/kombinezon-teplyy-s-kapyushonom-pudra/</t>
  </si>
  <si>
    <t>http://trendycokids.ru/pesochnik-polo-seryy-melanzh/</t>
  </si>
  <si>
    <t>Песочник-поло серый меланж</t>
  </si>
  <si>
    <t>Толстовка-пончо пудровая</t>
  </si>
  <si>
    <t>http://trendycokids.ru/tolstovka-poncho-pudrovaya/</t>
  </si>
  <si>
    <t>Бомбер теплый серый меланж/пудра</t>
  </si>
  <si>
    <t>Бомбер теплый серый меланж/индиго</t>
  </si>
  <si>
    <t>http://trendycokids.ru/bomber-teplyy-seryy-melanzhpudra/</t>
  </si>
  <si>
    <t>http://trendycokids.ru/bomber-teplyy-seryy-melanzhindigo/</t>
  </si>
  <si>
    <t>http://trendycokids.ru/bodi-pepelnoebananovoe-kotik/</t>
  </si>
  <si>
    <t>Боди  пепельно/банановое "Котик"</t>
  </si>
  <si>
    <t>Боди  пудровое/пепельное "Шарик"</t>
  </si>
  <si>
    <t>http://trendycokids.ru/bodi-pudrovoepepelnoe-sharik/</t>
  </si>
  <si>
    <t>Платье пудровое с рюшами</t>
  </si>
  <si>
    <t>http://trendycokids.ru/plate-s-ryushami-pudrovoe/</t>
  </si>
  <si>
    <t>Леггинсы фиолетовые</t>
  </si>
  <si>
    <t>http://trendycokids.ru/legginsy-fioletovye/</t>
  </si>
  <si>
    <t>Леггинсы оливковые</t>
  </si>
  <si>
    <t>http://trendycokids.ru/legginsy-olivkovye/</t>
  </si>
  <si>
    <t>Шапка оливковая</t>
  </si>
  <si>
    <t>http://trendycokids.ru/shapka-olivkovaya/</t>
  </si>
  <si>
    <t>Шапка фиолетовая</t>
  </si>
  <si>
    <t>http://trendycokids.ru/shapka-fioletovaya/</t>
  </si>
  <si>
    <t>Водолазка фиолетовая</t>
  </si>
  <si>
    <t>http://trendycokids.ru/vodolazka-fioletovaya/</t>
  </si>
  <si>
    <t>Повязка бант-пончик оливковый</t>
  </si>
  <si>
    <t>http://trendycokids.ru/povyazka-bant-ponchik-olivkovyy/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</si>
</sst>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&quot;р.&quot;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rgb="FFFF0000"/>
      <name val="Calibri (Основной текст)"/>
    </font>
    <font>
      <sz val="11"/>
      <color rgb="FF473B39"/>
      <name val="Calibri"/>
      <scheme val="minor"/>
    </font>
    <font>
      <b/>
      <sz val="11"/>
      <color rgb="FF0070C0"/>
      <name val="Calibri"/>
      <family val="2"/>
      <charset val="204"/>
      <scheme val="minor"/>
    </font>
    <font>
      <b/>
      <sz val="12"/>
      <color rgb="FF002060"/>
      <name val="Calibri"/>
      <family val="2"/>
      <charset val="204"/>
      <scheme val="minor"/>
    </font>
    <font>
      <sz val="11"/>
      <color rgb="FF92D05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40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80">
    <xf numFmtId="0" fontId="0" fillId="0" borderId="0" xfId="0"/>
    <xf numFmtId="0" fontId="0" fillId="3" borderId="1" xfId="0" applyFill="1" applyBorder="1"/>
    <xf numFmtId="0" fontId="0" fillId="2" borderId="2" xfId="0" applyFill="1" applyBorder="1"/>
    <xf numFmtId="0" fontId="0" fillId="0" borderId="0" xfId="0" applyAlignment="1">
      <alignment horizontal="right"/>
    </xf>
    <xf numFmtId="0" fontId="0" fillId="3" borderId="0" xfId="0" applyFill="1"/>
    <xf numFmtId="0" fontId="2" fillId="0" borderId="0" xfId="0" applyFont="1" applyAlignment="1">
      <alignment horizontal="right"/>
    </xf>
    <xf numFmtId="164" fontId="2" fillId="0" borderId="0" xfId="0" applyNumberFormat="1" applyFont="1"/>
    <xf numFmtId="0" fontId="0" fillId="2" borderId="4" xfId="0" applyFill="1" applyBorder="1"/>
    <xf numFmtId="0" fontId="0" fillId="2" borderId="5" xfId="0" applyFill="1" applyBorder="1"/>
    <xf numFmtId="0" fontId="1" fillId="2" borderId="5" xfId="0" applyFont="1" applyFill="1" applyBorder="1"/>
    <xf numFmtId="0" fontId="0" fillId="0" borderId="7" xfId="0" applyBorder="1"/>
    <xf numFmtId="0" fontId="0" fillId="0" borderId="1" xfId="0" applyBorder="1"/>
    <xf numFmtId="0" fontId="0" fillId="2" borderId="0" xfId="0" applyFill="1" applyBorder="1"/>
    <xf numFmtId="0" fontId="0" fillId="0" borderId="3" xfId="0" applyBorder="1"/>
    <xf numFmtId="0" fontId="0" fillId="0" borderId="9" xfId="0" applyBorder="1"/>
    <xf numFmtId="0" fontId="0" fillId="3" borderId="9" xfId="0" applyFill="1" applyBorder="1"/>
    <xf numFmtId="164" fontId="2" fillId="0" borderId="0" xfId="0" applyNumberFormat="1" applyFont="1" applyAlignment="1">
      <alignment horizontal="left"/>
    </xf>
    <xf numFmtId="0" fontId="0" fillId="0" borderId="6" xfId="0" applyBorder="1"/>
    <xf numFmtId="0" fontId="5" fillId="0" borderId="0" xfId="1"/>
    <xf numFmtId="0" fontId="6" fillId="0" borderId="0" xfId="0" applyFont="1"/>
    <xf numFmtId="0" fontId="0" fillId="2" borderId="1" xfId="0" applyFill="1" applyBorder="1"/>
    <xf numFmtId="0" fontId="0" fillId="0" borderId="11" xfId="0" applyBorder="1"/>
    <xf numFmtId="164" fontId="0" fillId="0" borderId="1" xfId="0" applyNumberFormat="1" applyBorder="1"/>
    <xf numFmtId="164" fontId="0" fillId="2" borderId="1" xfId="0" applyNumberFormat="1" applyFill="1" applyBorder="1"/>
    <xf numFmtId="0" fontId="0" fillId="2" borderId="10" xfId="0" applyFill="1" applyBorder="1"/>
    <xf numFmtId="164" fontId="0" fillId="2" borderId="2" xfId="0" applyNumberFormat="1" applyFill="1" applyBorder="1"/>
    <xf numFmtId="164" fontId="0" fillId="2" borderId="8" xfId="0" applyNumberFormat="1" applyFill="1" applyBorder="1"/>
    <xf numFmtId="0" fontId="0" fillId="2" borderId="12" xfId="0" applyFill="1" applyBorder="1"/>
    <xf numFmtId="164" fontId="0" fillId="2" borderId="14" xfId="0" applyNumberFormat="1" applyFill="1" applyBorder="1"/>
    <xf numFmtId="0" fontId="0" fillId="2" borderId="7" xfId="0" applyFill="1" applyBorder="1"/>
    <xf numFmtId="0" fontId="0" fillId="2" borderId="3" xfId="0" applyFill="1" applyBorder="1"/>
    <xf numFmtId="0" fontId="0" fillId="2" borderId="9" xfId="0" applyFill="1" applyBorder="1"/>
    <xf numFmtId="164" fontId="0" fillId="2" borderId="15" xfId="0" applyNumberFormat="1" applyFill="1" applyBorder="1"/>
    <xf numFmtId="0" fontId="7" fillId="3" borderId="9" xfId="0" applyFont="1" applyFill="1" applyBorder="1"/>
    <xf numFmtId="0" fontId="7" fillId="2" borderId="9" xfId="0" applyFont="1" applyFill="1" applyBorder="1"/>
    <xf numFmtId="164" fontId="0" fillId="0" borderId="9" xfId="0" applyNumberFormat="1" applyBorder="1"/>
    <xf numFmtId="164" fontId="0" fillId="2" borderId="9" xfId="0" applyNumberFormat="1" applyFill="1" applyBorder="1"/>
    <xf numFmtId="0" fontId="7" fillId="3" borderId="1" xfId="0" applyFont="1" applyFill="1" applyBorder="1"/>
    <xf numFmtId="164" fontId="5" fillId="2" borderId="15" xfId="1" applyNumberFormat="1" applyFill="1" applyBorder="1"/>
    <xf numFmtId="1" fontId="0" fillId="0" borderId="0" xfId="0" applyNumberFormat="1"/>
    <xf numFmtId="0" fontId="9" fillId="0" borderId="10" xfId="0" applyFont="1" applyBorder="1"/>
    <xf numFmtId="0" fontId="0" fillId="0" borderId="1" xfId="0" applyFill="1" applyBorder="1"/>
    <xf numFmtId="2" fontId="0" fillId="0" borderId="0" xfId="0" applyNumberFormat="1"/>
    <xf numFmtId="0" fontId="0" fillId="0" borderId="26" xfId="0" applyBorder="1" applyAlignment="1">
      <alignment horizontal="right"/>
    </xf>
    <xf numFmtId="0" fontId="0" fillId="0" borderId="27" xfId="0" applyBorder="1" applyAlignment="1">
      <alignment horizontal="right"/>
    </xf>
    <xf numFmtId="0" fontId="0" fillId="0" borderId="32" xfId="0" applyBorder="1" applyAlignment="1">
      <alignment horizontal="right"/>
    </xf>
    <xf numFmtId="0" fontId="0" fillId="0" borderId="33" xfId="0" applyBorder="1" applyAlignment="1">
      <alignment horizontal="right"/>
    </xf>
    <xf numFmtId="0" fontId="10" fillId="0" borderId="0" xfId="0" applyFont="1"/>
    <xf numFmtId="0" fontId="11" fillId="0" borderId="0" xfId="0" applyFont="1" applyAlignment="1"/>
    <xf numFmtId="164" fontId="0" fillId="2" borderId="5" xfId="0" applyNumberFormat="1" applyFill="1" applyBorder="1"/>
    <xf numFmtId="164" fontId="0" fillId="2" borderId="20" xfId="0" applyNumberFormat="1" applyFill="1" applyBorder="1"/>
    <xf numFmtId="164" fontId="0" fillId="2" borderId="35" xfId="0" applyNumberFormat="1" applyFill="1" applyBorder="1"/>
    <xf numFmtId="164" fontId="0" fillId="2" borderId="21" xfId="0" applyNumberFormat="1" applyFill="1" applyBorder="1"/>
    <xf numFmtId="164" fontId="0" fillId="2" borderId="36" xfId="0" applyNumberFormat="1" applyFill="1" applyBorder="1"/>
    <xf numFmtId="0" fontId="5" fillId="0" borderId="13" xfId="1" applyBorder="1"/>
    <xf numFmtId="164" fontId="0" fillId="2" borderId="22" xfId="0" applyNumberFormat="1" applyFill="1" applyBorder="1"/>
    <xf numFmtId="0" fontId="12" fillId="3" borderId="1" xfId="0" applyFont="1" applyFill="1" applyBorder="1"/>
    <xf numFmtId="0" fontId="0" fillId="2" borderId="10" xfId="0" applyFill="1" applyBorder="1" applyAlignment="1"/>
    <xf numFmtId="0" fontId="0" fillId="2" borderId="3" xfId="0" applyFill="1" applyBorder="1" applyAlignment="1"/>
    <xf numFmtId="0" fontId="0" fillId="2" borderId="0" xfId="0" applyFill="1"/>
    <xf numFmtId="0" fontId="0" fillId="0" borderId="9" xfId="0" applyFill="1" applyBorder="1"/>
    <xf numFmtId="0" fontId="0" fillId="0" borderId="3" xfId="0" applyBorder="1" applyAlignment="1">
      <alignment horizontal="center"/>
    </xf>
    <xf numFmtId="0" fontId="0" fillId="0" borderId="34" xfId="0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37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38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9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39" xfId="0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32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31" xfId="0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120" Type="http://schemas.openxmlformats.org/officeDocument/2006/relationships/image" Target="../media/image120.jpe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eg"/><Relationship Id="rId125" Type="http://schemas.openxmlformats.org/officeDocument/2006/relationships/image" Target="../media/image125.jpeg"/><Relationship Id="rId126" Type="http://schemas.openxmlformats.org/officeDocument/2006/relationships/image" Target="../media/image126.jpeg"/><Relationship Id="rId127" Type="http://schemas.openxmlformats.org/officeDocument/2006/relationships/image" Target="../media/image127.jpeg"/><Relationship Id="rId128" Type="http://schemas.openxmlformats.org/officeDocument/2006/relationships/image" Target="../media/image128.jpeg"/><Relationship Id="rId129" Type="http://schemas.openxmlformats.org/officeDocument/2006/relationships/image" Target="../media/image12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100" Type="http://schemas.openxmlformats.org/officeDocument/2006/relationships/image" Target="../media/image100.jpeg"/><Relationship Id="rId20" Type="http://schemas.openxmlformats.org/officeDocument/2006/relationships/image" Target="../media/image20.png"/><Relationship Id="rId21" Type="http://schemas.openxmlformats.org/officeDocument/2006/relationships/image" Target="../media/image21.png"/><Relationship Id="rId22" Type="http://schemas.openxmlformats.org/officeDocument/2006/relationships/image" Target="../media/image22.pn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23" Type="http://schemas.openxmlformats.org/officeDocument/2006/relationships/image" Target="../media/image23.png"/><Relationship Id="rId24" Type="http://schemas.openxmlformats.org/officeDocument/2006/relationships/image" Target="../media/image24.png"/><Relationship Id="rId25" Type="http://schemas.openxmlformats.org/officeDocument/2006/relationships/image" Target="../media/image25.png"/><Relationship Id="rId26" Type="http://schemas.openxmlformats.org/officeDocument/2006/relationships/image" Target="../media/image26.png"/><Relationship Id="rId27" Type="http://schemas.openxmlformats.org/officeDocument/2006/relationships/image" Target="../media/image27.png"/><Relationship Id="rId28" Type="http://schemas.openxmlformats.org/officeDocument/2006/relationships/image" Target="../media/image28.png"/><Relationship Id="rId29" Type="http://schemas.openxmlformats.org/officeDocument/2006/relationships/image" Target="../media/image29.png"/><Relationship Id="rId130" Type="http://schemas.openxmlformats.org/officeDocument/2006/relationships/image" Target="../media/image130.jpeg"/><Relationship Id="rId131" Type="http://schemas.openxmlformats.org/officeDocument/2006/relationships/image" Target="../media/image131.jpeg"/><Relationship Id="rId132" Type="http://schemas.openxmlformats.org/officeDocument/2006/relationships/image" Target="../media/image132.jpeg"/><Relationship Id="rId133" Type="http://schemas.openxmlformats.org/officeDocument/2006/relationships/image" Target="../media/image133.jpeg"/><Relationship Id="rId134" Type="http://schemas.openxmlformats.org/officeDocument/2006/relationships/image" Target="../media/image134.jpeg"/><Relationship Id="rId135" Type="http://schemas.openxmlformats.org/officeDocument/2006/relationships/image" Target="../media/image135.jpeg"/><Relationship Id="rId136" Type="http://schemas.openxmlformats.org/officeDocument/2006/relationships/image" Target="../media/image136.jpeg"/><Relationship Id="rId137" Type="http://schemas.openxmlformats.org/officeDocument/2006/relationships/image" Target="../media/image137.jpeg"/><Relationship Id="rId138" Type="http://schemas.openxmlformats.org/officeDocument/2006/relationships/image" Target="../media/image138.jpeg"/><Relationship Id="rId139" Type="http://schemas.openxmlformats.org/officeDocument/2006/relationships/image" Target="../media/image139.jpeg"/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30" Type="http://schemas.openxmlformats.org/officeDocument/2006/relationships/image" Target="../media/image30.png"/><Relationship Id="rId31" Type="http://schemas.openxmlformats.org/officeDocument/2006/relationships/image" Target="../media/image31.png"/><Relationship Id="rId32" Type="http://schemas.openxmlformats.org/officeDocument/2006/relationships/image" Target="../media/image32.png"/><Relationship Id="rId33" Type="http://schemas.openxmlformats.org/officeDocument/2006/relationships/image" Target="../media/image33.png"/><Relationship Id="rId34" Type="http://schemas.openxmlformats.org/officeDocument/2006/relationships/image" Target="../media/image34.pn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140" Type="http://schemas.openxmlformats.org/officeDocument/2006/relationships/image" Target="../media/image140.jpeg"/><Relationship Id="rId141" Type="http://schemas.openxmlformats.org/officeDocument/2006/relationships/image" Target="../media/image141.jpeg"/><Relationship Id="rId142" Type="http://schemas.openxmlformats.org/officeDocument/2006/relationships/image" Target="../media/image142.jpe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45.jpeg"/><Relationship Id="rId146" Type="http://schemas.openxmlformats.org/officeDocument/2006/relationships/image" Target="../media/image146.jpeg"/><Relationship Id="rId147" Type="http://schemas.openxmlformats.org/officeDocument/2006/relationships/image" Target="../media/image147.jpeg"/><Relationship Id="rId148" Type="http://schemas.openxmlformats.org/officeDocument/2006/relationships/image" Target="../media/image148.jpeg"/><Relationship Id="rId149" Type="http://schemas.openxmlformats.org/officeDocument/2006/relationships/image" Target="../media/image1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1240970</xdr:colOff>
      <xdr:row>65</xdr:row>
      <xdr:rowOff>32657</xdr:rowOff>
    </xdr:from>
    <xdr:to>
      <xdr:col>2</xdr:col>
      <xdr:colOff>1970314</xdr:colOff>
      <xdr:row>65</xdr:row>
      <xdr:rowOff>520847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76599" y="17286514"/>
          <a:ext cx="729344" cy="488190"/>
        </a:xfrm>
        <a:prstGeom prst="rect">
          <a:avLst/>
        </a:prstGeom>
      </xdr:spPr>
    </xdr:pic>
    <xdr:clientData/>
  </xdr:twoCellAnchor>
  <xdr:twoCellAnchor editAs="oneCell">
    <xdr:from>
      <xdr:col>2</xdr:col>
      <xdr:colOff>1578430</xdr:colOff>
      <xdr:row>31</xdr:row>
      <xdr:rowOff>21770</xdr:rowOff>
    </xdr:from>
    <xdr:to>
      <xdr:col>2</xdr:col>
      <xdr:colOff>2046515</xdr:colOff>
      <xdr:row>31</xdr:row>
      <xdr:rowOff>721078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14059" y="8643256"/>
          <a:ext cx="468085" cy="699308"/>
        </a:xfrm>
        <a:prstGeom prst="rect">
          <a:avLst/>
        </a:prstGeom>
      </xdr:spPr>
    </xdr:pic>
    <xdr:clientData/>
  </xdr:twoCellAnchor>
  <xdr:twoCellAnchor editAs="oneCell">
    <xdr:from>
      <xdr:col>2</xdr:col>
      <xdr:colOff>1393371</xdr:colOff>
      <xdr:row>34</xdr:row>
      <xdr:rowOff>43544</xdr:rowOff>
    </xdr:from>
    <xdr:to>
      <xdr:col>2</xdr:col>
      <xdr:colOff>2177142</xdr:colOff>
      <xdr:row>34</xdr:row>
      <xdr:rowOff>568165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29000" y="10874830"/>
          <a:ext cx="783771" cy="524621"/>
        </a:xfrm>
        <a:prstGeom prst="rect">
          <a:avLst/>
        </a:prstGeom>
      </xdr:spPr>
    </xdr:pic>
    <xdr:clientData/>
  </xdr:twoCellAnchor>
  <xdr:twoCellAnchor editAs="oneCell">
    <xdr:from>
      <xdr:col>2</xdr:col>
      <xdr:colOff>1404257</xdr:colOff>
      <xdr:row>52</xdr:row>
      <xdr:rowOff>54429</xdr:rowOff>
    </xdr:from>
    <xdr:to>
      <xdr:col>2</xdr:col>
      <xdr:colOff>2103566</xdr:colOff>
      <xdr:row>52</xdr:row>
      <xdr:rowOff>522515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39886" y="14630400"/>
          <a:ext cx="699309" cy="468086"/>
        </a:xfrm>
        <a:prstGeom prst="rect">
          <a:avLst/>
        </a:prstGeom>
      </xdr:spPr>
    </xdr:pic>
    <xdr:clientData/>
  </xdr:twoCellAnchor>
  <xdr:twoCellAnchor editAs="oneCell">
    <xdr:from>
      <xdr:col>2</xdr:col>
      <xdr:colOff>1763487</xdr:colOff>
      <xdr:row>9</xdr:row>
      <xdr:rowOff>152401</xdr:rowOff>
    </xdr:from>
    <xdr:to>
      <xdr:col>2</xdr:col>
      <xdr:colOff>2166257</xdr:colOff>
      <xdr:row>9</xdr:row>
      <xdr:rowOff>756558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799116" y="729344"/>
          <a:ext cx="402770" cy="604157"/>
        </a:xfrm>
        <a:prstGeom prst="rect">
          <a:avLst/>
        </a:prstGeom>
      </xdr:spPr>
    </xdr:pic>
    <xdr:clientData/>
  </xdr:twoCellAnchor>
  <xdr:twoCellAnchor editAs="oneCell">
    <xdr:from>
      <xdr:col>2</xdr:col>
      <xdr:colOff>1534884</xdr:colOff>
      <xdr:row>29</xdr:row>
      <xdr:rowOff>76202</xdr:rowOff>
    </xdr:from>
    <xdr:to>
      <xdr:col>2</xdr:col>
      <xdr:colOff>2093683</xdr:colOff>
      <xdr:row>29</xdr:row>
      <xdr:rowOff>914401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70513" y="1676402"/>
          <a:ext cx="558799" cy="83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1458687</xdr:colOff>
      <xdr:row>126</xdr:row>
      <xdr:rowOff>76199</xdr:rowOff>
    </xdr:from>
    <xdr:to>
      <xdr:col>2</xdr:col>
      <xdr:colOff>2104573</xdr:colOff>
      <xdr:row>126</xdr:row>
      <xdr:rowOff>1045028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494316" y="2688770"/>
          <a:ext cx="645886" cy="968829"/>
        </a:xfrm>
        <a:prstGeom prst="rect">
          <a:avLst/>
        </a:prstGeom>
      </xdr:spPr>
    </xdr:pic>
    <xdr:clientData/>
  </xdr:twoCellAnchor>
  <xdr:twoCellAnchor editAs="oneCell">
    <xdr:from>
      <xdr:col>2</xdr:col>
      <xdr:colOff>1436915</xdr:colOff>
      <xdr:row>33</xdr:row>
      <xdr:rowOff>32658</xdr:rowOff>
    </xdr:from>
    <xdr:to>
      <xdr:col>2</xdr:col>
      <xdr:colOff>2178697</xdr:colOff>
      <xdr:row>33</xdr:row>
      <xdr:rowOff>609600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472544" y="10178144"/>
          <a:ext cx="741782" cy="576942"/>
        </a:xfrm>
        <a:prstGeom prst="rect">
          <a:avLst/>
        </a:prstGeom>
      </xdr:spPr>
    </xdr:pic>
    <xdr:clientData/>
  </xdr:twoCellAnchor>
  <xdr:twoCellAnchor editAs="oneCell">
    <xdr:from>
      <xdr:col>2</xdr:col>
      <xdr:colOff>1306286</xdr:colOff>
      <xdr:row>81</xdr:row>
      <xdr:rowOff>32657</xdr:rowOff>
    </xdr:from>
    <xdr:to>
      <xdr:col>2</xdr:col>
      <xdr:colOff>1962268</xdr:colOff>
      <xdr:row>81</xdr:row>
      <xdr:rowOff>511628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341915" y="8763000"/>
          <a:ext cx="655982" cy="478971"/>
        </a:xfrm>
        <a:prstGeom prst="rect">
          <a:avLst/>
        </a:prstGeom>
      </xdr:spPr>
    </xdr:pic>
    <xdr:clientData/>
  </xdr:twoCellAnchor>
  <xdr:twoCellAnchor editAs="oneCell">
    <xdr:from>
      <xdr:col>2</xdr:col>
      <xdr:colOff>1556657</xdr:colOff>
      <xdr:row>48</xdr:row>
      <xdr:rowOff>65314</xdr:rowOff>
    </xdr:from>
    <xdr:to>
      <xdr:col>2</xdr:col>
      <xdr:colOff>2100942</xdr:colOff>
      <xdr:row>48</xdr:row>
      <xdr:rowOff>803987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592286" y="12997543"/>
          <a:ext cx="544285" cy="738673"/>
        </a:xfrm>
        <a:prstGeom prst="rect">
          <a:avLst/>
        </a:prstGeom>
      </xdr:spPr>
    </xdr:pic>
    <xdr:clientData/>
  </xdr:twoCellAnchor>
  <xdr:twoCellAnchor editAs="oneCell">
    <xdr:from>
      <xdr:col>2</xdr:col>
      <xdr:colOff>1502229</xdr:colOff>
      <xdr:row>51</xdr:row>
      <xdr:rowOff>21774</xdr:rowOff>
    </xdr:from>
    <xdr:to>
      <xdr:col>2</xdr:col>
      <xdr:colOff>2032905</xdr:colOff>
      <xdr:row>51</xdr:row>
      <xdr:rowOff>729343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537858" y="13770431"/>
          <a:ext cx="530676" cy="707569"/>
        </a:xfrm>
        <a:prstGeom prst="rect">
          <a:avLst/>
        </a:prstGeom>
      </xdr:spPr>
    </xdr:pic>
    <xdr:clientData/>
  </xdr:twoCellAnchor>
  <xdr:twoCellAnchor editAs="oneCell">
    <xdr:from>
      <xdr:col>2</xdr:col>
      <xdr:colOff>1317173</xdr:colOff>
      <xdr:row>91</xdr:row>
      <xdr:rowOff>97972</xdr:rowOff>
    </xdr:from>
    <xdr:to>
      <xdr:col>2</xdr:col>
      <xdr:colOff>1875711</xdr:colOff>
      <xdr:row>91</xdr:row>
      <xdr:rowOff>957944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352802" y="11049001"/>
          <a:ext cx="558538" cy="859972"/>
        </a:xfrm>
        <a:prstGeom prst="rect">
          <a:avLst/>
        </a:prstGeom>
      </xdr:spPr>
    </xdr:pic>
    <xdr:clientData/>
  </xdr:twoCellAnchor>
  <xdr:twoCellAnchor editAs="oneCell">
    <xdr:from>
      <xdr:col>2</xdr:col>
      <xdr:colOff>1328056</xdr:colOff>
      <xdr:row>105</xdr:row>
      <xdr:rowOff>65314</xdr:rowOff>
    </xdr:from>
    <xdr:to>
      <xdr:col>2</xdr:col>
      <xdr:colOff>1937656</xdr:colOff>
      <xdr:row>105</xdr:row>
      <xdr:rowOff>1003905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363685" y="21281571"/>
          <a:ext cx="609600" cy="938591"/>
        </a:xfrm>
        <a:prstGeom prst="rect">
          <a:avLst/>
        </a:prstGeom>
      </xdr:spPr>
    </xdr:pic>
    <xdr:clientData/>
  </xdr:twoCellAnchor>
  <xdr:twoCellAnchor editAs="oneCell">
    <xdr:from>
      <xdr:col>2</xdr:col>
      <xdr:colOff>1284514</xdr:colOff>
      <xdr:row>64</xdr:row>
      <xdr:rowOff>21771</xdr:rowOff>
    </xdr:from>
    <xdr:to>
      <xdr:col>2</xdr:col>
      <xdr:colOff>2068286</xdr:colOff>
      <xdr:row>64</xdr:row>
      <xdr:rowOff>594049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20143" y="29206371"/>
          <a:ext cx="783772" cy="572278"/>
        </a:xfrm>
        <a:prstGeom prst="rect">
          <a:avLst/>
        </a:prstGeom>
      </xdr:spPr>
    </xdr:pic>
    <xdr:clientData/>
  </xdr:twoCellAnchor>
  <xdr:twoCellAnchor editAs="oneCell">
    <xdr:from>
      <xdr:col>2</xdr:col>
      <xdr:colOff>1349828</xdr:colOff>
      <xdr:row>127</xdr:row>
      <xdr:rowOff>65315</xdr:rowOff>
    </xdr:from>
    <xdr:to>
      <xdr:col>2</xdr:col>
      <xdr:colOff>1875654</xdr:colOff>
      <xdr:row>127</xdr:row>
      <xdr:rowOff>705451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385457" y="27355801"/>
          <a:ext cx="525826" cy="640136"/>
        </a:xfrm>
        <a:prstGeom prst="rect">
          <a:avLst/>
        </a:prstGeom>
      </xdr:spPr>
    </xdr:pic>
    <xdr:clientData/>
  </xdr:twoCellAnchor>
  <xdr:twoCellAnchor editAs="oneCell">
    <xdr:from>
      <xdr:col>2</xdr:col>
      <xdr:colOff>1306285</xdr:colOff>
      <xdr:row>131</xdr:row>
      <xdr:rowOff>43543</xdr:rowOff>
    </xdr:from>
    <xdr:to>
      <xdr:col>2</xdr:col>
      <xdr:colOff>1832111</xdr:colOff>
      <xdr:row>131</xdr:row>
      <xdr:rowOff>683679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341914" y="30338486"/>
          <a:ext cx="525826" cy="640136"/>
        </a:xfrm>
        <a:prstGeom prst="rect">
          <a:avLst/>
        </a:prstGeom>
      </xdr:spPr>
    </xdr:pic>
    <xdr:clientData/>
  </xdr:twoCellAnchor>
  <xdr:twoCellAnchor editAs="oneCell">
    <xdr:from>
      <xdr:col>2</xdr:col>
      <xdr:colOff>1338943</xdr:colOff>
      <xdr:row>129</xdr:row>
      <xdr:rowOff>76200</xdr:rowOff>
    </xdr:from>
    <xdr:to>
      <xdr:col>2</xdr:col>
      <xdr:colOff>1864769</xdr:colOff>
      <xdr:row>129</xdr:row>
      <xdr:rowOff>716336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374572" y="28868914"/>
          <a:ext cx="525826" cy="640136"/>
        </a:xfrm>
        <a:prstGeom prst="rect">
          <a:avLst/>
        </a:prstGeom>
      </xdr:spPr>
    </xdr:pic>
    <xdr:clientData/>
  </xdr:twoCellAnchor>
  <xdr:twoCellAnchor editAs="oneCell">
    <xdr:from>
      <xdr:col>2</xdr:col>
      <xdr:colOff>1273628</xdr:colOff>
      <xdr:row>132</xdr:row>
      <xdr:rowOff>32657</xdr:rowOff>
    </xdr:from>
    <xdr:to>
      <xdr:col>2</xdr:col>
      <xdr:colOff>1799454</xdr:colOff>
      <xdr:row>132</xdr:row>
      <xdr:rowOff>672793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09257" y="31078714"/>
          <a:ext cx="525826" cy="640136"/>
        </a:xfrm>
        <a:prstGeom prst="rect">
          <a:avLst/>
        </a:prstGeom>
      </xdr:spPr>
    </xdr:pic>
    <xdr:clientData/>
  </xdr:twoCellAnchor>
  <xdr:twoCellAnchor editAs="oneCell">
    <xdr:from>
      <xdr:col>2</xdr:col>
      <xdr:colOff>1295399</xdr:colOff>
      <xdr:row>130</xdr:row>
      <xdr:rowOff>32657</xdr:rowOff>
    </xdr:from>
    <xdr:to>
      <xdr:col>2</xdr:col>
      <xdr:colOff>1821225</xdr:colOff>
      <xdr:row>130</xdr:row>
      <xdr:rowOff>672793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331028" y="29576486"/>
          <a:ext cx="525826" cy="640136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1360713</xdr:colOff>
      <xdr:row>128</xdr:row>
      <xdr:rowOff>76200</xdr:rowOff>
    </xdr:from>
    <xdr:to>
      <xdr:col>2</xdr:col>
      <xdr:colOff>1886539</xdr:colOff>
      <xdr:row>128</xdr:row>
      <xdr:rowOff>716336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396342" y="28117800"/>
          <a:ext cx="525826" cy="640136"/>
        </a:xfrm>
        <a:prstGeom prst="rect">
          <a:avLst/>
        </a:prstGeom>
      </xdr:spPr>
    </xdr:pic>
    <xdr:clientData/>
  </xdr:twoCellAnchor>
  <xdr:twoCellAnchor editAs="oneCell">
    <xdr:from>
      <xdr:col>2</xdr:col>
      <xdr:colOff>1349828</xdr:colOff>
      <xdr:row>115</xdr:row>
      <xdr:rowOff>32656</xdr:rowOff>
    </xdr:from>
    <xdr:to>
      <xdr:col>2</xdr:col>
      <xdr:colOff>1875654</xdr:colOff>
      <xdr:row>115</xdr:row>
      <xdr:rowOff>672792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5457" y="24177170"/>
          <a:ext cx="525826" cy="640136"/>
        </a:xfrm>
        <a:prstGeom prst="rect">
          <a:avLst/>
        </a:prstGeom>
      </xdr:spPr>
    </xdr:pic>
    <xdr:clientData/>
  </xdr:twoCellAnchor>
  <xdr:twoCellAnchor editAs="oneCell">
    <xdr:from>
      <xdr:col>2</xdr:col>
      <xdr:colOff>1622652</xdr:colOff>
      <xdr:row>11</xdr:row>
      <xdr:rowOff>76200</xdr:rowOff>
    </xdr:from>
    <xdr:to>
      <xdr:col>2</xdr:col>
      <xdr:colOff>2169583</xdr:colOff>
      <xdr:row>11</xdr:row>
      <xdr:rowOff>728989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871610" y="5672138"/>
          <a:ext cx="546931" cy="652789"/>
        </a:xfrm>
        <a:prstGeom prst="rect">
          <a:avLst/>
        </a:prstGeom>
      </xdr:spPr>
    </xdr:pic>
    <xdr:clientData/>
  </xdr:twoCellAnchor>
  <xdr:twoCellAnchor editAs="oneCell">
    <xdr:from>
      <xdr:col>2</xdr:col>
      <xdr:colOff>1597026</xdr:colOff>
      <xdr:row>12</xdr:row>
      <xdr:rowOff>45886</xdr:rowOff>
    </xdr:from>
    <xdr:to>
      <xdr:col>2</xdr:col>
      <xdr:colOff>2141311</xdr:colOff>
      <xdr:row>12</xdr:row>
      <xdr:rowOff>695517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845984" y="6395886"/>
          <a:ext cx="544285" cy="649631"/>
        </a:xfrm>
        <a:prstGeom prst="rect">
          <a:avLst/>
        </a:prstGeom>
      </xdr:spPr>
    </xdr:pic>
    <xdr:clientData/>
  </xdr:twoCellAnchor>
  <xdr:oneCellAnchor>
    <xdr:from>
      <xdr:col>2</xdr:col>
      <xdr:colOff>1600200</xdr:colOff>
      <xdr:row>35</xdr:row>
      <xdr:rowOff>108857</xdr:rowOff>
    </xdr:from>
    <xdr:ext cx="457240" cy="548688"/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635829" y="11538857"/>
          <a:ext cx="457240" cy="548688"/>
        </a:xfrm>
        <a:prstGeom prst="rect">
          <a:avLst/>
        </a:prstGeom>
      </xdr:spPr>
    </xdr:pic>
    <xdr:clientData/>
  </xdr:oneCellAnchor>
  <xdr:oneCellAnchor>
    <xdr:from>
      <xdr:col>2</xdr:col>
      <xdr:colOff>1545771</xdr:colOff>
      <xdr:row>53</xdr:row>
      <xdr:rowOff>108857</xdr:rowOff>
    </xdr:from>
    <xdr:ext cx="472481" cy="563929"/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581400" y="15240000"/>
          <a:ext cx="472481" cy="563929"/>
        </a:xfrm>
        <a:prstGeom prst="rect">
          <a:avLst/>
        </a:prstGeom>
      </xdr:spPr>
    </xdr:pic>
    <xdr:clientData/>
  </xdr:oneCellAnchor>
  <xdr:oneCellAnchor>
    <xdr:from>
      <xdr:col>2</xdr:col>
      <xdr:colOff>1589315</xdr:colOff>
      <xdr:row>30</xdr:row>
      <xdr:rowOff>97972</xdr:rowOff>
    </xdr:from>
    <xdr:ext cx="457240" cy="548688"/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624944" y="7968343"/>
          <a:ext cx="457240" cy="548688"/>
        </a:xfrm>
        <a:prstGeom prst="rect">
          <a:avLst/>
        </a:prstGeom>
      </xdr:spPr>
    </xdr:pic>
    <xdr:clientData/>
  </xdr:oneCellAnchor>
  <xdr:twoCellAnchor editAs="oneCell">
    <xdr:from>
      <xdr:col>2</xdr:col>
      <xdr:colOff>1589314</xdr:colOff>
      <xdr:row>13</xdr:row>
      <xdr:rowOff>130629</xdr:rowOff>
    </xdr:from>
    <xdr:to>
      <xdr:col>2</xdr:col>
      <xdr:colOff>2046554</xdr:colOff>
      <xdr:row>13</xdr:row>
      <xdr:rowOff>679317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624943" y="5486400"/>
          <a:ext cx="457240" cy="548688"/>
        </a:xfrm>
        <a:prstGeom prst="rect">
          <a:avLst/>
        </a:prstGeom>
      </xdr:spPr>
    </xdr:pic>
    <xdr:clientData/>
  </xdr:twoCellAnchor>
  <xdr:twoCellAnchor editAs="oneCell">
    <xdr:from>
      <xdr:col>2</xdr:col>
      <xdr:colOff>1556658</xdr:colOff>
      <xdr:row>118</xdr:row>
      <xdr:rowOff>54429</xdr:rowOff>
    </xdr:from>
    <xdr:to>
      <xdr:col>2</xdr:col>
      <xdr:colOff>2013898</xdr:colOff>
      <xdr:row>118</xdr:row>
      <xdr:rowOff>603117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592287" y="21651686"/>
          <a:ext cx="457240" cy="548688"/>
        </a:xfrm>
        <a:prstGeom prst="rect">
          <a:avLst/>
        </a:prstGeom>
      </xdr:spPr>
    </xdr:pic>
    <xdr:clientData/>
  </xdr:twoCellAnchor>
  <xdr:twoCellAnchor editAs="oneCell">
    <xdr:from>
      <xdr:col>2</xdr:col>
      <xdr:colOff>1567543</xdr:colOff>
      <xdr:row>36</xdr:row>
      <xdr:rowOff>108857</xdr:rowOff>
    </xdr:from>
    <xdr:to>
      <xdr:col>2</xdr:col>
      <xdr:colOff>2024783</xdr:colOff>
      <xdr:row>36</xdr:row>
      <xdr:rowOff>657545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603172" y="12289971"/>
          <a:ext cx="457240" cy="548688"/>
        </a:xfrm>
        <a:prstGeom prst="rect">
          <a:avLst/>
        </a:prstGeom>
      </xdr:spPr>
    </xdr:pic>
    <xdr:clientData/>
  </xdr:twoCellAnchor>
  <xdr:twoCellAnchor editAs="oneCell">
    <xdr:from>
      <xdr:col>2</xdr:col>
      <xdr:colOff>1491343</xdr:colOff>
      <xdr:row>55</xdr:row>
      <xdr:rowOff>65315</xdr:rowOff>
    </xdr:from>
    <xdr:to>
      <xdr:col>2</xdr:col>
      <xdr:colOff>1948583</xdr:colOff>
      <xdr:row>55</xdr:row>
      <xdr:rowOff>614003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526972" y="18952029"/>
          <a:ext cx="457240" cy="548688"/>
        </a:xfrm>
        <a:prstGeom prst="rect">
          <a:avLst/>
        </a:prstGeom>
      </xdr:spPr>
    </xdr:pic>
    <xdr:clientData/>
  </xdr:twoCellAnchor>
  <xdr:twoCellAnchor editAs="oneCell">
    <xdr:from>
      <xdr:col>2</xdr:col>
      <xdr:colOff>1415143</xdr:colOff>
      <xdr:row>54</xdr:row>
      <xdr:rowOff>108857</xdr:rowOff>
    </xdr:from>
    <xdr:to>
      <xdr:col>2</xdr:col>
      <xdr:colOff>1872383</xdr:colOff>
      <xdr:row>54</xdr:row>
      <xdr:rowOff>657545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450772" y="18244457"/>
          <a:ext cx="457240" cy="548688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1600201</xdr:colOff>
      <xdr:row>22</xdr:row>
      <xdr:rowOff>97972</xdr:rowOff>
    </xdr:from>
    <xdr:to>
      <xdr:col>2</xdr:col>
      <xdr:colOff>2057441</xdr:colOff>
      <xdr:row>22</xdr:row>
      <xdr:rowOff>646660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635830" y="6955972"/>
          <a:ext cx="457240" cy="548688"/>
        </a:xfrm>
        <a:prstGeom prst="rect">
          <a:avLst/>
        </a:prstGeom>
      </xdr:spPr>
    </xdr:pic>
    <xdr:clientData/>
  </xdr:twoCellAnchor>
  <xdr:oneCellAnchor>
    <xdr:from>
      <xdr:col>2</xdr:col>
      <xdr:colOff>1567542</xdr:colOff>
      <xdr:row>16</xdr:row>
      <xdr:rowOff>76200</xdr:rowOff>
    </xdr:from>
    <xdr:ext cx="457240" cy="548688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603171" y="6183086"/>
          <a:ext cx="457240" cy="548688"/>
        </a:xfrm>
        <a:prstGeom prst="rect">
          <a:avLst/>
        </a:prstGeom>
      </xdr:spPr>
    </xdr:pic>
    <xdr:clientData/>
  </xdr:oneCellAnchor>
  <xdr:twoCellAnchor editAs="oneCell">
    <xdr:from>
      <xdr:col>2</xdr:col>
      <xdr:colOff>1306286</xdr:colOff>
      <xdr:row>133</xdr:row>
      <xdr:rowOff>54428</xdr:rowOff>
    </xdr:from>
    <xdr:to>
      <xdr:col>2</xdr:col>
      <xdr:colOff>1763526</xdr:colOff>
      <xdr:row>133</xdr:row>
      <xdr:rowOff>603116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3341915" y="38589857"/>
          <a:ext cx="457240" cy="548688"/>
        </a:xfrm>
        <a:prstGeom prst="rect">
          <a:avLst/>
        </a:prstGeom>
      </xdr:spPr>
    </xdr:pic>
    <xdr:clientData/>
  </xdr:twoCellAnchor>
  <xdr:twoCellAnchor editAs="oneCell">
    <xdr:from>
      <xdr:col>2</xdr:col>
      <xdr:colOff>1252235</xdr:colOff>
      <xdr:row>66</xdr:row>
      <xdr:rowOff>79374</xdr:rowOff>
    </xdr:from>
    <xdr:to>
      <xdr:col>2</xdr:col>
      <xdr:colOff>2014235</xdr:colOff>
      <xdr:row>66</xdr:row>
      <xdr:rowOff>589993</xdr:rowOff>
    </xdr:to>
    <xdr:pic>
      <xdr:nvPicPr>
        <xdr:cNvPr id="56" name="Изображение 5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4423" y="24804687"/>
          <a:ext cx="762000" cy="510619"/>
        </a:xfrm>
        <a:prstGeom prst="rect">
          <a:avLst/>
        </a:prstGeom>
      </xdr:spPr>
    </xdr:pic>
    <xdr:clientData/>
  </xdr:twoCellAnchor>
  <xdr:twoCellAnchor editAs="oneCell">
    <xdr:from>
      <xdr:col>2</xdr:col>
      <xdr:colOff>1203852</xdr:colOff>
      <xdr:row>106</xdr:row>
      <xdr:rowOff>92604</xdr:rowOff>
    </xdr:from>
    <xdr:to>
      <xdr:col>2</xdr:col>
      <xdr:colOff>2037289</xdr:colOff>
      <xdr:row>106</xdr:row>
      <xdr:rowOff>651093</xdr:rowOff>
    </xdr:to>
    <xdr:pic>
      <xdr:nvPicPr>
        <xdr:cNvPr id="71" name="Изображение 7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6040" y="27424062"/>
          <a:ext cx="833437" cy="558489"/>
        </a:xfrm>
        <a:prstGeom prst="rect">
          <a:avLst/>
        </a:prstGeom>
      </xdr:spPr>
    </xdr:pic>
    <xdr:clientData/>
  </xdr:twoCellAnchor>
  <xdr:twoCellAnchor editAs="oneCell">
    <xdr:from>
      <xdr:col>2</xdr:col>
      <xdr:colOff>1561041</xdr:colOff>
      <xdr:row>37</xdr:row>
      <xdr:rowOff>119063</xdr:rowOff>
    </xdr:from>
    <xdr:to>
      <xdr:col>2</xdr:col>
      <xdr:colOff>2076978</xdr:colOff>
      <xdr:row>37</xdr:row>
      <xdr:rowOff>719235</xdr:rowOff>
    </xdr:to>
    <xdr:pic>
      <xdr:nvPicPr>
        <xdr:cNvPr id="69" name="Изображение 6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3229" y="15332605"/>
          <a:ext cx="515937" cy="600172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1587500</xdr:colOff>
      <xdr:row>38</xdr:row>
      <xdr:rowOff>105832</xdr:rowOff>
    </xdr:from>
    <xdr:to>
      <xdr:col>2</xdr:col>
      <xdr:colOff>2050520</xdr:colOff>
      <xdr:row>38</xdr:row>
      <xdr:rowOff>644447</xdr:rowOff>
    </xdr:to>
    <xdr:pic>
      <xdr:nvPicPr>
        <xdr:cNvPr id="79" name="Изображение 7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9688" y="16073436"/>
          <a:ext cx="463020" cy="538615"/>
        </a:xfrm>
        <a:prstGeom prst="rect">
          <a:avLst/>
        </a:prstGeom>
      </xdr:spPr>
    </xdr:pic>
    <xdr:clientData/>
  </xdr:twoCellAnchor>
  <xdr:twoCellAnchor editAs="oneCell">
    <xdr:from>
      <xdr:col>2</xdr:col>
      <xdr:colOff>1534583</xdr:colOff>
      <xdr:row>39</xdr:row>
      <xdr:rowOff>66145</xdr:rowOff>
    </xdr:from>
    <xdr:to>
      <xdr:col>2</xdr:col>
      <xdr:colOff>2050521</xdr:colOff>
      <xdr:row>39</xdr:row>
      <xdr:rowOff>666318</xdr:rowOff>
    </xdr:to>
    <xdr:pic>
      <xdr:nvPicPr>
        <xdr:cNvPr id="80" name="Изображение 7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6771" y="16787812"/>
          <a:ext cx="515938" cy="600173"/>
        </a:xfrm>
        <a:prstGeom prst="rect">
          <a:avLst/>
        </a:prstGeom>
      </xdr:spPr>
    </xdr:pic>
    <xdr:clientData/>
  </xdr:twoCellAnchor>
  <xdr:twoCellAnchor editAs="oneCell">
    <xdr:from>
      <xdr:col>2</xdr:col>
      <xdr:colOff>1521354</xdr:colOff>
      <xdr:row>40</xdr:row>
      <xdr:rowOff>9179</xdr:rowOff>
    </xdr:from>
    <xdr:to>
      <xdr:col>2</xdr:col>
      <xdr:colOff>2063750</xdr:colOff>
      <xdr:row>40</xdr:row>
      <xdr:rowOff>640129</xdr:rowOff>
    </xdr:to>
    <xdr:pic>
      <xdr:nvPicPr>
        <xdr:cNvPr id="81" name="Изображение 8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3542" y="17484908"/>
          <a:ext cx="542396" cy="6309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1230312</xdr:colOff>
      <xdr:row>134</xdr:row>
      <xdr:rowOff>39687</xdr:rowOff>
    </xdr:from>
    <xdr:to>
      <xdr:col>2</xdr:col>
      <xdr:colOff>1768682</xdr:colOff>
      <xdr:row>134</xdr:row>
      <xdr:rowOff>674687</xdr:rowOff>
    </xdr:to>
    <xdr:pic>
      <xdr:nvPicPr>
        <xdr:cNvPr id="74" name="Изображение 7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0" y="63103125"/>
          <a:ext cx="538370" cy="635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1534582</xdr:colOff>
      <xdr:row>116</xdr:row>
      <xdr:rowOff>79376</xdr:rowOff>
    </xdr:from>
    <xdr:to>
      <xdr:col>2</xdr:col>
      <xdr:colOff>2076977</xdr:colOff>
      <xdr:row>116</xdr:row>
      <xdr:rowOff>719124</xdr:rowOff>
    </xdr:to>
    <xdr:pic>
      <xdr:nvPicPr>
        <xdr:cNvPr id="75" name="Изображение 7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6770" y="39158334"/>
          <a:ext cx="542395" cy="639748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1362603</xdr:colOff>
      <xdr:row>67</xdr:row>
      <xdr:rowOff>66145</xdr:rowOff>
    </xdr:from>
    <xdr:to>
      <xdr:col>2</xdr:col>
      <xdr:colOff>1878540</xdr:colOff>
      <xdr:row>67</xdr:row>
      <xdr:rowOff>670528</xdr:rowOff>
    </xdr:to>
    <xdr:pic>
      <xdr:nvPicPr>
        <xdr:cNvPr id="78" name="Изображение 77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4791" y="30069895"/>
          <a:ext cx="515937" cy="604383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1362603</xdr:colOff>
      <xdr:row>68</xdr:row>
      <xdr:rowOff>52916</xdr:rowOff>
    </xdr:from>
    <xdr:to>
      <xdr:col>2</xdr:col>
      <xdr:colOff>1878540</xdr:colOff>
      <xdr:row>68</xdr:row>
      <xdr:rowOff>657299</xdr:rowOff>
    </xdr:to>
    <xdr:pic>
      <xdr:nvPicPr>
        <xdr:cNvPr id="83" name="Изображение 8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4791" y="31564791"/>
          <a:ext cx="515937" cy="604383"/>
        </a:xfrm>
        <a:prstGeom prst="rect">
          <a:avLst/>
        </a:prstGeom>
      </xdr:spPr>
    </xdr:pic>
    <xdr:clientData/>
  </xdr:twoCellAnchor>
  <xdr:twoCellAnchor editAs="oneCell">
    <xdr:from>
      <xdr:col>2</xdr:col>
      <xdr:colOff>1296457</xdr:colOff>
      <xdr:row>69</xdr:row>
      <xdr:rowOff>52915</xdr:rowOff>
    </xdr:from>
    <xdr:to>
      <xdr:col>2</xdr:col>
      <xdr:colOff>1852082</xdr:colOff>
      <xdr:row>69</xdr:row>
      <xdr:rowOff>703790</xdr:rowOff>
    </xdr:to>
    <xdr:pic>
      <xdr:nvPicPr>
        <xdr:cNvPr id="84" name="Изображение 8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645" y="32318853"/>
          <a:ext cx="555625" cy="650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1256771</xdr:colOff>
      <xdr:row>74</xdr:row>
      <xdr:rowOff>13228</xdr:rowOff>
    </xdr:from>
    <xdr:to>
      <xdr:col>2</xdr:col>
      <xdr:colOff>1852083</xdr:colOff>
      <xdr:row>74</xdr:row>
      <xdr:rowOff>710593</xdr:rowOff>
    </xdr:to>
    <xdr:pic>
      <xdr:nvPicPr>
        <xdr:cNvPr id="88" name="Изображение 8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8959" y="35295416"/>
          <a:ext cx="595312" cy="697365"/>
        </a:xfrm>
        <a:prstGeom prst="rect">
          <a:avLst/>
        </a:prstGeom>
      </xdr:spPr>
    </xdr:pic>
    <xdr:clientData/>
  </xdr:twoCellAnchor>
  <xdr:twoCellAnchor editAs="oneCell">
    <xdr:from>
      <xdr:col>2</xdr:col>
      <xdr:colOff>1309687</xdr:colOff>
      <xdr:row>75</xdr:row>
      <xdr:rowOff>26458</xdr:rowOff>
    </xdr:from>
    <xdr:to>
      <xdr:col>2</xdr:col>
      <xdr:colOff>1904999</xdr:colOff>
      <xdr:row>75</xdr:row>
      <xdr:rowOff>726825</xdr:rowOff>
    </xdr:to>
    <xdr:pic>
      <xdr:nvPicPr>
        <xdr:cNvPr id="91" name="Изображение 9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5" y="36816771"/>
          <a:ext cx="595312" cy="700367"/>
        </a:xfrm>
        <a:prstGeom prst="rect">
          <a:avLst/>
        </a:prstGeom>
      </xdr:spPr>
    </xdr:pic>
    <xdr:clientData/>
  </xdr:twoCellAnchor>
  <xdr:twoCellAnchor editAs="oneCell">
    <xdr:from>
      <xdr:col>2</xdr:col>
      <xdr:colOff>1600729</xdr:colOff>
      <xdr:row>20</xdr:row>
      <xdr:rowOff>66144</xdr:rowOff>
    </xdr:from>
    <xdr:to>
      <xdr:col>2</xdr:col>
      <xdr:colOff>2090208</xdr:colOff>
      <xdr:row>20</xdr:row>
      <xdr:rowOff>637203</xdr:rowOff>
    </xdr:to>
    <xdr:pic>
      <xdr:nvPicPr>
        <xdr:cNvPr id="90" name="Изображение 89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9271" y="7699373"/>
          <a:ext cx="489479" cy="571059"/>
        </a:xfrm>
        <a:prstGeom prst="rect">
          <a:avLst/>
        </a:prstGeom>
      </xdr:spPr>
    </xdr:pic>
    <xdr:clientData/>
  </xdr:twoCellAnchor>
  <xdr:twoCellAnchor editAs="oneCell">
    <xdr:from>
      <xdr:col>2</xdr:col>
      <xdr:colOff>1322915</xdr:colOff>
      <xdr:row>154</xdr:row>
      <xdr:rowOff>79374</xdr:rowOff>
    </xdr:from>
    <xdr:to>
      <xdr:col>2</xdr:col>
      <xdr:colOff>1812394</xdr:colOff>
      <xdr:row>154</xdr:row>
      <xdr:rowOff>650433</xdr:rowOff>
    </xdr:to>
    <xdr:pic>
      <xdr:nvPicPr>
        <xdr:cNvPr id="95" name="Изображение 94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6821" y="120957577"/>
          <a:ext cx="489479" cy="571059"/>
        </a:xfrm>
        <a:prstGeom prst="rect">
          <a:avLst/>
        </a:prstGeom>
      </xdr:spPr>
    </xdr:pic>
    <xdr:clientData/>
  </xdr:twoCellAnchor>
  <xdr:twoCellAnchor editAs="oneCell">
    <xdr:from>
      <xdr:col>2</xdr:col>
      <xdr:colOff>1547813</xdr:colOff>
      <xdr:row>49</xdr:row>
      <xdr:rowOff>79375</xdr:rowOff>
    </xdr:from>
    <xdr:to>
      <xdr:col>2</xdr:col>
      <xdr:colOff>2067609</xdr:colOff>
      <xdr:row>49</xdr:row>
      <xdr:rowOff>687917</xdr:rowOff>
    </xdr:to>
    <xdr:pic>
      <xdr:nvPicPr>
        <xdr:cNvPr id="93" name="Изображение 92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6771" y="20809479"/>
          <a:ext cx="519796" cy="608542"/>
        </a:xfrm>
        <a:prstGeom prst="rect">
          <a:avLst/>
        </a:prstGeom>
      </xdr:spPr>
    </xdr:pic>
    <xdr:clientData/>
  </xdr:twoCellAnchor>
  <xdr:twoCellAnchor editAs="oneCell">
    <xdr:from>
      <xdr:col>2</xdr:col>
      <xdr:colOff>1561041</xdr:colOff>
      <xdr:row>50</xdr:row>
      <xdr:rowOff>79374</xdr:rowOff>
    </xdr:from>
    <xdr:to>
      <xdr:col>2</xdr:col>
      <xdr:colOff>2103438</xdr:colOff>
      <xdr:row>50</xdr:row>
      <xdr:rowOff>714375</xdr:rowOff>
    </xdr:to>
    <xdr:pic>
      <xdr:nvPicPr>
        <xdr:cNvPr id="96" name="Изображение 9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9" y="21616457"/>
          <a:ext cx="542397" cy="635001"/>
        </a:xfrm>
        <a:prstGeom prst="rect">
          <a:avLst/>
        </a:prstGeom>
      </xdr:spPr>
    </xdr:pic>
    <xdr:clientData/>
  </xdr:twoCellAnchor>
  <xdr:twoCellAnchor editAs="oneCell">
    <xdr:from>
      <xdr:col>2</xdr:col>
      <xdr:colOff>1680103</xdr:colOff>
      <xdr:row>10</xdr:row>
      <xdr:rowOff>92604</xdr:rowOff>
    </xdr:from>
    <xdr:to>
      <xdr:col>2</xdr:col>
      <xdr:colOff>2116667</xdr:colOff>
      <xdr:row>10</xdr:row>
      <xdr:rowOff>607525</xdr:rowOff>
    </xdr:to>
    <xdr:pic>
      <xdr:nvPicPr>
        <xdr:cNvPr id="100" name="Изображение 99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061" y="2632604"/>
          <a:ext cx="436564" cy="514921"/>
        </a:xfrm>
        <a:prstGeom prst="rect">
          <a:avLst/>
        </a:prstGeom>
      </xdr:spPr>
    </xdr:pic>
    <xdr:clientData/>
  </xdr:twoCellAnchor>
  <xdr:twoCellAnchor editAs="oneCell">
    <xdr:from>
      <xdr:col>2</xdr:col>
      <xdr:colOff>1336146</xdr:colOff>
      <xdr:row>76</xdr:row>
      <xdr:rowOff>52917</xdr:rowOff>
    </xdr:from>
    <xdr:to>
      <xdr:col>2</xdr:col>
      <xdr:colOff>1905000</xdr:colOff>
      <xdr:row>76</xdr:row>
      <xdr:rowOff>719289</xdr:rowOff>
    </xdr:to>
    <xdr:pic>
      <xdr:nvPicPr>
        <xdr:cNvPr id="104" name="Изображение 10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104" y="45481875"/>
          <a:ext cx="568854" cy="666372"/>
        </a:xfrm>
        <a:prstGeom prst="rect">
          <a:avLst/>
        </a:prstGeom>
      </xdr:spPr>
    </xdr:pic>
    <xdr:clientData/>
  </xdr:twoCellAnchor>
  <xdr:twoCellAnchor editAs="oneCell">
    <xdr:from>
      <xdr:col>2</xdr:col>
      <xdr:colOff>1283228</xdr:colOff>
      <xdr:row>70</xdr:row>
      <xdr:rowOff>66145</xdr:rowOff>
    </xdr:from>
    <xdr:to>
      <xdr:col>2</xdr:col>
      <xdr:colOff>1812395</xdr:colOff>
      <xdr:row>70</xdr:row>
      <xdr:rowOff>696476</xdr:rowOff>
    </xdr:to>
    <xdr:pic>
      <xdr:nvPicPr>
        <xdr:cNvPr id="94" name="Изображение 93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2186" y="39462603"/>
          <a:ext cx="529167" cy="630331"/>
        </a:xfrm>
        <a:prstGeom prst="rect">
          <a:avLst/>
        </a:prstGeom>
      </xdr:spPr>
    </xdr:pic>
    <xdr:clientData/>
  </xdr:twoCellAnchor>
  <xdr:twoCellAnchor editAs="oneCell">
    <xdr:from>
      <xdr:col>2</xdr:col>
      <xdr:colOff>1203853</xdr:colOff>
      <xdr:row>71</xdr:row>
      <xdr:rowOff>13228</xdr:rowOff>
    </xdr:from>
    <xdr:to>
      <xdr:col>2</xdr:col>
      <xdr:colOff>1799166</xdr:colOff>
      <xdr:row>71</xdr:row>
      <xdr:rowOff>722351</xdr:rowOff>
    </xdr:to>
    <xdr:pic>
      <xdr:nvPicPr>
        <xdr:cNvPr id="97" name="Изображение 9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11" y="40163749"/>
          <a:ext cx="595313" cy="709123"/>
        </a:xfrm>
        <a:prstGeom prst="rect">
          <a:avLst/>
        </a:prstGeom>
      </xdr:spPr>
    </xdr:pic>
    <xdr:clientData/>
  </xdr:twoCellAnchor>
  <xdr:twoCellAnchor editAs="oneCell">
    <xdr:from>
      <xdr:col>2</xdr:col>
      <xdr:colOff>1561042</xdr:colOff>
      <xdr:row>23</xdr:row>
      <xdr:rowOff>52916</xdr:rowOff>
    </xdr:from>
    <xdr:to>
      <xdr:col>2</xdr:col>
      <xdr:colOff>2010834</xdr:colOff>
      <xdr:row>23</xdr:row>
      <xdr:rowOff>589206</xdr:rowOff>
    </xdr:to>
    <xdr:pic>
      <xdr:nvPicPr>
        <xdr:cNvPr id="92" name="Изображение 91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2395729"/>
          <a:ext cx="449792" cy="536290"/>
        </a:xfrm>
        <a:prstGeom prst="rect">
          <a:avLst/>
        </a:prstGeom>
      </xdr:spPr>
    </xdr:pic>
    <xdr:clientData/>
  </xdr:twoCellAnchor>
  <xdr:twoCellAnchor editAs="oneCell">
    <xdr:from>
      <xdr:col>2</xdr:col>
      <xdr:colOff>1177394</xdr:colOff>
      <xdr:row>136</xdr:row>
      <xdr:rowOff>58512</xdr:rowOff>
    </xdr:from>
    <xdr:to>
      <xdr:col>2</xdr:col>
      <xdr:colOff>1719792</xdr:colOff>
      <xdr:row>136</xdr:row>
      <xdr:rowOff>705218</xdr:rowOff>
    </xdr:to>
    <xdr:pic>
      <xdr:nvPicPr>
        <xdr:cNvPr id="109" name="Изображение 10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6352" y="76284970"/>
          <a:ext cx="542398" cy="646706"/>
        </a:xfrm>
        <a:prstGeom prst="rect">
          <a:avLst/>
        </a:prstGeom>
      </xdr:spPr>
    </xdr:pic>
    <xdr:clientData/>
  </xdr:twoCellAnchor>
  <xdr:twoCellAnchor editAs="oneCell">
    <xdr:from>
      <xdr:col>2</xdr:col>
      <xdr:colOff>1256769</xdr:colOff>
      <xdr:row>152</xdr:row>
      <xdr:rowOff>39688</xdr:rowOff>
    </xdr:from>
    <xdr:to>
      <xdr:col>2</xdr:col>
      <xdr:colOff>1785936</xdr:colOff>
      <xdr:row>152</xdr:row>
      <xdr:rowOff>670618</xdr:rowOff>
    </xdr:to>
    <xdr:pic>
      <xdr:nvPicPr>
        <xdr:cNvPr id="111" name="Изображение 110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727" y="80790521"/>
          <a:ext cx="529167" cy="630930"/>
        </a:xfrm>
        <a:prstGeom prst="rect">
          <a:avLst/>
        </a:prstGeom>
      </xdr:spPr>
    </xdr:pic>
    <xdr:clientData/>
  </xdr:twoCellAnchor>
  <xdr:twoCellAnchor editAs="oneCell">
    <xdr:from>
      <xdr:col>2</xdr:col>
      <xdr:colOff>1481666</xdr:colOff>
      <xdr:row>83</xdr:row>
      <xdr:rowOff>13228</xdr:rowOff>
    </xdr:from>
    <xdr:to>
      <xdr:col>2</xdr:col>
      <xdr:colOff>1905000</xdr:colOff>
      <xdr:row>83</xdr:row>
      <xdr:rowOff>523719</xdr:rowOff>
    </xdr:to>
    <xdr:pic>
      <xdr:nvPicPr>
        <xdr:cNvPr id="103" name="Изображение 102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0624" y="48842082"/>
          <a:ext cx="423334" cy="510491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1428749</xdr:colOff>
      <xdr:row>84</xdr:row>
      <xdr:rowOff>39687</xdr:rowOff>
    </xdr:from>
    <xdr:to>
      <xdr:col>2</xdr:col>
      <xdr:colOff>1799166</xdr:colOff>
      <xdr:row>84</xdr:row>
      <xdr:rowOff>486366</xdr:rowOff>
    </xdr:to>
    <xdr:pic>
      <xdr:nvPicPr>
        <xdr:cNvPr id="105" name="Изображение 104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7707" y="49437395"/>
          <a:ext cx="370417" cy="446679"/>
        </a:xfrm>
        <a:prstGeom prst="rect">
          <a:avLst/>
        </a:prstGeom>
      </xdr:spPr>
    </xdr:pic>
    <xdr:clientData/>
  </xdr:twoCellAnchor>
  <xdr:twoCellAnchor editAs="oneCell">
    <xdr:from>
      <xdr:col>2</xdr:col>
      <xdr:colOff>1561041</xdr:colOff>
      <xdr:row>119</xdr:row>
      <xdr:rowOff>92604</xdr:rowOff>
    </xdr:from>
    <xdr:to>
      <xdr:col>2</xdr:col>
      <xdr:colOff>1999862</xdr:colOff>
      <xdr:row>119</xdr:row>
      <xdr:rowOff>621770</xdr:rowOff>
    </xdr:to>
    <xdr:pic>
      <xdr:nvPicPr>
        <xdr:cNvPr id="107" name="Изображение 10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9" y="58089271"/>
          <a:ext cx="438821" cy="529166"/>
        </a:xfrm>
        <a:prstGeom prst="rect">
          <a:avLst/>
        </a:prstGeom>
      </xdr:spPr>
    </xdr:pic>
    <xdr:clientData/>
  </xdr:twoCellAnchor>
  <xdr:twoCellAnchor editAs="oneCell">
    <xdr:from>
      <xdr:col>2</xdr:col>
      <xdr:colOff>1441978</xdr:colOff>
      <xdr:row>82</xdr:row>
      <xdr:rowOff>26457</xdr:rowOff>
    </xdr:from>
    <xdr:to>
      <xdr:col>2</xdr:col>
      <xdr:colOff>1838853</xdr:colOff>
      <xdr:row>82</xdr:row>
      <xdr:rowOff>505042</xdr:rowOff>
    </xdr:to>
    <xdr:pic>
      <xdr:nvPicPr>
        <xdr:cNvPr id="112" name="Изображение 111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936" y="49040520"/>
          <a:ext cx="396875" cy="478585"/>
        </a:xfrm>
        <a:prstGeom prst="rect">
          <a:avLst/>
        </a:prstGeom>
      </xdr:spPr>
    </xdr:pic>
    <xdr:clientData/>
  </xdr:twoCellAnchor>
  <xdr:twoCellAnchor editAs="oneCell">
    <xdr:from>
      <xdr:col>2</xdr:col>
      <xdr:colOff>1230313</xdr:colOff>
      <xdr:row>107</xdr:row>
      <xdr:rowOff>105832</xdr:rowOff>
    </xdr:from>
    <xdr:to>
      <xdr:col>2</xdr:col>
      <xdr:colOff>1878543</xdr:colOff>
      <xdr:row>107</xdr:row>
      <xdr:rowOff>887521</xdr:rowOff>
    </xdr:to>
    <xdr:pic>
      <xdr:nvPicPr>
        <xdr:cNvPr id="113" name="Изображение 112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9271" y="54186665"/>
          <a:ext cx="648230" cy="781689"/>
        </a:xfrm>
        <a:prstGeom prst="rect">
          <a:avLst/>
        </a:prstGeom>
      </xdr:spPr>
    </xdr:pic>
    <xdr:clientData/>
  </xdr:twoCellAnchor>
  <xdr:twoCellAnchor editAs="oneCell">
    <xdr:from>
      <xdr:col>2</xdr:col>
      <xdr:colOff>1217083</xdr:colOff>
      <xdr:row>137</xdr:row>
      <xdr:rowOff>79374</xdr:rowOff>
    </xdr:from>
    <xdr:to>
      <xdr:col>2</xdr:col>
      <xdr:colOff>1706563</xdr:colOff>
      <xdr:row>137</xdr:row>
      <xdr:rowOff>669629</xdr:rowOff>
    </xdr:to>
    <xdr:pic>
      <xdr:nvPicPr>
        <xdr:cNvPr id="115" name="Изображение 11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6041" y="81690103"/>
          <a:ext cx="489480" cy="590255"/>
        </a:xfrm>
        <a:prstGeom prst="rect">
          <a:avLst/>
        </a:prstGeom>
      </xdr:spPr>
    </xdr:pic>
    <xdr:clientData/>
  </xdr:twoCellAnchor>
  <xdr:twoCellAnchor editAs="oneCell">
    <xdr:from>
      <xdr:col>2</xdr:col>
      <xdr:colOff>1230312</xdr:colOff>
      <xdr:row>139</xdr:row>
      <xdr:rowOff>52916</xdr:rowOff>
    </xdr:from>
    <xdr:to>
      <xdr:col>2</xdr:col>
      <xdr:colOff>1706562</xdr:colOff>
      <xdr:row>139</xdr:row>
      <xdr:rowOff>627217</xdr:rowOff>
    </xdr:to>
    <xdr:pic>
      <xdr:nvPicPr>
        <xdr:cNvPr id="116" name="Изображение 115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9270" y="82417708"/>
          <a:ext cx="476250" cy="574301"/>
        </a:xfrm>
        <a:prstGeom prst="rect">
          <a:avLst/>
        </a:prstGeom>
      </xdr:spPr>
    </xdr:pic>
    <xdr:clientData/>
  </xdr:twoCellAnchor>
  <xdr:twoCellAnchor editAs="oneCell">
    <xdr:from>
      <xdr:col>2</xdr:col>
      <xdr:colOff>1521353</xdr:colOff>
      <xdr:row>17</xdr:row>
      <xdr:rowOff>39686</xdr:rowOff>
    </xdr:from>
    <xdr:to>
      <xdr:col>2</xdr:col>
      <xdr:colOff>2050521</xdr:colOff>
      <xdr:row>17</xdr:row>
      <xdr:rowOff>677801</xdr:rowOff>
    </xdr:to>
    <xdr:pic>
      <xdr:nvPicPr>
        <xdr:cNvPr id="117" name="Изображение 116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0311" y="10874374"/>
          <a:ext cx="529168" cy="638115"/>
        </a:xfrm>
        <a:prstGeom prst="rect">
          <a:avLst/>
        </a:prstGeom>
      </xdr:spPr>
    </xdr:pic>
    <xdr:clientData/>
  </xdr:twoCellAnchor>
  <xdr:twoCellAnchor editAs="oneCell">
    <xdr:from>
      <xdr:col>2</xdr:col>
      <xdr:colOff>1561042</xdr:colOff>
      <xdr:row>21</xdr:row>
      <xdr:rowOff>39687</xdr:rowOff>
    </xdr:from>
    <xdr:to>
      <xdr:col>2</xdr:col>
      <xdr:colOff>2103438</xdr:colOff>
      <xdr:row>21</xdr:row>
      <xdr:rowOff>686390</xdr:rowOff>
    </xdr:to>
    <xdr:pic>
      <xdr:nvPicPr>
        <xdr:cNvPr id="106" name="Изображение 105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2382500"/>
          <a:ext cx="542396" cy="646703"/>
        </a:xfrm>
        <a:prstGeom prst="rect">
          <a:avLst/>
        </a:prstGeom>
      </xdr:spPr>
    </xdr:pic>
    <xdr:clientData/>
  </xdr:twoCellAnchor>
  <xdr:twoCellAnchor editAs="oneCell">
    <xdr:from>
      <xdr:col>2</xdr:col>
      <xdr:colOff>1561041</xdr:colOff>
      <xdr:row>117</xdr:row>
      <xdr:rowOff>105833</xdr:rowOff>
    </xdr:from>
    <xdr:to>
      <xdr:col>2</xdr:col>
      <xdr:colOff>2038144</xdr:colOff>
      <xdr:row>117</xdr:row>
      <xdr:rowOff>674687</xdr:rowOff>
    </xdr:to>
    <xdr:pic>
      <xdr:nvPicPr>
        <xdr:cNvPr id="108" name="Изображение 107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9" y="58102500"/>
          <a:ext cx="477103" cy="568854"/>
        </a:xfrm>
        <a:prstGeom prst="rect">
          <a:avLst/>
        </a:prstGeom>
      </xdr:spPr>
    </xdr:pic>
    <xdr:clientData/>
  </xdr:twoCellAnchor>
  <xdr:twoCellAnchor editAs="oneCell">
    <xdr:from>
      <xdr:col>2</xdr:col>
      <xdr:colOff>1230311</xdr:colOff>
      <xdr:row>141</xdr:row>
      <xdr:rowOff>66146</xdr:rowOff>
    </xdr:from>
    <xdr:to>
      <xdr:col>2</xdr:col>
      <xdr:colOff>1733020</xdr:colOff>
      <xdr:row>141</xdr:row>
      <xdr:rowOff>665530</xdr:rowOff>
    </xdr:to>
    <xdr:pic>
      <xdr:nvPicPr>
        <xdr:cNvPr id="110" name="Изображение 109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9269" y="84693125"/>
          <a:ext cx="502709" cy="599384"/>
        </a:xfrm>
        <a:prstGeom prst="rect">
          <a:avLst/>
        </a:prstGeom>
      </xdr:spPr>
    </xdr:pic>
    <xdr:clientData/>
  </xdr:twoCellAnchor>
  <xdr:twoCellAnchor editAs="oneCell">
    <xdr:from>
      <xdr:col>2</xdr:col>
      <xdr:colOff>1521355</xdr:colOff>
      <xdr:row>18</xdr:row>
      <xdr:rowOff>66145</xdr:rowOff>
    </xdr:from>
    <xdr:to>
      <xdr:col>2</xdr:col>
      <xdr:colOff>2050521</xdr:colOff>
      <xdr:row>18</xdr:row>
      <xdr:rowOff>697074</xdr:rowOff>
    </xdr:to>
    <xdr:pic>
      <xdr:nvPicPr>
        <xdr:cNvPr id="118" name="Изображение 117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0313" y="11654895"/>
          <a:ext cx="529166" cy="630929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1190624</xdr:colOff>
      <xdr:row>138</xdr:row>
      <xdr:rowOff>39687</xdr:rowOff>
    </xdr:from>
    <xdr:to>
      <xdr:col>2</xdr:col>
      <xdr:colOff>1733021</xdr:colOff>
      <xdr:row>138</xdr:row>
      <xdr:rowOff>686391</xdr:rowOff>
    </xdr:to>
    <xdr:pic>
      <xdr:nvPicPr>
        <xdr:cNvPr id="120" name="Изображение 119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9582" y="86928854"/>
          <a:ext cx="542397" cy="646704"/>
        </a:xfrm>
        <a:prstGeom prst="rect">
          <a:avLst/>
        </a:prstGeom>
      </xdr:spPr>
    </xdr:pic>
    <xdr:clientData/>
  </xdr:twoCellAnchor>
  <xdr:twoCellAnchor editAs="oneCell">
    <xdr:from>
      <xdr:col>2</xdr:col>
      <xdr:colOff>1481666</xdr:colOff>
      <xdr:row>25</xdr:row>
      <xdr:rowOff>26458</xdr:rowOff>
    </xdr:from>
    <xdr:to>
      <xdr:col>2</xdr:col>
      <xdr:colOff>2050521</xdr:colOff>
      <xdr:row>25</xdr:row>
      <xdr:rowOff>704708</xdr:rowOff>
    </xdr:to>
    <xdr:pic>
      <xdr:nvPicPr>
        <xdr:cNvPr id="121" name="Изображение 120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0624" y="16139583"/>
          <a:ext cx="568855" cy="678250"/>
        </a:xfrm>
        <a:prstGeom prst="rect">
          <a:avLst/>
        </a:prstGeom>
      </xdr:spPr>
    </xdr:pic>
    <xdr:clientData/>
  </xdr:twoCellAnchor>
  <xdr:twoCellAnchor editAs="oneCell">
    <xdr:from>
      <xdr:col>2</xdr:col>
      <xdr:colOff>1349374</xdr:colOff>
      <xdr:row>61</xdr:row>
      <xdr:rowOff>66146</xdr:rowOff>
    </xdr:from>
    <xdr:to>
      <xdr:col>2</xdr:col>
      <xdr:colOff>1878541</xdr:colOff>
      <xdr:row>61</xdr:row>
      <xdr:rowOff>697076</xdr:rowOff>
    </xdr:to>
    <xdr:pic>
      <xdr:nvPicPr>
        <xdr:cNvPr id="123" name="Изображение 122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8332" y="37398854"/>
          <a:ext cx="529167" cy="630930"/>
        </a:xfrm>
        <a:prstGeom prst="rect">
          <a:avLst/>
        </a:prstGeom>
      </xdr:spPr>
    </xdr:pic>
    <xdr:clientData/>
  </xdr:twoCellAnchor>
  <xdr:twoCellAnchor editAs="oneCell">
    <xdr:from>
      <xdr:col>2</xdr:col>
      <xdr:colOff>1488281</xdr:colOff>
      <xdr:row>121</xdr:row>
      <xdr:rowOff>40069</xdr:rowOff>
    </xdr:from>
    <xdr:to>
      <xdr:col>2</xdr:col>
      <xdr:colOff>2053828</xdr:colOff>
      <xdr:row>121</xdr:row>
      <xdr:rowOff>714375</xdr:rowOff>
    </xdr:to>
    <xdr:pic>
      <xdr:nvPicPr>
        <xdr:cNvPr id="124" name="Изображение 123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2187" y="92343272"/>
          <a:ext cx="565547" cy="674306"/>
        </a:xfrm>
        <a:prstGeom prst="rect">
          <a:avLst/>
        </a:prstGeom>
      </xdr:spPr>
    </xdr:pic>
    <xdr:clientData/>
  </xdr:twoCellAnchor>
  <xdr:twoCellAnchor editAs="oneCell">
    <xdr:from>
      <xdr:col>2</xdr:col>
      <xdr:colOff>1455208</xdr:colOff>
      <xdr:row>26</xdr:row>
      <xdr:rowOff>39687</xdr:rowOff>
    </xdr:from>
    <xdr:to>
      <xdr:col>2</xdr:col>
      <xdr:colOff>2010834</xdr:colOff>
      <xdr:row>26</xdr:row>
      <xdr:rowOff>702165</xdr:rowOff>
    </xdr:to>
    <xdr:pic>
      <xdr:nvPicPr>
        <xdr:cNvPr id="125" name="Изображение 124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166" y="16906875"/>
          <a:ext cx="555626" cy="662478"/>
        </a:xfrm>
        <a:prstGeom prst="rect">
          <a:avLst/>
        </a:prstGeom>
      </xdr:spPr>
    </xdr:pic>
    <xdr:clientData/>
  </xdr:twoCellAnchor>
  <xdr:twoCellAnchor editAs="oneCell">
    <xdr:from>
      <xdr:col>2</xdr:col>
      <xdr:colOff>1243542</xdr:colOff>
      <xdr:row>146</xdr:row>
      <xdr:rowOff>39687</xdr:rowOff>
    </xdr:from>
    <xdr:to>
      <xdr:col>2</xdr:col>
      <xdr:colOff>1799167</xdr:colOff>
      <xdr:row>146</xdr:row>
      <xdr:rowOff>702163</xdr:rowOff>
    </xdr:to>
    <xdr:pic>
      <xdr:nvPicPr>
        <xdr:cNvPr id="126" name="Изображение 125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0" y="91453229"/>
          <a:ext cx="555625" cy="662476"/>
        </a:xfrm>
        <a:prstGeom prst="rect">
          <a:avLst/>
        </a:prstGeom>
      </xdr:spPr>
    </xdr:pic>
    <xdr:clientData/>
  </xdr:twoCellAnchor>
  <xdr:twoCellAnchor editAs="oneCell">
    <xdr:from>
      <xdr:col>2</xdr:col>
      <xdr:colOff>1468437</xdr:colOff>
      <xdr:row>28</xdr:row>
      <xdr:rowOff>26458</xdr:rowOff>
    </xdr:from>
    <xdr:to>
      <xdr:col>2</xdr:col>
      <xdr:colOff>1934266</xdr:colOff>
      <xdr:row>28</xdr:row>
      <xdr:rowOff>727603</xdr:rowOff>
    </xdr:to>
    <xdr:pic>
      <xdr:nvPicPr>
        <xdr:cNvPr id="131" name="Изображение 130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7395" y="19909896"/>
          <a:ext cx="465829" cy="701145"/>
        </a:xfrm>
        <a:prstGeom prst="rect">
          <a:avLst/>
        </a:prstGeom>
      </xdr:spPr>
    </xdr:pic>
    <xdr:clientData/>
  </xdr:twoCellAnchor>
  <xdr:twoCellAnchor editAs="oneCell">
    <xdr:from>
      <xdr:col>2</xdr:col>
      <xdr:colOff>1494895</xdr:colOff>
      <xdr:row>120</xdr:row>
      <xdr:rowOff>37253</xdr:rowOff>
    </xdr:from>
    <xdr:to>
      <xdr:col>2</xdr:col>
      <xdr:colOff>2018421</xdr:colOff>
      <xdr:row>120</xdr:row>
      <xdr:rowOff>661458</xdr:rowOff>
    </xdr:to>
    <xdr:pic>
      <xdr:nvPicPr>
        <xdr:cNvPr id="20" name="Изображение 19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3743853" y="68776003"/>
          <a:ext cx="523526" cy="624205"/>
        </a:xfrm>
        <a:prstGeom prst="rect">
          <a:avLst/>
        </a:prstGeom>
      </xdr:spPr>
    </xdr:pic>
    <xdr:clientData/>
  </xdr:twoCellAnchor>
  <xdr:twoCellAnchor editAs="oneCell">
    <xdr:from>
      <xdr:col>2</xdr:col>
      <xdr:colOff>1290055</xdr:colOff>
      <xdr:row>94</xdr:row>
      <xdr:rowOff>92604</xdr:rowOff>
    </xdr:from>
    <xdr:to>
      <xdr:col>2</xdr:col>
      <xdr:colOff>1931458</xdr:colOff>
      <xdr:row>94</xdr:row>
      <xdr:rowOff>857354</xdr:rowOff>
    </xdr:to>
    <xdr:pic>
      <xdr:nvPicPr>
        <xdr:cNvPr id="43" name="Изображение 42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9013" y="61621458"/>
          <a:ext cx="641403" cy="764750"/>
        </a:xfrm>
        <a:prstGeom prst="rect">
          <a:avLst/>
        </a:prstGeom>
      </xdr:spPr>
    </xdr:pic>
    <xdr:clientData/>
  </xdr:twoCellAnchor>
  <xdr:twoCellAnchor editAs="oneCell">
    <xdr:from>
      <xdr:col>2</xdr:col>
      <xdr:colOff>1375834</xdr:colOff>
      <xdr:row>63</xdr:row>
      <xdr:rowOff>70866</xdr:rowOff>
    </xdr:from>
    <xdr:to>
      <xdr:col>2</xdr:col>
      <xdr:colOff>1852084</xdr:colOff>
      <xdr:row>63</xdr:row>
      <xdr:rowOff>638703</xdr:rowOff>
    </xdr:to>
    <xdr:pic>
      <xdr:nvPicPr>
        <xdr:cNvPr id="132" name="Изображение 131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4792" y="42682012"/>
          <a:ext cx="476250" cy="567837"/>
        </a:xfrm>
        <a:prstGeom prst="rect">
          <a:avLst/>
        </a:prstGeom>
      </xdr:spPr>
    </xdr:pic>
    <xdr:clientData/>
  </xdr:twoCellAnchor>
  <xdr:twoCellAnchor editAs="oneCell">
    <xdr:from>
      <xdr:col>2</xdr:col>
      <xdr:colOff>1389062</xdr:colOff>
      <xdr:row>62</xdr:row>
      <xdr:rowOff>52916</xdr:rowOff>
    </xdr:from>
    <xdr:to>
      <xdr:col>2</xdr:col>
      <xdr:colOff>1877261</xdr:colOff>
      <xdr:row>62</xdr:row>
      <xdr:rowOff>635000</xdr:rowOff>
    </xdr:to>
    <xdr:pic>
      <xdr:nvPicPr>
        <xdr:cNvPr id="133" name="Изображение 132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020" y="41909999"/>
          <a:ext cx="488199" cy="582084"/>
        </a:xfrm>
        <a:prstGeom prst="rect">
          <a:avLst/>
        </a:prstGeom>
      </xdr:spPr>
    </xdr:pic>
    <xdr:clientData/>
  </xdr:twoCellAnchor>
  <xdr:twoCellAnchor editAs="oneCell">
    <xdr:from>
      <xdr:col>2</xdr:col>
      <xdr:colOff>1296458</xdr:colOff>
      <xdr:row>95</xdr:row>
      <xdr:rowOff>92603</xdr:rowOff>
    </xdr:from>
    <xdr:to>
      <xdr:col>2</xdr:col>
      <xdr:colOff>1965660</xdr:colOff>
      <xdr:row>95</xdr:row>
      <xdr:rowOff>899582</xdr:rowOff>
    </xdr:to>
    <xdr:pic>
      <xdr:nvPicPr>
        <xdr:cNvPr id="134" name="Изображение 133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5416" y="64134999"/>
          <a:ext cx="669202" cy="806979"/>
        </a:xfrm>
        <a:prstGeom prst="rect">
          <a:avLst/>
        </a:prstGeom>
      </xdr:spPr>
    </xdr:pic>
    <xdr:clientData/>
  </xdr:twoCellAnchor>
  <xdr:twoCellAnchor editAs="oneCell">
    <xdr:from>
      <xdr:col>2</xdr:col>
      <xdr:colOff>1521353</xdr:colOff>
      <xdr:row>24</xdr:row>
      <xdr:rowOff>39687</xdr:rowOff>
    </xdr:from>
    <xdr:to>
      <xdr:col>2</xdr:col>
      <xdr:colOff>2037292</xdr:colOff>
      <xdr:row>24</xdr:row>
      <xdr:rowOff>661849</xdr:rowOff>
    </xdr:to>
    <xdr:pic>
      <xdr:nvPicPr>
        <xdr:cNvPr id="138" name="Изображение 137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0311" y="16152812"/>
          <a:ext cx="515939" cy="622162"/>
        </a:xfrm>
        <a:prstGeom prst="rect">
          <a:avLst/>
        </a:prstGeom>
      </xdr:spPr>
    </xdr:pic>
    <xdr:clientData/>
  </xdr:twoCellAnchor>
  <xdr:twoCellAnchor editAs="oneCell">
    <xdr:from>
      <xdr:col>2</xdr:col>
      <xdr:colOff>1243540</xdr:colOff>
      <xdr:row>103</xdr:row>
      <xdr:rowOff>39685</xdr:rowOff>
    </xdr:from>
    <xdr:to>
      <xdr:col>2</xdr:col>
      <xdr:colOff>1954610</xdr:colOff>
      <xdr:row>103</xdr:row>
      <xdr:rowOff>897367</xdr:rowOff>
    </xdr:to>
    <xdr:pic>
      <xdr:nvPicPr>
        <xdr:cNvPr id="136" name="Изображение 135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7446" y="81408982"/>
          <a:ext cx="711070" cy="857682"/>
        </a:xfrm>
        <a:prstGeom prst="rect">
          <a:avLst/>
        </a:prstGeom>
      </xdr:spPr>
    </xdr:pic>
    <xdr:clientData/>
  </xdr:twoCellAnchor>
  <xdr:twoCellAnchor editAs="oneCell">
    <xdr:from>
      <xdr:col>2</xdr:col>
      <xdr:colOff>1521354</xdr:colOff>
      <xdr:row>44</xdr:row>
      <xdr:rowOff>39688</xdr:rowOff>
    </xdr:from>
    <xdr:to>
      <xdr:col>2</xdr:col>
      <xdr:colOff>2063749</xdr:colOff>
      <xdr:row>44</xdr:row>
      <xdr:rowOff>693917</xdr:rowOff>
    </xdr:to>
    <xdr:pic>
      <xdr:nvPicPr>
        <xdr:cNvPr id="25" name="Изображение 24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2917" y="32213021"/>
          <a:ext cx="542395" cy="654229"/>
        </a:xfrm>
        <a:prstGeom prst="rect">
          <a:avLst/>
        </a:prstGeom>
      </xdr:spPr>
    </xdr:pic>
    <xdr:clientData/>
  </xdr:twoCellAnchor>
  <xdr:twoCellAnchor editAs="oneCell">
    <xdr:from>
      <xdr:col>2</xdr:col>
      <xdr:colOff>1521354</xdr:colOff>
      <xdr:row>45</xdr:row>
      <xdr:rowOff>52917</xdr:rowOff>
    </xdr:from>
    <xdr:to>
      <xdr:col>2</xdr:col>
      <xdr:colOff>2063749</xdr:colOff>
      <xdr:row>45</xdr:row>
      <xdr:rowOff>707146</xdr:rowOff>
    </xdr:to>
    <xdr:pic>
      <xdr:nvPicPr>
        <xdr:cNvPr id="53" name="Изображение 52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2917" y="32980313"/>
          <a:ext cx="542395" cy="654229"/>
        </a:xfrm>
        <a:prstGeom prst="rect">
          <a:avLst/>
        </a:prstGeom>
      </xdr:spPr>
    </xdr:pic>
    <xdr:clientData/>
  </xdr:twoCellAnchor>
  <xdr:twoCellAnchor editAs="oneCell">
    <xdr:from>
      <xdr:col>2</xdr:col>
      <xdr:colOff>1547813</xdr:colOff>
      <xdr:row>46</xdr:row>
      <xdr:rowOff>52917</xdr:rowOff>
    </xdr:from>
    <xdr:to>
      <xdr:col>2</xdr:col>
      <xdr:colOff>2050521</xdr:colOff>
      <xdr:row>46</xdr:row>
      <xdr:rowOff>659276</xdr:rowOff>
    </xdr:to>
    <xdr:pic>
      <xdr:nvPicPr>
        <xdr:cNvPr id="137" name="Изображение 136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376" y="33734375"/>
          <a:ext cx="502708" cy="606359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1428750</xdr:colOff>
      <xdr:row>85</xdr:row>
      <xdr:rowOff>52917</xdr:rowOff>
    </xdr:from>
    <xdr:to>
      <xdr:col>2</xdr:col>
      <xdr:colOff>1785937</xdr:colOff>
      <xdr:row>85</xdr:row>
      <xdr:rowOff>483751</xdr:rowOff>
    </xdr:to>
    <xdr:pic>
      <xdr:nvPicPr>
        <xdr:cNvPr id="139" name="Изображение 138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0313" y="64531875"/>
          <a:ext cx="357187" cy="430834"/>
        </a:xfrm>
        <a:prstGeom prst="rect">
          <a:avLst/>
        </a:prstGeom>
      </xdr:spPr>
    </xdr:pic>
    <xdr:clientData/>
  </xdr:twoCellAnchor>
  <xdr:twoCellAnchor editAs="oneCell">
    <xdr:from>
      <xdr:col>2</xdr:col>
      <xdr:colOff>1375833</xdr:colOff>
      <xdr:row>86</xdr:row>
      <xdr:rowOff>39688</xdr:rowOff>
    </xdr:from>
    <xdr:to>
      <xdr:col>2</xdr:col>
      <xdr:colOff>1772708</xdr:colOff>
      <xdr:row>86</xdr:row>
      <xdr:rowOff>518393</xdr:rowOff>
    </xdr:to>
    <xdr:pic>
      <xdr:nvPicPr>
        <xdr:cNvPr id="140" name="Изображение 139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7396" y="65087501"/>
          <a:ext cx="396875" cy="478705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1362604</xdr:colOff>
      <xdr:row>87</xdr:row>
      <xdr:rowOff>39687</xdr:rowOff>
    </xdr:from>
    <xdr:to>
      <xdr:col>2</xdr:col>
      <xdr:colOff>1746476</xdr:colOff>
      <xdr:row>87</xdr:row>
      <xdr:rowOff>502708</xdr:rowOff>
    </xdr:to>
    <xdr:pic>
      <xdr:nvPicPr>
        <xdr:cNvPr id="141" name="Изображение 140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167" y="65656354"/>
          <a:ext cx="383872" cy="463021"/>
        </a:xfrm>
        <a:prstGeom prst="rect">
          <a:avLst/>
        </a:prstGeom>
      </xdr:spPr>
    </xdr:pic>
    <xdr:clientData/>
  </xdr:twoCellAnchor>
  <xdr:twoCellAnchor editAs="oneCell">
    <xdr:from>
      <xdr:col>2</xdr:col>
      <xdr:colOff>1336146</xdr:colOff>
      <xdr:row>88</xdr:row>
      <xdr:rowOff>39688</xdr:rowOff>
    </xdr:from>
    <xdr:to>
      <xdr:col>2</xdr:col>
      <xdr:colOff>1746250</xdr:colOff>
      <xdr:row>88</xdr:row>
      <xdr:rowOff>534350</xdr:rowOff>
    </xdr:to>
    <xdr:pic>
      <xdr:nvPicPr>
        <xdr:cNvPr id="142" name="Изображение 141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7709" y="66225209"/>
          <a:ext cx="410104" cy="494662"/>
        </a:xfrm>
        <a:prstGeom prst="rect">
          <a:avLst/>
        </a:prstGeom>
      </xdr:spPr>
    </xdr:pic>
    <xdr:clientData/>
  </xdr:twoCellAnchor>
  <xdr:twoCellAnchor editAs="oneCell">
    <xdr:from>
      <xdr:col>2</xdr:col>
      <xdr:colOff>1336146</xdr:colOff>
      <xdr:row>89</xdr:row>
      <xdr:rowOff>39688</xdr:rowOff>
    </xdr:from>
    <xdr:to>
      <xdr:col>2</xdr:col>
      <xdr:colOff>1733021</xdr:colOff>
      <xdr:row>89</xdr:row>
      <xdr:rowOff>518393</xdr:rowOff>
    </xdr:to>
    <xdr:pic>
      <xdr:nvPicPr>
        <xdr:cNvPr id="143" name="Изображение 142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7709" y="66794063"/>
          <a:ext cx="396875" cy="478705"/>
        </a:xfrm>
        <a:prstGeom prst="rect">
          <a:avLst/>
        </a:prstGeom>
      </xdr:spPr>
    </xdr:pic>
    <xdr:clientData/>
  </xdr:twoCellAnchor>
  <xdr:twoCellAnchor editAs="oneCell">
    <xdr:from>
      <xdr:col>2</xdr:col>
      <xdr:colOff>1336146</xdr:colOff>
      <xdr:row>90</xdr:row>
      <xdr:rowOff>52916</xdr:rowOff>
    </xdr:from>
    <xdr:to>
      <xdr:col>2</xdr:col>
      <xdr:colOff>1733021</xdr:colOff>
      <xdr:row>90</xdr:row>
      <xdr:rowOff>531621</xdr:rowOff>
    </xdr:to>
    <xdr:pic>
      <xdr:nvPicPr>
        <xdr:cNvPr id="144" name="Изображение 143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7709" y="67376145"/>
          <a:ext cx="396875" cy="478705"/>
        </a:xfrm>
        <a:prstGeom prst="rect">
          <a:avLst/>
        </a:prstGeom>
      </xdr:spPr>
    </xdr:pic>
    <xdr:clientData/>
  </xdr:twoCellAnchor>
  <xdr:twoCellAnchor editAs="oneCell">
    <xdr:from>
      <xdr:col>2</xdr:col>
      <xdr:colOff>1283229</xdr:colOff>
      <xdr:row>92</xdr:row>
      <xdr:rowOff>79375</xdr:rowOff>
    </xdr:from>
    <xdr:to>
      <xdr:col>2</xdr:col>
      <xdr:colOff>1963231</xdr:colOff>
      <xdr:row>92</xdr:row>
      <xdr:rowOff>899583</xdr:rowOff>
    </xdr:to>
    <xdr:pic>
      <xdr:nvPicPr>
        <xdr:cNvPr id="145" name="Изображение 144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4792" y="68976875"/>
          <a:ext cx="680002" cy="820208"/>
        </a:xfrm>
        <a:prstGeom prst="rect">
          <a:avLst/>
        </a:prstGeom>
      </xdr:spPr>
    </xdr:pic>
    <xdr:clientData/>
  </xdr:twoCellAnchor>
  <xdr:twoCellAnchor editAs="oneCell">
    <xdr:from>
      <xdr:col>2</xdr:col>
      <xdr:colOff>1303074</xdr:colOff>
      <xdr:row>108</xdr:row>
      <xdr:rowOff>49610</xdr:rowOff>
    </xdr:from>
    <xdr:to>
      <xdr:col>2</xdr:col>
      <xdr:colOff>1914922</xdr:colOff>
      <xdr:row>108</xdr:row>
      <xdr:rowOff>787612</xdr:rowOff>
    </xdr:to>
    <xdr:pic>
      <xdr:nvPicPr>
        <xdr:cNvPr id="147" name="Изображение 146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6980" y="86072266"/>
          <a:ext cx="611848" cy="738002"/>
        </a:xfrm>
        <a:prstGeom prst="rect">
          <a:avLst/>
        </a:prstGeom>
      </xdr:spPr>
    </xdr:pic>
    <xdr:clientData/>
  </xdr:twoCellAnchor>
  <xdr:twoCellAnchor editAs="oneCell">
    <xdr:from>
      <xdr:col>2</xdr:col>
      <xdr:colOff>1481666</xdr:colOff>
      <xdr:row>122</xdr:row>
      <xdr:rowOff>52917</xdr:rowOff>
    </xdr:from>
    <xdr:to>
      <xdr:col>2</xdr:col>
      <xdr:colOff>2038279</xdr:colOff>
      <xdr:row>122</xdr:row>
      <xdr:rowOff>724296</xdr:rowOff>
    </xdr:to>
    <xdr:pic>
      <xdr:nvPicPr>
        <xdr:cNvPr id="148" name="Изображение 147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5572" y="93120105"/>
          <a:ext cx="556613" cy="671379"/>
        </a:xfrm>
        <a:prstGeom prst="rect">
          <a:avLst/>
        </a:prstGeom>
      </xdr:spPr>
    </xdr:pic>
    <xdr:clientData/>
  </xdr:twoCellAnchor>
  <xdr:twoCellAnchor editAs="oneCell">
    <xdr:from>
      <xdr:col>2</xdr:col>
      <xdr:colOff>1203854</xdr:colOff>
      <xdr:row>140</xdr:row>
      <xdr:rowOff>52917</xdr:rowOff>
    </xdr:from>
    <xdr:to>
      <xdr:col>2</xdr:col>
      <xdr:colOff>1730307</xdr:colOff>
      <xdr:row>140</xdr:row>
      <xdr:rowOff>687917</xdr:rowOff>
    </xdr:to>
    <xdr:pic>
      <xdr:nvPicPr>
        <xdr:cNvPr id="149" name="Изображение 148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5417" y="107182709"/>
          <a:ext cx="526453" cy="635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1217084</xdr:colOff>
      <xdr:row>142</xdr:row>
      <xdr:rowOff>39688</xdr:rowOff>
    </xdr:from>
    <xdr:to>
      <xdr:col>2</xdr:col>
      <xdr:colOff>1759479</xdr:colOff>
      <xdr:row>142</xdr:row>
      <xdr:rowOff>693917</xdr:rowOff>
    </xdr:to>
    <xdr:pic>
      <xdr:nvPicPr>
        <xdr:cNvPr id="150" name="Изображение 149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647" y="108677605"/>
          <a:ext cx="542395" cy="654229"/>
        </a:xfrm>
        <a:prstGeom prst="rect">
          <a:avLst/>
        </a:prstGeom>
      </xdr:spPr>
    </xdr:pic>
    <xdr:clientData/>
  </xdr:twoCellAnchor>
  <xdr:twoCellAnchor editAs="oneCell">
    <xdr:from>
      <xdr:col>2</xdr:col>
      <xdr:colOff>1256772</xdr:colOff>
      <xdr:row>147</xdr:row>
      <xdr:rowOff>39688</xdr:rowOff>
    </xdr:from>
    <xdr:to>
      <xdr:col>2</xdr:col>
      <xdr:colOff>1799168</xdr:colOff>
      <xdr:row>147</xdr:row>
      <xdr:rowOff>693918</xdr:rowOff>
    </xdr:to>
    <xdr:pic>
      <xdr:nvPicPr>
        <xdr:cNvPr id="151" name="Изображение 150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8335" y="110939792"/>
          <a:ext cx="542396" cy="654230"/>
        </a:xfrm>
        <a:prstGeom prst="rect">
          <a:avLst/>
        </a:prstGeom>
      </xdr:spPr>
    </xdr:pic>
    <xdr:clientData/>
  </xdr:twoCellAnchor>
  <xdr:twoCellAnchor editAs="oneCell">
    <xdr:from>
      <xdr:col>2</xdr:col>
      <xdr:colOff>1349375</xdr:colOff>
      <xdr:row>77</xdr:row>
      <xdr:rowOff>105833</xdr:rowOff>
    </xdr:from>
    <xdr:to>
      <xdr:col>2</xdr:col>
      <xdr:colOff>1799166</xdr:colOff>
      <xdr:row>77</xdr:row>
      <xdr:rowOff>648364</xdr:rowOff>
    </xdr:to>
    <xdr:pic>
      <xdr:nvPicPr>
        <xdr:cNvPr id="152" name="Изображение 151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938" y="62322604"/>
          <a:ext cx="449791" cy="542531"/>
        </a:xfrm>
        <a:prstGeom prst="rect">
          <a:avLst/>
        </a:prstGeom>
      </xdr:spPr>
    </xdr:pic>
    <xdr:clientData/>
  </xdr:twoCellAnchor>
  <xdr:twoCellAnchor editAs="oneCell">
    <xdr:from>
      <xdr:col>2</xdr:col>
      <xdr:colOff>1349375</xdr:colOff>
      <xdr:row>78</xdr:row>
      <xdr:rowOff>92604</xdr:rowOff>
    </xdr:from>
    <xdr:to>
      <xdr:col>2</xdr:col>
      <xdr:colOff>1755183</xdr:colOff>
      <xdr:row>78</xdr:row>
      <xdr:rowOff>582084</xdr:rowOff>
    </xdr:to>
    <xdr:pic>
      <xdr:nvPicPr>
        <xdr:cNvPr id="155" name="Изображение 154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938" y="63063437"/>
          <a:ext cx="405808" cy="489480"/>
        </a:xfrm>
        <a:prstGeom prst="rect">
          <a:avLst/>
        </a:prstGeom>
      </xdr:spPr>
    </xdr:pic>
    <xdr:clientData/>
  </xdr:twoCellAnchor>
  <xdr:twoCellAnchor editAs="oneCell">
    <xdr:from>
      <xdr:col>2</xdr:col>
      <xdr:colOff>1243543</xdr:colOff>
      <xdr:row>72</xdr:row>
      <xdr:rowOff>79375</xdr:rowOff>
    </xdr:from>
    <xdr:to>
      <xdr:col>2</xdr:col>
      <xdr:colOff>1759479</xdr:colOff>
      <xdr:row>72</xdr:row>
      <xdr:rowOff>701690</xdr:rowOff>
    </xdr:to>
    <xdr:pic>
      <xdr:nvPicPr>
        <xdr:cNvPr id="157" name="Изображение 156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106" y="56263646"/>
          <a:ext cx="515936" cy="622315"/>
        </a:xfrm>
        <a:prstGeom prst="rect">
          <a:avLst/>
        </a:prstGeom>
      </xdr:spPr>
    </xdr:pic>
    <xdr:clientData/>
  </xdr:twoCellAnchor>
  <xdr:twoCellAnchor editAs="oneCell">
    <xdr:from>
      <xdr:col>2</xdr:col>
      <xdr:colOff>1230312</xdr:colOff>
      <xdr:row>73</xdr:row>
      <xdr:rowOff>26459</xdr:rowOff>
    </xdr:from>
    <xdr:to>
      <xdr:col>2</xdr:col>
      <xdr:colOff>1733020</xdr:colOff>
      <xdr:row>73</xdr:row>
      <xdr:rowOff>632818</xdr:rowOff>
    </xdr:to>
    <xdr:pic>
      <xdr:nvPicPr>
        <xdr:cNvPr id="158" name="Изображение 157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5" y="56964792"/>
          <a:ext cx="502708" cy="606359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1362604</xdr:colOff>
      <xdr:row>57</xdr:row>
      <xdr:rowOff>79375</xdr:rowOff>
    </xdr:from>
    <xdr:to>
      <xdr:col>2</xdr:col>
      <xdr:colOff>1852083</xdr:colOff>
      <xdr:row>57</xdr:row>
      <xdr:rowOff>669778</xdr:rowOff>
    </xdr:to>
    <xdr:pic>
      <xdr:nvPicPr>
        <xdr:cNvPr id="160" name="Изображение 159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167" y="45905208"/>
          <a:ext cx="489479" cy="590403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1362604</xdr:colOff>
      <xdr:row>56</xdr:row>
      <xdr:rowOff>39688</xdr:rowOff>
    </xdr:from>
    <xdr:to>
      <xdr:col>2</xdr:col>
      <xdr:colOff>1904999</xdr:colOff>
      <xdr:row>56</xdr:row>
      <xdr:rowOff>693917</xdr:rowOff>
    </xdr:to>
    <xdr:pic>
      <xdr:nvPicPr>
        <xdr:cNvPr id="161" name="Изображение 160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167" y="45111459"/>
          <a:ext cx="542395" cy="654229"/>
        </a:xfrm>
        <a:prstGeom prst="rect">
          <a:avLst/>
        </a:prstGeom>
      </xdr:spPr>
    </xdr:pic>
    <xdr:clientData/>
  </xdr:twoCellAnchor>
  <xdr:twoCellAnchor editAs="oneCell">
    <xdr:from>
      <xdr:col>2</xdr:col>
      <xdr:colOff>1466454</xdr:colOff>
      <xdr:row>98</xdr:row>
      <xdr:rowOff>73307</xdr:rowOff>
    </xdr:from>
    <xdr:to>
      <xdr:col>2</xdr:col>
      <xdr:colOff>2185835</xdr:colOff>
      <xdr:row>98</xdr:row>
      <xdr:rowOff>937307</xdr:rowOff>
    </xdr:to>
    <xdr:pic>
      <xdr:nvPicPr>
        <xdr:cNvPr id="190" name="Рисунок 189" descr="0N0A7835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3511154" y="83385307"/>
          <a:ext cx="719381" cy="86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1453753</xdr:colOff>
      <xdr:row>97</xdr:row>
      <xdr:rowOff>59555</xdr:rowOff>
    </xdr:from>
    <xdr:to>
      <xdr:col>2</xdr:col>
      <xdr:colOff>2192893</xdr:colOff>
      <xdr:row>97</xdr:row>
      <xdr:rowOff>947285</xdr:rowOff>
    </xdr:to>
    <xdr:pic>
      <xdr:nvPicPr>
        <xdr:cNvPr id="196" name="Рисунок 195" descr="0N0A1370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3498453" y="82368255"/>
          <a:ext cx="739140" cy="887730"/>
        </a:xfrm>
        <a:prstGeom prst="rect">
          <a:avLst/>
        </a:prstGeom>
      </xdr:spPr>
    </xdr:pic>
    <xdr:clientData/>
  </xdr:twoCellAnchor>
  <xdr:twoCellAnchor editAs="oneCell">
    <xdr:from>
      <xdr:col>2</xdr:col>
      <xdr:colOff>1527969</xdr:colOff>
      <xdr:row>19</xdr:row>
      <xdr:rowOff>39688</xdr:rowOff>
    </xdr:from>
    <xdr:to>
      <xdr:col>2</xdr:col>
      <xdr:colOff>2097479</xdr:colOff>
      <xdr:row>19</xdr:row>
      <xdr:rowOff>723688</xdr:rowOff>
    </xdr:to>
    <xdr:pic>
      <xdr:nvPicPr>
        <xdr:cNvPr id="164" name="Рисунок 163" descr="1207.970x0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3571875" y="13344922"/>
          <a:ext cx="569510" cy="68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1329533</xdr:colOff>
      <xdr:row>79</xdr:row>
      <xdr:rowOff>39688</xdr:rowOff>
    </xdr:from>
    <xdr:to>
      <xdr:col>2</xdr:col>
      <xdr:colOff>1764160</xdr:colOff>
      <xdr:row>79</xdr:row>
      <xdr:rowOff>561688</xdr:rowOff>
    </xdr:to>
    <xdr:pic>
      <xdr:nvPicPr>
        <xdr:cNvPr id="165" name="Рисунок 164" descr="1200.970x0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3373439" y="67607657"/>
          <a:ext cx="434627" cy="52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1456532</xdr:colOff>
      <xdr:row>100</xdr:row>
      <xdr:rowOff>86519</xdr:rowOff>
    </xdr:from>
    <xdr:to>
      <xdr:col>2</xdr:col>
      <xdr:colOff>2175912</xdr:colOff>
      <xdr:row>100</xdr:row>
      <xdr:rowOff>950519</xdr:rowOff>
    </xdr:to>
    <xdr:pic>
      <xdr:nvPicPr>
        <xdr:cNvPr id="166" name="Рисунок 165" descr="1202.970x0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3501232" y="84401819"/>
          <a:ext cx="719380" cy="86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1319609</xdr:colOff>
      <xdr:row>109</xdr:row>
      <xdr:rowOff>49610</xdr:rowOff>
    </xdr:from>
    <xdr:to>
      <xdr:col>2</xdr:col>
      <xdr:colOff>1919093</xdr:colOff>
      <xdr:row>109</xdr:row>
      <xdr:rowOff>769610</xdr:rowOff>
    </xdr:to>
    <xdr:pic>
      <xdr:nvPicPr>
        <xdr:cNvPr id="167" name="Рисунок 166" descr="1197.970x0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3363515" y="87977266"/>
          <a:ext cx="599484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1210469</xdr:colOff>
      <xdr:row>144</xdr:row>
      <xdr:rowOff>39687</xdr:rowOff>
    </xdr:from>
    <xdr:to>
      <xdr:col>2</xdr:col>
      <xdr:colOff>1779979</xdr:colOff>
      <xdr:row>144</xdr:row>
      <xdr:rowOff>723687</xdr:rowOff>
    </xdr:to>
    <xdr:pic>
      <xdr:nvPicPr>
        <xdr:cNvPr id="170" name="Рисунок 169" descr="1177.970x0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3254375" y="121622343"/>
          <a:ext cx="569510" cy="68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1210470</xdr:colOff>
      <xdr:row>143</xdr:row>
      <xdr:rowOff>39688</xdr:rowOff>
    </xdr:from>
    <xdr:to>
      <xdr:col>2</xdr:col>
      <xdr:colOff>1779981</xdr:colOff>
      <xdr:row>143</xdr:row>
      <xdr:rowOff>723688</xdr:rowOff>
    </xdr:to>
    <xdr:pic>
      <xdr:nvPicPr>
        <xdr:cNvPr id="171" name="Рисунок 170" descr="1205.970x0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3254376" y="120868282"/>
          <a:ext cx="569511" cy="68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1210470</xdr:colOff>
      <xdr:row>145</xdr:row>
      <xdr:rowOff>39688</xdr:rowOff>
    </xdr:from>
    <xdr:to>
      <xdr:col>2</xdr:col>
      <xdr:colOff>1779981</xdr:colOff>
      <xdr:row>145</xdr:row>
      <xdr:rowOff>723688</xdr:rowOff>
    </xdr:to>
    <xdr:pic>
      <xdr:nvPicPr>
        <xdr:cNvPr id="172" name="Рисунок 171" descr="1208.970x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3254376" y="122376407"/>
          <a:ext cx="569511" cy="68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1295401</xdr:colOff>
      <xdr:row>96</xdr:row>
      <xdr:rowOff>101600</xdr:rowOff>
    </xdr:from>
    <xdr:to>
      <xdr:col>2</xdr:col>
      <xdr:colOff>1966824</xdr:colOff>
      <xdr:row>96</xdr:row>
      <xdr:rowOff>908000</xdr:rowOff>
    </xdr:to>
    <xdr:pic>
      <xdr:nvPicPr>
        <xdr:cNvPr id="174" name="Рисунок 173" descr="1622.970x0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lum contrast="10000"/>
        </a:blip>
        <a:stretch>
          <a:fillRect/>
        </a:stretch>
      </xdr:blipFill>
      <xdr:spPr>
        <a:xfrm>
          <a:off x="3340101" y="77660500"/>
          <a:ext cx="671423" cy="806400"/>
        </a:xfrm>
        <a:prstGeom prst="rect">
          <a:avLst/>
        </a:prstGeom>
      </xdr:spPr>
    </xdr:pic>
    <xdr:clientData/>
  </xdr:twoCellAnchor>
  <xdr:twoCellAnchor editAs="oneCell">
    <xdr:from>
      <xdr:col>2</xdr:col>
      <xdr:colOff>1244601</xdr:colOff>
      <xdr:row>104</xdr:row>
      <xdr:rowOff>63500</xdr:rowOff>
    </xdr:from>
    <xdr:to>
      <xdr:col>2</xdr:col>
      <xdr:colOff>1957988</xdr:colOff>
      <xdr:row>104</xdr:row>
      <xdr:rowOff>920300</xdr:rowOff>
    </xdr:to>
    <xdr:pic>
      <xdr:nvPicPr>
        <xdr:cNvPr id="176" name="Рисунок 175" descr="1623.970x0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3289301" y="82613500"/>
          <a:ext cx="713387" cy="856800"/>
        </a:xfrm>
        <a:prstGeom prst="rect">
          <a:avLst/>
        </a:prstGeom>
      </xdr:spPr>
    </xdr:pic>
    <xdr:clientData/>
  </xdr:twoCellAnchor>
  <xdr:twoCellAnchor editAs="oneCell">
    <xdr:from>
      <xdr:col>2</xdr:col>
      <xdr:colOff>1485901</xdr:colOff>
      <xdr:row>41</xdr:row>
      <xdr:rowOff>38100</xdr:rowOff>
    </xdr:from>
    <xdr:to>
      <xdr:col>2</xdr:col>
      <xdr:colOff>2055413</xdr:colOff>
      <xdr:row>41</xdr:row>
      <xdr:rowOff>722100</xdr:rowOff>
    </xdr:to>
    <xdr:pic>
      <xdr:nvPicPr>
        <xdr:cNvPr id="180" name="Рисунок 179" descr="1627.970x0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3530601" y="32880300"/>
          <a:ext cx="569512" cy="68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1485901</xdr:colOff>
      <xdr:row>42</xdr:row>
      <xdr:rowOff>50800</xdr:rowOff>
    </xdr:from>
    <xdr:to>
      <xdr:col>2</xdr:col>
      <xdr:colOff>2055412</xdr:colOff>
      <xdr:row>42</xdr:row>
      <xdr:rowOff>734800</xdr:rowOff>
    </xdr:to>
    <xdr:pic>
      <xdr:nvPicPr>
        <xdr:cNvPr id="181" name="Рисунок 180" descr="1625.970x0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3530601" y="33642300"/>
          <a:ext cx="569511" cy="68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1485901</xdr:colOff>
      <xdr:row>43</xdr:row>
      <xdr:rowOff>50800</xdr:rowOff>
    </xdr:from>
    <xdr:to>
      <xdr:col>2</xdr:col>
      <xdr:colOff>2055412</xdr:colOff>
      <xdr:row>43</xdr:row>
      <xdr:rowOff>734800</xdr:rowOff>
    </xdr:to>
    <xdr:pic>
      <xdr:nvPicPr>
        <xdr:cNvPr id="182" name="Рисунок 181" descr="1629.970x0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3530601" y="34391600"/>
          <a:ext cx="569511" cy="68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1447801</xdr:colOff>
      <xdr:row>27</xdr:row>
      <xdr:rowOff>50800</xdr:rowOff>
    </xdr:from>
    <xdr:to>
      <xdr:col>2</xdr:col>
      <xdr:colOff>2017312</xdr:colOff>
      <xdr:row>27</xdr:row>
      <xdr:rowOff>734800</xdr:rowOff>
    </xdr:to>
    <xdr:pic>
      <xdr:nvPicPr>
        <xdr:cNvPr id="184" name="Рисунок 183" descr="1630.970x0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3492501" y="19329400"/>
          <a:ext cx="569511" cy="68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1206501</xdr:colOff>
      <xdr:row>135</xdr:row>
      <xdr:rowOff>50800</xdr:rowOff>
    </xdr:from>
    <xdr:to>
      <xdr:col>2</xdr:col>
      <xdr:colOff>1776012</xdr:colOff>
      <xdr:row>135</xdr:row>
      <xdr:rowOff>734800</xdr:rowOff>
    </xdr:to>
    <xdr:pic>
      <xdr:nvPicPr>
        <xdr:cNvPr id="186" name="Рисунок 185" descr="1633.970x0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3251201" y="119354600"/>
          <a:ext cx="569511" cy="68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1296458</xdr:colOff>
      <xdr:row>155</xdr:row>
      <xdr:rowOff>39688</xdr:rowOff>
    </xdr:from>
    <xdr:to>
      <xdr:col>2</xdr:col>
      <xdr:colOff>1833879</xdr:colOff>
      <xdr:row>155</xdr:row>
      <xdr:rowOff>687918</xdr:rowOff>
    </xdr:to>
    <xdr:pic>
      <xdr:nvPicPr>
        <xdr:cNvPr id="187" name="Изображение 162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1158" y="135828088"/>
          <a:ext cx="537421" cy="64823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1270001</xdr:colOff>
      <xdr:row>156</xdr:row>
      <xdr:rowOff>38100</xdr:rowOff>
    </xdr:from>
    <xdr:to>
      <xdr:col>2</xdr:col>
      <xdr:colOff>1839512</xdr:colOff>
      <xdr:row>156</xdr:row>
      <xdr:rowOff>722100</xdr:rowOff>
    </xdr:to>
    <xdr:pic>
      <xdr:nvPicPr>
        <xdr:cNvPr id="189" name="Рисунок 188" descr="1634.970x0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3314701" y="135826500"/>
          <a:ext cx="569511" cy="68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1257301</xdr:colOff>
      <xdr:row>157</xdr:row>
      <xdr:rowOff>38100</xdr:rowOff>
    </xdr:from>
    <xdr:to>
      <xdr:col>2</xdr:col>
      <xdr:colOff>1826812</xdr:colOff>
      <xdr:row>157</xdr:row>
      <xdr:rowOff>722100</xdr:rowOff>
    </xdr:to>
    <xdr:pic>
      <xdr:nvPicPr>
        <xdr:cNvPr id="191" name="Рисунок 190" descr="1638.970x0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3302001" y="136575800"/>
          <a:ext cx="569511" cy="68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1244601</xdr:colOff>
      <xdr:row>153</xdr:row>
      <xdr:rowOff>50800</xdr:rowOff>
    </xdr:from>
    <xdr:to>
      <xdr:col>2</xdr:col>
      <xdr:colOff>1814112</xdr:colOff>
      <xdr:row>153</xdr:row>
      <xdr:rowOff>734800</xdr:rowOff>
    </xdr:to>
    <xdr:pic>
      <xdr:nvPicPr>
        <xdr:cNvPr id="193" name="Рисунок 192" descr="1637.970x0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3289301" y="134340600"/>
          <a:ext cx="569511" cy="68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1320801</xdr:colOff>
      <xdr:row>60</xdr:row>
      <xdr:rowOff>50800</xdr:rowOff>
    </xdr:from>
    <xdr:to>
      <xdr:col>2</xdr:col>
      <xdr:colOff>1890312</xdr:colOff>
      <xdr:row>60</xdr:row>
      <xdr:rowOff>734800</xdr:rowOff>
    </xdr:to>
    <xdr:pic>
      <xdr:nvPicPr>
        <xdr:cNvPr id="195" name="Рисунок 194" descr="1641.970x0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3365501" y="50266600"/>
          <a:ext cx="569511" cy="68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1253066</xdr:colOff>
      <xdr:row>149</xdr:row>
      <xdr:rowOff>33867</xdr:rowOff>
    </xdr:from>
    <xdr:to>
      <xdr:col>2</xdr:col>
      <xdr:colOff>1778000</xdr:colOff>
      <xdr:row>149</xdr:row>
      <xdr:rowOff>667035</xdr:rowOff>
    </xdr:to>
    <xdr:pic>
      <xdr:nvPicPr>
        <xdr:cNvPr id="154" name="Изображение 153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6799" y="139784667"/>
          <a:ext cx="524934" cy="633168"/>
        </a:xfrm>
        <a:prstGeom prst="rect">
          <a:avLst/>
        </a:prstGeom>
      </xdr:spPr>
    </xdr:pic>
    <xdr:clientData/>
  </xdr:twoCellAnchor>
  <xdr:twoCellAnchor editAs="oneCell">
    <xdr:from>
      <xdr:col>2</xdr:col>
      <xdr:colOff>1354667</xdr:colOff>
      <xdr:row>111</xdr:row>
      <xdr:rowOff>67734</xdr:rowOff>
    </xdr:from>
    <xdr:to>
      <xdr:col>2</xdr:col>
      <xdr:colOff>1930401</xdr:colOff>
      <xdr:row>111</xdr:row>
      <xdr:rowOff>762176</xdr:rowOff>
    </xdr:to>
    <xdr:pic>
      <xdr:nvPicPr>
        <xdr:cNvPr id="156" name="Изображение 155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8400" y="96587734"/>
          <a:ext cx="575734" cy="694442"/>
        </a:xfrm>
        <a:prstGeom prst="rect">
          <a:avLst/>
        </a:prstGeom>
      </xdr:spPr>
    </xdr:pic>
    <xdr:clientData/>
  </xdr:twoCellAnchor>
  <xdr:twoCellAnchor editAs="oneCell">
    <xdr:from>
      <xdr:col>2</xdr:col>
      <xdr:colOff>1473201</xdr:colOff>
      <xdr:row>32</xdr:row>
      <xdr:rowOff>33866</xdr:rowOff>
    </xdr:from>
    <xdr:to>
      <xdr:col>2</xdr:col>
      <xdr:colOff>2032001</xdr:colOff>
      <xdr:row>32</xdr:row>
      <xdr:rowOff>707882</xdr:rowOff>
    </xdr:to>
    <xdr:pic>
      <xdr:nvPicPr>
        <xdr:cNvPr id="159" name="Изображение 158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6934" y="26212799"/>
          <a:ext cx="558800" cy="674016"/>
        </a:xfrm>
        <a:prstGeom prst="rect">
          <a:avLst/>
        </a:prstGeom>
      </xdr:spPr>
    </xdr:pic>
    <xdr:clientData/>
  </xdr:twoCellAnchor>
  <xdr:twoCellAnchor editAs="oneCell">
    <xdr:from>
      <xdr:col>2</xdr:col>
      <xdr:colOff>1202267</xdr:colOff>
      <xdr:row>102</xdr:row>
      <xdr:rowOff>67733</xdr:rowOff>
    </xdr:from>
    <xdr:to>
      <xdr:col>2</xdr:col>
      <xdr:colOff>1988436</xdr:colOff>
      <xdr:row>102</xdr:row>
      <xdr:rowOff>1015999</xdr:rowOff>
    </xdr:to>
    <xdr:pic>
      <xdr:nvPicPr>
        <xdr:cNvPr id="162" name="Изображение 161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00" y="86868000"/>
          <a:ext cx="786169" cy="948266"/>
        </a:xfrm>
        <a:prstGeom prst="rect">
          <a:avLst/>
        </a:prstGeom>
      </xdr:spPr>
    </xdr:pic>
    <xdr:clientData/>
  </xdr:twoCellAnchor>
  <xdr:twoCellAnchor editAs="oneCell">
    <xdr:from>
      <xdr:col>2</xdr:col>
      <xdr:colOff>1286933</xdr:colOff>
      <xdr:row>113</xdr:row>
      <xdr:rowOff>50800</xdr:rowOff>
    </xdr:from>
    <xdr:to>
      <xdr:col>2</xdr:col>
      <xdr:colOff>1806367</xdr:colOff>
      <xdr:row>113</xdr:row>
      <xdr:rowOff>677334</xdr:rowOff>
    </xdr:to>
    <xdr:pic>
      <xdr:nvPicPr>
        <xdr:cNvPr id="163" name="Изображение 162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0666" y="98162533"/>
          <a:ext cx="519434" cy="626534"/>
        </a:xfrm>
        <a:prstGeom prst="rect">
          <a:avLst/>
        </a:prstGeom>
      </xdr:spPr>
    </xdr:pic>
    <xdr:clientData/>
  </xdr:twoCellAnchor>
  <xdr:twoCellAnchor editAs="oneCell">
    <xdr:from>
      <xdr:col>2</xdr:col>
      <xdr:colOff>1337734</xdr:colOff>
      <xdr:row>112</xdr:row>
      <xdr:rowOff>33867</xdr:rowOff>
    </xdr:from>
    <xdr:to>
      <xdr:col>2</xdr:col>
      <xdr:colOff>1941400</xdr:colOff>
      <xdr:row>112</xdr:row>
      <xdr:rowOff>762000</xdr:rowOff>
    </xdr:to>
    <xdr:pic>
      <xdr:nvPicPr>
        <xdr:cNvPr id="173" name="Изображение 172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1467" y="97349734"/>
          <a:ext cx="603666" cy="728133"/>
        </a:xfrm>
        <a:prstGeom prst="rect">
          <a:avLst/>
        </a:prstGeom>
      </xdr:spPr>
    </xdr:pic>
    <xdr:clientData/>
  </xdr:twoCellAnchor>
  <xdr:twoCellAnchor editAs="oneCell">
    <xdr:from>
      <xdr:col>2</xdr:col>
      <xdr:colOff>1253066</xdr:colOff>
      <xdr:row>114</xdr:row>
      <xdr:rowOff>33866</xdr:rowOff>
    </xdr:from>
    <xdr:to>
      <xdr:col>2</xdr:col>
      <xdr:colOff>1814616</xdr:colOff>
      <xdr:row>114</xdr:row>
      <xdr:rowOff>711199</xdr:rowOff>
    </xdr:to>
    <xdr:pic>
      <xdr:nvPicPr>
        <xdr:cNvPr id="175" name="Изображение 174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6799" y="98941466"/>
          <a:ext cx="561550" cy="677333"/>
        </a:xfrm>
        <a:prstGeom prst="rect">
          <a:avLst/>
        </a:prstGeom>
      </xdr:spPr>
    </xdr:pic>
    <xdr:clientData/>
  </xdr:twoCellAnchor>
  <xdr:twoCellAnchor editAs="oneCell">
    <xdr:from>
      <xdr:col>2</xdr:col>
      <xdr:colOff>1422400</xdr:colOff>
      <xdr:row>101</xdr:row>
      <xdr:rowOff>50800</xdr:rowOff>
    </xdr:from>
    <xdr:to>
      <xdr:col>2</xdr:col>
      <xdr:colOff>2194532</xdr:colOff>
      <xdr:row>101</xdr:row>
      <xdr:rowOff>982134</xdr:rowOff>
    </xdr:to>
    <xdr:pic>
      <xdr:nvPicPr>
        <xdr:cNvPr id="177" name="Изображение 176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6133" y="85818133"/>
          <a:ext cx="772132" cy="931334"/>
        </a:xfrm>
        <a:prstGeom prst="rect">
          <a:avLst/>
        </a:prstGeom>
      </xdr:spPr>
    </xdr:pic>
    <xdr:clientData/>
  </xdr:twoCellAnchor>
  <xdr:twoCellAnchor editAs="oneCell">
    <xdr:from>
      <xdr:col>2</xdr:col>
      <xdr:colOff>1456267</xdr:colOff>
      <xdr:row>99</xdr:row>
      <xdr:rowOff>67733</xdr:rowOff>
    </xdr:from>
    <xdr:to>
      <xdr:col>2</xdr:col>
      <xdr:colOff>2150534</xdr:colOff>
      <xdr:row>99</xdr:row>
      <xdr:rowOff>905148</xdr:rowOff>
    </xdr:to>
    <xdr:pic>
      <xdr:nvPicPr>
        <xdr:cNvPr id="178" name="Изображение 177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84802133"/>
          <a:ext cx="694267" cy="837415"/>
        </a:xfrm>
        <a:prstGeom prst="rect">
          <a:avLst/>
        </a:prstGeom>
      </xdr:spPr>
    </xdr:pic>
    <xdr:clientData/>
  </xdr:twoCellAnchor>
  <xdr:twoCellAnchor editAs="oneCell">
    <xdr:from>
      <xdr:col>2</xdr:col>
      <xdr:colOff>1253067</xdr:colOff>
      <xdr:row>93</xdr:row>
      <xdr:rowOff>50800</xdr:rowOff>
    </xdr:from>
    <xdr:to>
      <xdr:col>2</xdr:col>
      <xdr:colOff>1981201</xdr:colOff>
      <xdr:row>93</xdr:row>
      <xdr:rowOff>929065</xdr:rowOff>
    </xdr:to>
    <xdr:pic>
      <xdr:nvPicPr>
        <xdr:cNvPr id="183" name="Изображение 182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6800" y="79789867"/>
          <a:ext cx="728134" cy="878265"/>
        </a:xfrm>
        <a:prstGeom prst="rect">
          <a:avLst/>
        </a:prstGeom>
      </xdr:spPr>
    </xdr:pic>
    <xdr:clientData/>
  </xdr:twoCellAnchor>
  <xdr:twoCellAnchor editAs="oneCell">
    <xdr:from>
      <xdr:col>2</xdr:col>
      <xdr:colOff>1263055</xdr:colOff>
      <xdr:row>148</xdr:row>
      <xdr:rowOff>33869</xdr:rowOff>
    </xdr:from>
    <xdr:to>
      <xdr:col>2</xdr:col>
      <xdr:colOff>1811867</xdr:colOff>
      <xdr:row>148</xdr:row>
      <xdr:rowOff>695838</xdr:rowOff>
    </xdr:to>
    <xdr:pic>
      <xdr:nvPicPr>
        <xdr:cNvPr id="179" name="Изображение 178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6788" y="138802536"/>
          <a:ext cx="548812" cy="661969"/>
        </a:xfrm>
        <a:prstGeom prst="rect">
          <a:avLst/>
        </a:prstGeom>
      </xdr:spPr>
    </xdr:pic>
    <xdr:clientData/>
  </xdr:twoCellAnchor>
  <xdr:twoCellAnchor editAs="oneCell">
    <xdr:from>
      <xdr:col>2</xdr:col>
      <xdr:colOff>1320800</xdr:colOff>
      <xdr:row>110</xdr:row>
      <xdr:rowOff>67733</xdr:rowOff>
    </xdr:from>
    <xdr:to>
      <xdr:col>2</xdr:col>
      <xdr:colOff>1879600</xdr:colOff>
      <xdr:row>110</xdr:row>
      <xdr:rowOff>741749</xdr:rowOff>
    </xdr:to>
    <xdr:pic>
      <xdr:nvPicPr>
        <xdr:cNvPr id="51" name="Изображение 50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4533" y="98585866"/>
          <a:ext cx="558800" cy="674016"/>
        </a:xfrm>
        <a:prstGeom prst="rect">
          <a:avLst/>
        </a:prstGeom>
      </xdr:spPr>
    </xdr:pic>
    <xdr:clientData/>
  </xdr:twoCellAnchor>
  <xdr:twoCellAnchor editAs="oneCell">
    <xdr:from>
      <xdr:col>2</xdr:col>
      <xdr:colOff>1473201</xdr:colOff>
      <xdr:row>123</xdr:row>
      <xdr:rowOff>50799</xdr:rowOff>
    </xdr:from>
    <xdr:to>
      <xdr:col>2</xdr:col>
      <xdr:colOff>2020713</xdr:colOff>
      <xdr:row>123</xdr:row>
      <xdr:rowOff>711200</xdr:rowOff>
    </xdr:to>
    <xdr:pic>
      <xdr:nvPicPr>
        <xdr:cNvPr id="52" name="Изображение 51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6934" y="109287732"/>
          <a:ext cx="547512" cy="660401"/>
        </a:xfrm>
        <a:prstGeom prst="rect">
          <a:avLst/>
        </a:prstGeom>
      </xdr:spPr>
    </xdr:pic>
    <xdr:clientData/>
  </xdr:twoCellAnchor>
  <xdr:twoCellAnchor editAs="oneCell">
    <xdr:from>
      <xdr:col>2</xdr:col>
      <xdr:colOff>1426633</xdr:colOff>
      <xdr:row>124</xdr:row>
      <xdr:rowOff>50800</xdr:rowOff>
    </xdr:from>
    <xdr:to>
      <xdr:col>2</xdr:col>
      <xdr:colOff>1971877</xdr:colOff>
      <xdr:row>124</xdr:row>
      <xdr:rowOff>694268</xdr:rowOff>
    </xdr:to>
    <xdr:pic>
      <xdr:nvPicPr>
        <xdr:cNvPr id="114" name="Изображение 113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0366" y="110049733"/>
          <a:ext cx="545244" cy="643468"/>
        </a:xfrm>
        <a:prstGeom prst="rect">
          <a:avLst/>
        </a:prstGeom>
      </xdr:spPr>
    </xdr:pic>
    <xdr:clientData/>
  </xdr:twoCellAnchor>
  <xdr:twoCellAnchor editAs="oneCell">
    <xdr:from>
      <xdr:col>2</xdr:col>
      <xdr:colOff>1422400</xdr:colOff>
      <xdr:row>125</xdr:row>
      <xdr:rowOff>33867</xdr:rowOff>
    </xdr:from>
    <xdr:to>
      <xdr:col>2</xdr:col>
      <xdr:colOff>1998134</xdr:colOff>
      <xdr:row>125</xdr:row>
      <xdr:rowOff>728309</xdr:rowOff>
    </xdr:to>
    <xdr:pic>
      <xdr:nvPicPr>
        <xdr:cNvPr id="153" name="Изображение 152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6133" y="110794800"/>
          <a:ext cx="575734" cy="694442"/>
        </a:xfrm>
        <a:prstGeom prst="rect">
          <a:avLst/>
        </a:prstGeom>
      </xdr:spPr>
    </xdr:pic>
    <xdr:clientData/>
  </xdr:twoCellAnchor>
  <xdr:twoCellAnchor editAs="oneCell">
    <xdr:from>
      <xdr:col>2</xdr:col>
      <xdr:colOff>1236133</xdr:colOff>
      <xdr:row>150</xdr:row>
      <xdr:rowOff>50800</xdr:rowOff>
    </xdr:from>
    <xdr:to>
      <xdr:col>2</xdr:col>
      <xdr:colOff>1744133</xdr:colOff>
      <xdr:row>150</xdr:row>
      <xdr:rowOff>663542</xdr:rowOff>
    </xdr:to>
    <xdr:pic>
      <xdr:nvPicPr>
        <xdr:cNvPr id="185" name="Изображение 184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9866" y="143086667"/>
          <a:ext cx="508000" cy="612742"/>
        </a:xfrm>
        <a:prstGeom prst="rect">
          <a:avLst/>
        </a:prstGeom>
      </xdr:spPr>
    </xdr:pic>
    <xdr:clientData/>
  </xdr:twoCellAnchor>
  <xdr:twoCellAnchor editAs="oneCell">
    <xdr:from>
      <xdr:col>2</xdr:col>
      <xdr:colOff>1236133</xdr:colOff>
      <xdr:row>151</xdr:row>
      <xdr:rowOff>33867</xdr:rowOff>
    </xdr:from>
    <xdr:to>
      <xdr:col>2</xdr:col>
      <xdr:colOff>1778000</xdr:colOff>
      <xdr:row>151</xdr:row>
      <xdr:rowOff>687459</xdr:rowOff>
    </xdr:to>
    <xdr:pic>
      <xdr:nvPicPr>
        <xdr:cNvPr id="188" name="Изображение 187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9866" y="143814800"/>
          <a:ext cx="541867" cy="653592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1524000</xdr:colOff>
      <xdr:row>47</xdr:row>
      <xdr:rowOff>63500</xdr:rowOff>
    </xdr:from>
    <xdr:to>
      <xdr:col>2</xdr:col>
      <xdr:colOff>2070100</xdr:colOff>
      <xdr:row>47</xdr:row>
      <xdr:rowOff>722198</xdr:rowOff>
    </xdr:to>
    <xdr:pic>
      <xdr:nvPicPr>
        <xdr:cNvPr id="169" name="Рисунок 168" descr="1782.970x0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3568700" y="30594300"/>
          <a:ext cx="546100" cy="658698"/>
        </a:xfrm>
        <a:prstGeom prst="rect">
          <a:avLst/>
        </a:prstGeom>
      </xdr:spPr>
    </xdr:pic>
    <xdr:clientData/>
  </xdr:twoCellAnchor>
  <xdr:twoCellAnchor editAs="oneCell">
    <xdr:from>
      <xdr:col>2</xdr:col>
      <xdr:colOff>1358900</xdr:colOff>
      <xdr:row>80</xdr:row>
      <xdr:rowOff>72140</xdr:rowOff>
    </xdr:from>
    <xdr:to>
      <xdr:col>2</xdr:col>
      <xdr:colOff>1794934</xdr:colOff>
      <xdr:row>80</xdr:row>
      <xdr:rowOff>602115</xdr:rowOff>
    </xdr:to>
    <xdr:pic>
      <xdr:nvPicPr>
        <xdr:cNvPr id="192" name="Рисунок 191" descr="1775.970x0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3712633" y="54986940"/>
          <a:ext cx="436034" cy="52997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1333500</xdr:colOff>
      <xdr:row>59</xdr:row>
      <xdr:rowOff>50930</xdr:rowOff>
    </xdr:from>
    <xdr:to>
      <xdr:col>2</xdr:col>
      <xdr:colOff>1896534</xdr:colOff>
      <xdr:row>59</xdr:row>
      <xdr:rowOff>730054</xdr:rowOff>
    </xdr:to>
    <xdr:pic>
      <xdr:nvPicPr>
        <xdr:cNvPr id="194" name="Рисунок 193" descr="1773.970x0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3687233" y="39590263"/>
          <a:ext cx="563034" cy="679124"/>
        </a:xfrm>
        <a:prstGeom prst="rect">
          <a:avLst/>
        </a:prstGeom>
      </xdr:spPr>
    </xdr:pic>
    <xdr:clientData/>
  </xdr:twoCellAnchor>
  <xdr:twoCellAnchor editAs="oneCell">
    <xdr:from>
      <xdr:col>2</xdr:col>
      <xdr:colOff>1435100</xdr:colOff>
      <xdr:row>58</xdr:row>
      <xdr:rowOff>80434</xdr:rowOff>
    </xdr:from>
    <xdr:to>
      <xdr:col>2</xdr:col>
      <xdr:colOff>1915927</xdr:colOff>
      <xdr:row>58</xdr:row>
      <xdr:rowOff>660400</xdr:rowOff>
    </xdr:to>
    <xdr:pic>
      <xdr:nvPicPr>
        <xdr:cNvPr id="197" name="Рисунок 196" descr="1772.970x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3788833" y="38874701"/>
          <a:ext cx="480827" cy="579966"/>
        </a:xfrm>
        <a:prstGeom prst="rect">
          <a:avLst/>
        </a:prstGeom>
      </xdr:spPr>
    </xdr:pic>
    <xdr:clientData/>
  </xdr:twoCellAnchor>
  <xdr:twoCellAnchor editAs="oneCell">
    <xdr:from>
      <xdr:col>2</xdr:col>
      <xdr:colOff>1536700</xdr:colOff>
      <xdr:row>14</xdr:row>
      <xdr:rowOff>38099</xdr:rowOff>
    </xdr:from>
    <xdr:to>
      <xdr:col>2</xdr:col>
      <xdr:colOff>2094741</xdr:colOff>
      <xdr:row>14</xdr:row>
      <xdr:rowOff>711200</xdr:rowOff>
    </xdr:to>
    <xdr:pic>
      <xdr:nvPicPr>
        <xdr:cNvPr id="198" name="Рисунок 197" descr="1769.970x0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3581400" y="5765799"/>
          <a:ext cx="558041" cy="673101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1524000</xdr:colOff>
      <xdr:row>15</xdr:row>
      <xdr:rowOff>50800</xdr:rowOff>
    </xdr:from>
    <xdr:to>
      <xdr:col>2</xdr:col>
      <xdr:colOff>2108200</xdr:colOff>
      <xdr:row>15</xdr:row>
      <xdr:rowOff>751220</xdr:rowOff>
    </xdr:to>
    <xdr:pic>
      <xdr:nvPicPr>
        <xdr:cNvPr id="199" name="Рисунок 198" descr="1765.970x0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3568700" y="6527800"/>
          <a:ext cx="584200" cy="7046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trendycokids.ru/bodi-korichnevoe-son-dlya-slabakov/" TargetMode="External"/><Relationship Id="rId14" Type="http://schemas.openxmlformats.org/officeDocument/2006/relationships/hyperlink" Target="http://trendycokids.ru/longsliv-mentolovyy-vechnyy-dvigatel/" TargetMode="External"/><Relationship Id="rId15" Type="http://schemas.openxmlformats.org/officeDocument/2006/relationships/hyperlink" Target="http://trendycokids.ru/longsliv-korichnevyy-tsar/" TargetMode="External"/><Relationship Id="rId16" Type="http://schemas.openxmlformats.org/officeDocument/2006/relationships/hyperlink" Target="http://trendycokids.ru/longsliv-korichnevyy-son/" TargetMode="External"/><Relationship Id="rId17" Type="http://schemas.openxmlformats.org/officeDocument/2006/relationships/hyperlink" Target="http://trendycokids.ru/svitshot-korichnevyy-priklyucheniya/" TargetMode="External"/><Relationship Id="rId18" Type="http://schemas.openxmlformats.org/officeDocument/2006/relationships/hyperlink" Target="http://trendycokids.ru/legginsy-indigo/" TargetMode="External"/><Relationship Id="rId19" Type="http://schemas.openxmlformats.org/officeDocument/2006/relationships/hyperlink" Target="http://trendycokids.ru/legginsy-korichnevye/" TargetMode="External"/><Relationship Id="rId63" Type="http://schemas.openxmlformats.org/officeDocument/2006/relationships/printerSettings" Target="../printerSettings/printerSettings1.bin"/><Relationship Id="rId64" Type="http://schemas.openxmlformats.org/officeDocument/2006/relationships/drawing" Target="../drawings/drawing1.xml"/><Relationship Id="rId65" Type="http://schemas.openxmlformats.org/officeDocument/2006/relationships/vmlDrawing" Target="../drawings/vmlDrawing1.vml"/><Relationship Id="rId66" Type="http://schemas.openxmlformats.org/officeDocument/2006/relationships/comments" Target="../comments1.xml"/><Relationship Id="rId50" Type="http://schemas.openxmlformats.org/officeDocument/2006/relationships/hyperlink" Target="http://trendycokids.ru/rubashka-polo-temnyy-vasilek/" TargetMode="External"/><Relationship Id="rId51" Type="http://schemas.openxmlformats.org/officeDocument/2006/relationships/hyperlink" Target="http://trendycokids.ru/shapka-goluboy-melanzh/" TargetMode="External"/><Relationship Id="rId52" Type="http://schemas.openxmlformats.org/officeDocument/2006/relationships/hyperlink" Target="http://trendycokids.ru/trusy-k-platyu-polo-mentolovye/" TargetMode="External"/><Relationship Id="rId53" Type="http://schemas.openxmlformats.org/officeDocument/2006/relationships/hyperlink" Target="http://trendycokids.ru/trusy-k-platyu-polo-belye/" TargetMode="External"/><Relationship Id="rId54" Type="http://schemas.openxmlformats.org/officeDocument/2006/relationships/hyperlink" Target="http://trendycokids.ru/plate-polo-mentolovoe/" TargetMode="External"/><Relationship Id="rId55" Type="http://schemas.openxmlformats.org/officeDocument/2006/relationships/hyperlink" Target="http://trendycokids.ru/plate-polo-beloe/" TargetMode="External"/><Relationship Id="rId56" Type="http://schemas.openxmlformats.org/officeDocument/2006/relationships/hyperlink" Target="http://trendycokids.ru/kombinezon-teplyy-s-karmanami-seryy-melanzh/" TargetMode="External"/><Relationship Id="rId57" Type="http://schemas.openxmlformats.org/officeDocument/2006/relationships/hyperlink" Target="http://trendycokids.ru/shorty-kombinezon-iz-futera-seryy-melanzh/" TargetMode="External"/><Relationship Id="rId58" Type="http://schemas.openxmlformats.org/officeDocument/2006/relationships/hyperlink" Target="http://trendycokids.ru/shorty-s-karmanom-iz-futera-seryy-melanzh/" TargetMode="External"/><Relationship Id="rId59" Type="http://schemas.openxmlformats.org/officeDocument/2006/relationships/hyperlink" Target="http://trendycokids.ru/legginsy-fioletovye/" TargetMode="External"/><Relationship Id="rId40" Type="http://schemas.openxmlformats.org/officeDocument/2006/relationships/hyperlink" Target="http://trendycokids.ru/legginsy-persikovye-s-ryushami/" TargetMode="External"/><Relationship Id="rId41" Type="http://schemas.openxmlformats.org/officeDocument/2006/relationships/hyperlink" Target="http://trendycokids.ru/shtany-kombinezon-teplyy-pudrovyy/" TargetMode="External"/><Relationship Id="rId42" Type="http://schemas.openxmlformats.org/officeDocument/2006/relationships/hyperlink" Target="http://trendycokids.ru/sarafan-teplyy-pudrovyy/" TargetMode="External"/><Relationship Id="rId43" Type="http://schemas.openxmlformats.org/officeDocument/2006/relationships/hyperlink" Target="http://trendycokids.ru/kardigan-persikovyy/" TargetMode="External"/><Relationship Id="rId44" Type="http://schemas.openxmlformats.org/officeDocument/2006/relationships/hyperlink" Target="http://trendycokids.ru/kardigan-pudrovyy/" TargetMode="External"/><Relationship Id="rId45" Type="http://schemas.openxmlformats.org/officeDocument/2006/relationships/hyperlink" Target="http://trendycokids.ru/kardigan-goluboy-melanzh/" TargetMode="External"/><Relationship Id="rId46" Type="http://schemas.openxmlformats.org/officeDocument/2006/relationships/hyperlink" Target="http://trendycokids.ru/shtanishki-teplye-s-karmanom-pudrovye/" TargetMode="External"/><Relationship Id="rId47" Type="http://schemas.openxmlformats.org/officeDocument/2006/relationships/hyperlink" Target="http://trendycokids.ru/longsliv-pepelnyy-groza-morey/" TargetMode="External"/><Relationship Id="rId48" Type="http://schemas.openxmlformats.org/officeDocument/2006/relationships/hyperlink" Target="http://trendycokids.ru/futbolka-polo-belaya/" TargetMode="External"/><Relationship Id="rId49" Type="http://schemas.openxmlformats.org/officeDocument/2006/relationships/hyperlink" Target="http://trendycokids.ru/futbolka-polo-seryy-melanzh/" TargetMode="External"/><Relationship Id="rId1" Type="http://schemas.openxmlformats.org/officeDocument/2006/relationships/hyperlink" Target="http://trendycokids.ru/legginsy-zigzagi/" TargetMode="External"/><Relationship Id="rId2" Type="http://schemas.openxmlformats.org/officeDocument/2006/relationships/hyperlink" Target="http://trendycokids.ru/polzunki-boss/" TargetMode="External"/><Relationship Id="rId3" Type="http://schemas.openxmlformats.org/officeDocument/2006/relationships/hyperlink" Target="http://trendycokids.ru/khudi-mamin-khvostik/" TargetMode="External"/><Relationship Id="rId4" Type="http://schemas.openxmlformats.org/officeDocument/2006/relationships/hyperlink" Target="http://trendycokids.ru/telnyashka-champion-2/" TargetMode="External"/><Relationship Id="rId5" Type="http://schemas.openxmlformats.org/officeDocument/2006/relationships/hyperlink" Target="http://trendycokids.ru/shapka-zigzagi/" TargetMode="External"/><Relationship Id="rId6" Type="http://schemas.openxmlformats.org/officeDocument/2006/relationships/hyperlink" Target="http://trendycokids.ru/shapka-mentolovaya/" TargetMode="External"/><Relationship Id="rId7" Type="http://schemas.openxmlformats.org/officeDocument/2006/relationships/hyperlink" Target="http://trendycokids.ru/kombinezon-pidzhak-zigzagi/" TargetMode="External"/><Relationship Id="rId8" Type="http://schemas.openxmlformats.org/officeDocument/2006/relationships/hyperlink" Target="http://trendycokids.ru/povyazka-mentolovaya/" TargetMode="External"/><Relationship Id="rId9" Type="http://schemas.openxmlformats.org/officeDocument/2006/relationships/hyperlink" Target="http://trendycokids.ru/bodi-korona-ne-meshaet/" TargetMode="External"/><Relationship Id="rId30" Type="http://schemas.openxmlformats.org/officeDocument/2006/relationships/hyperlink" Target="http://trendycokids.ru/futbolka-polo-nebesnaya/" TargetMode="External"/><Relationship Id="rId31" Type="http://schemas.openxmlformats.org/officeDocument/2006/relationships/hyperlink" Target="http://trendycokids.ru/futbolka-polo-mentolovaya/" TargetMode="External"/><Relationship Id="rId32" Type="http://schemas.openxmlformats.org/officeDocument/2006/relationships/hyperlink" Target="http://trendycokids.ru/platye-zigzagi/" TargetMode="External"/><Relationship Id="rId33" Type="http://schemas.openxmlformats.org/officeDocument/2006/relationships/hyperlink" Target="http://trendycokids.ru/kombinezon-teplyy-s-kapyushonom-indigo-melanzh/" TargetMode="External"/><Relationship Id="rId34" Type="http://schemas.openxmlformats.org/officeDocument/2006/relationships/hyperlink" Target="http://trendycokids.ru/kombinezon-teplyy-s-kapyushonom-seryy-melanzh/" TargetMode="External"/><Relationship Id="rId35" Type="http://schemas.openxmlformats.org/officeDocument/2006/relationships/hyperlink" Target="http://trendycokids.ru/longsliv-bananovyy-s-ryushami/" TargetMode="External"/><Relationship Id="rId36" Type="http://schemas.openxmlformats.org/officeDocument/2006/relationships/hyperlink" Target="http://trendycokids.ru/longsliv-persikovyy-s-ryushami/" TargetMode="External"/><Relationship Id="rId37" Type="http://schemas.openxmlformats.org/officeDocument/2006/relationships/hyperlink" Target="http://trendycokids.ru/plate-khudi-pudrovoe-miss-bezuprechnost/" TargetMode="External"/><Relationship Id="rId38" Type="http://schemas.openxmlformats.org/officeDocument/2006/relationships/hyperlink" Target="http://trendycokids.ru/kombinezon-teplyy-s-karmanami-indigo-melanzh/" TargetMode="External"/><Relationship Id="rId39" Type="http://schemas.openxmlformats.org/officeDocument/2006/relationships/hyperlink" Target="http://trendycokids.ru/povyazka-bant-ponchik-goluboy-melanzh/" TargetMode="External"/><Relationship Id="rId20" Type="http://schemas.openxmlformats.org/officeDocument/2006/relationships/hyperlink" Target="http://trendycokids.ru/khudi-indigo-son-dlya-slabakov/" TargetMode="External"/><Relationship Id="rId21" Type="http://schemas.openxmlformats.org/officeDocument/2006/relationships/hyperlink" Target="http://trendycokids.ru/shapka-indigo/" TargetMode="External"/><Relationship Id="rId22" Type="http://schemas.openxmlformats.org/officeDocument/2006/relationships/hyperlink" Target="http://trendycokids.ru/polzunki-boss-korichnevye/" TargetMode="External"/><Relationship Id="rId23" Type="http://schemas.openxmlformats.org/officeDocument/2006/relationships/hyperlink" Target="http://trendycokids.ru/227/" TargetMode="External"/><Relationship Id="rId24" Type="http://schemas.openxmlformats.org/officeDocument/2006/relationships/hyperlink" Target="http://trendycokids.ru/legginsy-bananovye/" TargetMode="External"/><Relationship Id="rId25" Type="http://schemas.openxmlformats.org/officeDocument/2006/relationships/hyperlink" Target="http://trendycokids.ru/futbolka-korichnevaya-son/" TargetMode="External"/><Relationship Id="rId26" Type="http://schemas.openxmlformats.org/officeDocument/2006/relationships/hyperlink" Target="http://trendycokids.ru/shtany-so-skladkami-seryy-melanzh/" TargetMode="External"/><Relationship Id="rId27" Type="http://schemas.openxmlformats.org/officeDocument/2006/relationships/hyperlink" Target="http://trendycokids.ru/sharovary-s-nachesom-indigo-melanzh/" TargetMode="External"/><Relationship Id="rId28" Type="http://schemas.openxmlformats.org/officeDocument/2006/relationships/hyperlink" Target="http://trendycokids.ru/bodi-pudrovoe-veryu-v-skazki/" TargetMode="External"/><Relationship Id="rId29" Type="http://schemas.openxmlformats.org/officeDocument/2006/relationships/hyperlink" Target="http://trendycokids.ru/bodi-mentolovoe-s-ryushami/" TargetMode="External"/><Relationship Id="rId60" Type="http://schemas.openxmlformats.org/officeDocument/2006/relationships/hyperlink" Target="http://trendycokids.ru/shapka-olivkovaya/" TargetMode="External"/><Relationship Id="rId61" Type="http://schemas.openxmlformats.org/officeDocument/2006/relationships/hyperlink" Target="http://trendycokids.ru/shapka-fioletovaya/" TargetMode="External"/><Relationship Id="rId62" Type="http://schemas.openxmlformats.org/officeDocument/2006/relationships/hyperlink" Target="http://trendycokids.ru/povyazka-bant-ponchik-olivkovyy/" TargetMode="External"/><Relationship Id="rId10" Type="http://schemas.openxmlformats.org/officeDocument/2006/relationships/hyperlink" Target="http://trendycokids.ru/186/" TargetMode="External"/><Relationship Id="rId11" Type="http://schemas.openxmlformats.org/officeDocument/2006/relationships/hyperlink" Target="http://trendycokids.ru/shapka-seraya/" TargetMode="External"/><Relationship Id="rId12" Type="http://schemas.openxmlformats.org/officeDocument/2006/relationships/hyperlink" Target="http://trendycokids.ru/bodi-korichnevoe-tsa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62"/>
  <sheetViews>
    <sheetView tabSelected="1" zoomScale="75" zoomScaleNormal="75" zoomScalePageLayoutView="75" workbookViewId="0">
      <pane ySplit="9" topLeftCell="A148" activePane="bottomLeft" state="frozen"/>
      <selection pane="bottomLeft" activeCell="L155" sqref="L155"/>
    </sheetView>
  </sheetViews>
  <sheetFormatPr baseColWidth="10" defaultColWidth="8.83203125" defaultRowHeight="15" x14ac:dyDescent="0.2"/>
  <cols>
    <col min="1" max="1" width="4.33203125" customWidth="1"/>
    <col min="2" max="2" width="26.33203125" customWidth="1"/>
    <col min="3" max="3" width="56.83203125" customWidth="1"/>
    <col min="4" max="13" width="6.1640625" customWidth="1"/>
    <col min="14" max="15" width="6.1640625" style="59" customWidth="1"/>
    <col min="16" max="20" width="6.1640625" customWidth="1"/>
    <col min="21" max="21" width="7.33203125" customWidth="1"/>
    <col min="22" max="22" width="12.83203125" customWidth="1"/>
    <col min="23" max="23" width="19.5" customWidth="1"/>
    <col min="24" max="24" width="10.83203125" customWidth="1"/>
    <col min="25" max="25" width="44.33203125" customWidth="1"/>
    <col min="28" max="28" width="12.33203125" customWidth="1"/>
  </cols>
  <sheetData>
    <row r="1" spans="1:28" x14ac:dyDescent="0.2">
      <c r="C1" s="43" t="s">
        <v>165</v>
      </c>
      <c r="D1" s="62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4"/>
    </row>
    <row r="2" spans="1:28" ht="16" x14ac:dyDescent="0.2">
      <c r="C2" s="44" t="s">
        <v>205</v>
      </c>
      <c r="D2" s="77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9"/>
      <c r="R2" s="48"/>
      <c r="S2" s="48"/>
      <c r="T2" s="48"/>
      <c r="U2" s="48"/>
    </row>
    <row r="3" spans="1:28" x14ac:dyDescent="0.2">
      <c r="C3" s="45" t="s">
        <v>109</v>
      </c>
      <c r="D3" s="65"/>
      <c r="E3" s="66"/>
      <c r="F3" s="66"/>
      <c r="G3" s="66"/>
      <c r="H3" s="66"/>
      <c r="I3" s="66"/>
      <c r="J3" s="66"/>
      <c r="K3" s="66"/>
      <c r="L3" s="66"/>
      <c r="M3" s="66"/>
      <c r="N3" s="67"/>
      <c r="O3" s="67"/>
      <c r="P3" s="68"/>
      <c r="R3" s="47"/>
    </row>
    <row r="4" spans="1:28" x14ac:dyDescent="0.2">
      <c r="C4" s="45" t="s">
        <v>112</v>
      </c>
      <c r="D4" s="69"/>
      <c r="E4" s="70"/>
      <c r="F4" s="70"/>
      <c r="G4" s="70"/>
      <c r="H4" s="70"/>
      <c r="I4" s="70"/>
      <c r="J4" s="70"/>
      <c r="K4" s="70"/>
      <c r="L4" s="70"/>
      <c r="M4" s="70"/>
      <c r="N4" s="71"/>
      <c r="O4" s="71"/>
      <c r="P4" s="72"/>
      <c r="R4" s="47"/>
    </row>
    <row r="5" spans="1:28" x14ac:dyDescent="0.2">
      <c r="C5" s="45" t="s">
        <v>111</v>
      </c>
      <c r="D5" s="69"/>
      <c r="E5" s="70"/>
      <c r="F5" s="70"/>
      <c r="G5" s="70"/>
      <c r="H5" s="70"/>
      <c r="I5" s="70"/>
      <c r="J5" s="70"/>
      <c r="K5" s="70"/>
      <c r="L5" s="70"/>
      <c r="M5" s="70"/>
      <c r="N5" s="71"/>
      <c r="O5" s="71"/>
      <c r="P5" s="72"/>
      <c r="R5" s="47"/>
    </row>
    <row r="6" spans="1:28" ht="16" thickBot="1" x14ac:dyDescent="0.25">
      <c r="C6" s="46" t="s">
        <v>110</v>
      </c>
      <c r="D6" s="73"/>
      <c r="E6" s="74"/>
      <c r="F6" s="74"/>
      <c r="G6" s="74"/>
      <c r="H6" s="74"/>
      <c r="I6" s="74"/>
      <c r="J6" s="74"/>
      <c r="K6" s="74"/>
      <c r="L6" s="74"/>
      <c r="M6" s="74"/>
      <c r="N6" s="75"/>
      <c r="O6" s="75"/>
      <c r="P6" s="76"/>
      <c r="R6" s="47"/>
    </row>
    <row r="7" spans="1:28" x14ac:dyDescent="0.2">
      <c r="D7" s="3" t="s">
        <v>10</v>
      </c>
      <c r="E7" s="4"/>
      <c r="K7" s="3"/>
      <c r="L7" s="59"/>
    </row>
    <row r="8" spans="1:28" ht="16" thickBot="1" x14ac:dyDescent="0.25">
      <c r="B8" s="5" t="s">
        <v>14</v>
      </c>
      <c r="C8" s="16">
        <f>V160</f>
        <v>0</v>
      </c>
      <c r="D8" s="61" t="s">
        <v>13</v>
      </c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</row>
    <row r="9" spans="1:28" ht="16" thickBot="1" x14ac:dyDescent="0.25">
      <c r="A9" t="s">
        <v>12</v>
      </c>
      <c r="B9" t="s">
        <v>11</v>
      </c>
      <c r="D9" s="7">
        <v>56</v>
      </c>
      <c r="E9" s="8">
        <v>62</v>
      </c>
      <c r="F9" s="9">
        <v>68</v>
      </c>
      <c r="G9" s="8">
        <v>74</v>
      </c>
      <c r="H9" s="8">
        <v>80</v>
      </c>
      <c r="I9" s="8">
        <v>86</v>
      </c>
      <c r="J9" s="8">
        <v>92</v>
      </c>
      <c r="K9" s="8">
        <v>98</v>
      </c>
      <c r="L9" s="8">
        <v>104</v>
      </c>
      <c r="M9" s="8">
        <v>110</v>
      </c>
      <c r="N9" s="8">
        <v>116</v>
      </c>
      <c r="O9" s="8">
        <v>122</v>
      </c>
      <c r="P9" s="8" t="s">
        <v>3</v>
      </c>
      <c r="Q9" s="8" t="s">
        <v>4</v>
      </c>
      <c r="R9" s="8" t="s">
        <v>5</v>
      </c>
      <c r="S9" s="8" t="s">
        <v>6</v>
      </c>
      <c r="T9" s="8" t="s">
        <v>7</v>
      </c>
      <c r="U9" s="2" t="s">
        <v>8</v>
      </c>
      <c r="V9" s="2" t="s">
        <v>9</v>
      </c>
      <c r="W9" t="s">
        <v>222</v>
      </c>
      <c r="X9" t="s">
        <v>2</v>
      </c>
      <c r="Y9" s="12" t="s">
        <v>16</v>
      </c>
    </row>
    <row r="10" spans="1:28" ht="80.5" customHeight="1" thickBot="1" x14ac:dyDescent="0.25">
      <c r="A10" s="17">
        <v>1</v>
      </c>
      <c r="B10" s="24" t="s">
        <v>113</v>
      </c>
      <c r="C10" s="10"/>
      <c r="D10" s="11"/>
      <c r="E10" s="11"/>
      <c r="F10" s="1"/>
      <c r="G10" s="1"/>
      <c r="H10" s="1"/>
      <c r="I10" s="1"/>
      <c r="J10" s="1"/>
      <c r="K10" s="1"/>
      <c r="L10" s="1"/>
      <c r="M10" s="11"/>
      <c r="N10" s="20"/>
      <c r="O10" s="20"/>
      <c r="P10" s="11"/>
      <c r="Q10" s="11"/>
      <c r="R10" s="11"/>
      <c r="S10" s="11"/>
      <c r="T10" s="11"/>
      <c r="U10" s="21">
        <f t="shared" ref="U10:U75" si="0">SUM(D10:T10)</f>
        <v>0</v>
      </c>
      <c r="V10" s="22">
        <f>U10*W10</f>
        <v>0</v>
      </c>
      <c r="W10" s="23">
        <f t="shared" ref="W10:W127" si="1">X10/2</f>
        <v>399.5</v>
      </c>
      <c r="X10" s="26">
        <v>799</v>
      </c>
      <c r="Y10" s="18" t="s">
        <v>17</v>
      </c>
      <c r="AA10" s="42"/>
      <c r="AB10" s="39"/>
    </row>
    <row r="11" spans="1:28" ht="55" customHeight="1" thickBot="1" x14ac:dyDescent="0.25">
      <c r="A11" s="17">
        <v>2</v>
      </c>
      <c r="B11" s="24" t="s">
        <v>119</v>
      </c>
      <c r="C11" s="10"/>
      <c r="D11" s="11"/>
      <c r="E11" s="11"/>
      <c r="F11" s="1"/>
      <c r="G11" s="1"/>
      <c r="H11" s="1"/>
      <c r="I11" s="1"/>
      <c r="J11" s="1"/>
      <c r="K11" s="1"/>
      <c r="L11" s="11"/>
      <c r="M11" s="11"/>
      <c r="N11" s="20"/>
      <c r="O11" s="20"/>
      <c r="P11" s="11"/>
      <c r="Q11" s="11"/>
      <c r="R11" s="11"/>
      <c r="S11" s="11"/>
      <c r="T11" s="11"/>
      <c r="U11" s="21">
        <f t="shared" si="0"/>
        <v>0</v>
      </c>
      <c r="V11" s="22">
        <f t="shared" ref="V11" si="2">U11*W11</f>
        <v>0</v>
      </c>
      <c r="W11" s="23">
        <f t="shared" ref="W11" si="3">X11/2</f>
        <v>399.5</v>
      </c>
      <c r="X11" s="26">
        <v>799</v>
      </c>
      <c r="Y11" s="18" t="s">
        <v>120</v>
      </c>
    </row>
    <row r="12" spans="1:28" ht="59.5" customHeight="1" thickBot="1" x14ac:dyDescent="0.25">
      <c r="A12" s="17">
        <v>3</v>
      </c>
      <c r="B12" s="29" t="s">
        <v>52</v>
      </c>
      <c r="C12" s="10"/>
      <c r="D12" s="11"/>
      <c r="E12" s="11"/>
      <c r="F12" s="1"/>
      <c r="G12" s="1"/>
      <c r="H12" s="1"/>
      <c r="I12" s="1"/>
      <c r="J12" s="1"/>
      <c r="K12" s="1"/>
      <c r="L12" s="1"/>
      <c r="M12" s="11"/>
      <c r="N12" s="20"/>
      <c r="O12" s="20"/>
      <c r="P12" s="20"/>
      <c r="Q12" s="20"/>
      <c r="R12" s="20"/>
      <c r="S12" s="20"/>
      <c r="T12" s="11"/>
      <c r="U12" s="21">
        <f t="shared" si="0"/>
        <v>0</v>
      </c>
      <c r="V12" s="22">
        <f t="shared" ref="V12:V16" si="4">U12*W12</f>
        <v>0</v>
      </c>
      <c r="W12" s="23">
        <f t="shared" ref="W12:W23" si="5">X12/2</f>
        <v>399.5</v>
      </c>
      <c r="X12" s="26">
        <v>799</v>
      </c>
      <c r="Y12" s="18" t="s">
        <v>56</v>
      </c>
    </row>
    <row r="13" spans="1:28" ht="59.5" customHeight="1" thickBot="1" x14ac:dyDescent="0.25">
      <c r="A13" s="17">
        <v>4</v>
      </c>
      <c r="B13" s="29" t="s">
        <v>53</v>
      </c>
      <c r="C13" s="10"/>
      <c r="D13" s="11"/>
      <c r="E13" s="11"/>
      <c r="F13" s="1"/>
      <c r="G13" s="1"/>
      <c r="H13" s="1"/>
      <c r="I13" s="1"/>
      <c r="J13" s="1"/>
      <c r="K13" s="1"/>
      <c r="L13" s="11"/>
      <c r="M13" s="11"/>
      <c r="N13" s="20"/>
      <c r="O13" s="20"/>
      <c r="P13" s="20"/>
      <c r="Q13" s="20"/>
      <c r="R13" s="20"/>
      <c r="S13" s="20"/>
      <c r="T13" s="11"/>
      <c r="U13" s="21">
        <f t="shared" si="0"/>
        <v>0</v>
      </c>
      <c r="V13" s="22">
        <f t="shared" si="4"/>
        <v>0</v>
      </c>
      <c r="W13" s="23">
        <f t="shared" si="5"/>
        <v>399.5</v>
      </c>
      <c r="X13" s="26">
        <v>799</v>
      </c>
      <c r="Y13" s="18" t="s">
        <v>57</v>
      </c>
    </row>
    <row r="14" spans="1:28" ht="59.5" customHeight="1" thickBot="1" x14ac:dyDescent="0.25">
      <c r="A14" s="17">
        <v>5</v>
      </c>
      <c r="B14" s="30" t="s">
        <v>68</v>
      </c>
      <c r="C14" s="13"/>
      <c r="D14" s="14"/>
      <c r="E14" s="20"/>
      <c r="F14" s="1"/>
      <c r="G14" s="1"/>
      <c r="H14" s="33"/>
      <c r="I14" s="33"/>
      <c r="J14" s="33"/>
      <c r="K14" s="33"/>
      <c r="L14" s="31"/>
      <c r="M14" s="31"/>
      <c r="N14" s="31"/>
      <c r="O14" s="31"/>
      <c r="P14" s="31"/>
      <c r="Q14" s="31"/>
      <c r="R14" s="31"/>
      <c r="S14" s="31"/>
      <c r="T14" s="14"/>
      <c r="U14" s="21">
        <f t="shared" si="0"/>
        <v>0</v>
      </c>
      <c r="V14" s="22">
        <f t="shared" si="4"/>
        <v>0</v>
      </c>
      <c r="W14" s="23">
        <f>X14/2</f>
        <v>399.5</v>
      </c>
      <c r="X14" s="26">
        <v>799</v>
      </c>
      <c r="Y14" s="18" t="s">
        <v>73</v>
      </c>
    </row>
    <row r="15" spans="1:28" ht="59.5" customHeight="1" thickBot="1" x14ac:dyDescent="0.25">
      <c r="A15" s="17">
        <v>6</v>
      </c>
      <c r="B15" s="30" t="s">
        <v>311</v>
      </c>
      <c r="C15" s="13"/>
      <c r="D15" s="14"/>
      <c r="E15" s="20"/>
      <c r="F15" s="1"/>
      <c r="G15" s="1"/>
      <c r="H15" s="33"/>
      <c r="I15" s="33"/>
      <c r="J15" s="33"/>
      <c r="K15" s="33"/>
      <c r="L15" s="31"/>
      <c r="M15" s="31"/>
      <c r="N15" s="31"/>
      <c r="O15" s="31"/>
      <c r="P15" s="31"/>
      <c r="Q15" s="31"/>
      <c r="R15" s="31"/>
      <c r="S15" s="31"/>
      <c r="T15" s="14"/>
      <c r="U15" s="21">
        <f t="shared" si="0"/>
        <v>0</v>
      </c>
      <c r="V15" s="22">
        <f t="shared" si="4"/>
        <v>0</v>
      </c>
      <c r="W15" s="23">
        <f>X15/2</f>
        <v>399.5</v>
      </c>
      <c r="X15" s="26">
        <v>799</v>
      </c>
      <c r="Y15" s="18" t="s">
        <v>312</v>
      </c>
    </row>
    <row r="16" spans="1:28" ht="67" customHeight="1" thickBot="1" x14ac:dyDescent="0.25">
      <c r="A16" s="17">
        <v>7</v>
      </c>
      <c r="B16" s="30" t="s">
        <v>309</v>
      </c>
      <c r="C16" s="13"/>
      <c r="D16" s="14"/>
      <c r="E16" s="20"/>
      <c r="F16" s="1"/>
      <c r="G16" s="1"/>
      <c r="H16" s="33"/>
      <c r="I16" s="33"/>
      <c r="J16" s="33"/>
      <c r="K16" s="33"/>
      <c r="L16" s="31"/>
      <c r="M16" s="31"/>
      <c r="N16" s="31"/>
      <c r="O16" s="31"/>
      <c r="P16" s="31"/>
      <c r="Q16" s="31"/>
      <c r="R16" s="31"/>
      <c r="S16" s="31"/>
      <c r="T16" s="14"/>
      <c r="U16" s="21">
        <f t="shared" si="0"/>
        <v>0</v>
      </c>
      <c r="V16" s="22">
        <f t="shared" si="4"/>
        <v>0</v>
      </c>
      <c r="W16" s="23">
        <f>X16/2</f>
        <v>399.5</v>
      </c>
      <c r="X16" s="26">
        <v>799</v>
      </c>
      <c r="Y16" s="18" t="s">
        <v>310</v>
      </c>
    </row>
    <row r="17" spans="1:25" ht="59.5" customHeight="1" thickBot="1" x14ac:dyDescent="0.25">
      <c r="A17" s="17">
        <v>8</v>
      </c>
      <c r="B17" s="30" t="s">
        <v>69</v>
      </c>
      <c r="C17" s="13"/>
      <c r="D17" s="14"/>
      <c r="E17" s="20"/>
      <c r="F17" s="1"/>
      <c r="G17" s="1"/>
      <c r="H17" s="33"/>
      <c r="I17" s="33"/>
      <c r="J17" s="33"/>
      <c r="K17" s="33"/>
      <c r="L17" s="31"/>
      <c r="M17" s="31"/>
      <c r="N17" s="31"/>
      <c r="O17" s="31"/>
      <c r="P17" s="31"/>
      <c r="Q17" s="31"/>
      <c r="R17" s="31"/>
      <c r="S17" s="31"/>
      <c r="T17" s="14"/>
      <c r="U17" s="21">
        <f t="shared" si="0"/>
        <v>0</v>
      </c>
      <c r="V17" s="22">
        <f t="shared" ref="V17" si="6">U17*W17</f>
        <v>0</v>
      </c>
      <c r="W17" s="23">
        <f t="shared" si="5"/>
        <v>399.5</v>
      </c>
      <c r="X17" s="26">
        <v>799</v>
      </c>
      <c r="Y17" s="18" t="s">
        <v>74</v>
      </c>
    </row>
    <row r="18" spans="1:25" ht="59.5" customHeight="1" thickBot="1" x14ac:dyDescent="0.25">
      <c r="A18" s="17">
        <v>9</v>
      </c>
      <c r="B18" s="24" t="s">
        <v>147</v>
      </c>
      <c r="C18" s="10"/>
      <c r="D18" s="11"/>
      <c r="E18" s="1"/>
      <c r="F18" s="1"/>
      <c r="G18" s="1"/>
      <c r="H18" s="1"/>
      <c r="I18" s="1"/>
      <c r="J18" s="1"/>
      <c r="K18" s="1"/>
      <c r="L18" s="20"/>
      <c r="M18" s="11"/>
      <c r="N18" s="20"/>
      <c r="O18" s="20"/>
      <c r="P18" s="20"/>
      <c r="Q18" s="20"/>
      <c r="R18" s="20"/>
      <c r="S18" s="20"/>
      <c r="T18" s="11"/>
      <c r="U18" s="21">
        <f t="shared" si="0"/>
        <v>0</v>
      </c>
      <c r="V18" s="22">
        <f t="shared" ref="V18:V24" si="7">U18*W18</f>
        <v>0</v>
      </c>
      <c r="W18" s="23">
        <f t="shared" ref="W18:W22" si="8">X18/2</f>
        <v>449.5</v>
      </c>
      <c r="X18" s="26">
        <v>899</v>
      </c>
      <c r="Y18" s="18" t="s">
        <v>148</v>
      </c>
    </row>
    <row r="19" spans="1:25" ht="59.5" customHeight="1" thickBot="1" x14ac:dyDescent="0.25">
      <c r="A19" s="17">
        <v>10</v>
      </c>
      <c r="B19" s="24" t="s">
        <v>164</v>
      </c>
      <c r="C19" s="10"/>
      <c r="D19" s="11"/>
      <c r="E19" s="1"/>
      <c r="F19" s="1"/>
      <c r="G19" s="1"/>
      <c r="H19" s="1"/>
      <c r="I19" s="1"/>
      <c r="J19" s="1"/>
      <c r="K19" s="1"/>
      <c r="L19" s="20"/>
      <c r="M19" s="11"/>
      <c r="N19" s="20"/>
      <c r="O19" s="20"/>
      <c r="P19" s="20"/>
      <c r="Q19" s="20"/>
      <c r="R19" s="20"/>
      <c r="S19" s="20"/>
      <c r="T19" s="11"/>
      <c r="U19" s="21">
        <f t="shared" si="0"/>
        <v>0</v>
      </c>
      <c r="V19" s="22">
        <f t="shared" ref="V19" si="9">U19*W19</f>
        <v>0</v>
      </c>
      <c r="W19" s="23">
        <f t="shared" si="8"/>
        <v>449.5</v>
      </c>
      <c r="X19" s="26">
        <v>899</v>
      </c>
      <c r="Y19" s="18" t="s">
        <v>157</v>
      </c>
    </row>
    <row r="20" spans="1:25" ht="59.5" customHeight="1" thickBot="1" x14ac:dyDescent="0.25">
      <c r="A20" s="17">
        <v>11</v>
      </c>
      <c r="B20" s="24" t="s">
        <v>245</v>
      </c>
      <c r="C20" s="10"/>
      <c r="D20" s="11"/>
      <c r="E20" s="1"/>
      <c r="F20" s="1"/>
      <c r="G20" s="1"/>
      <c r="H20" s="1"/>
      <c r="I20" s="1"/>
      <c r="J20" s="1"/>
      <c r="K20" s="1"/>
      <c r="L20" s="20"/>
      <c r="M20" s="11"/>
      <c r="N20" s="20"/>
      <c r="O20" s="20"/>
      <c r="P20" s="20"/>
      <c r="Q20" s="20"/>
      <c r="R20" s="20"/>
      <c r="S20" s="20"/>
      <c r="T20" s="11"/>
      <c r="U20" s="21">
        <f t="shared" ref="U20" si="10">SUM(D20:T20)</f>
        <v>0</v>
      </c>
      <c r="V20" s="22">
        <f t="shared" ref="V20" si="11">U20*W20</f>
        <v>0</v>
      </c>
      <c r="W20" s="23">
        <f t="shared" si="8"/>
        <v>449.5</v>
      </c>
      <c r="X20" s="26">
        <v>899</v>
      </c>
      <c r="Y20" s="18" t="s">
        <v>254</v>
      </c>
    </row>
    <row r="21" spans="1:25" ht="59.5" customHeight="1" thickBot="1" x14ac:dyDescent="0.25">
      <c r="A21" s="17">
        <v>12</v>
      </c>
      <c r="B21" s="24" t="s">
        <v>105</v>
      </c>
      <c r="C21" s="10"/>
      <c r="D21" s="11"/>
      <c r="E21" s="11"/>
      <c r="F21" s="1"/>
      <c r="G21" s="1"/>
      <c r="H21" s="1"/>
      <c r="I21" s="1"/>
      <c r="J21" s="1"/>
      <c r="K21" s="1"/>
      <c r="L21" s="1"/>
      <c r="M21" s="11"/>
      <c r="N21" s="20"/>
      <c r="O21" s="20"/>
      <c r="P21" s="20"/>
      <c r="Q21" s="20"/>
      <c r="R21" s="20"/>
      <c r="S21" s="20"/>
      <c r="T21" s="11"/>
      <c r="U21" s="21">
        <f t="shared" si="0"/>
        <v>0</v>
      </c>
      <c r="V21" s="22">
        <f t="shared" si="7"/>
        <v>0</v>
      </c>
      <c r="W21" s="23">
        <f t="shared" si="8"/>
        <v>449.5</v>
      </c>
      <c r="X21" s="26">
        <v>899</v>
      </c>
      <c r="Y21" s="18" t="s">
        <v>106</v>
      </c>
    </row>
    <row r="22" spans="1:25" ht="59.5" customHeight="1" thickBot="1" x14ac:dyDescent="0.25">
      <c r="A22" s="17">
        <v>13</v>
      </c>
      <c r="B22" s="30" t="s">
        <v>151</v>
      </c>
      <c r="C22" s="13"/>
      <c r="D22" s="14"/>
      <c r="E22" s="11"/>
      <c r="F22" s="1"/>
      <c r="G22" s="1"/>
      <c r="H22" s="15"/>
      <c r="I22" s="15"/>
      <c r="J22" s="15"/>
      <c r="K22" s="15"/>
      <c r="L22" s="31"/>
      <c r="M22" s="14"/>
      <c r="N22" s="31"/>
      <c r="O22" s="31"/>
      <c r="P22" s="31"/>
      <c r="Q22" s="31"/>
      <c r="R22" s="31"/>
      <c r="S22" s="31"/>
      <c r="T22" s="14"/>
      <c r="U22" s="21">
        <f t="shared" si="0"/>
        <v>0</v>
      </c>
      <c r="V22" s="22">
        <f t="shared" si="7"/>
        <v>0</v>
      </c>
      <c r="W22" s="23">
        <f t="shared" si="8"/>
        <v>449.5</v>
      </c>
      <c r="X22" s="26">
        <v>899</v>
      </c>
      <c r="Y22" s="18" t="s">
        <v>152</v>
      </c>
    </row>
    <row r="23" spans="1:25" ht="59.5" customHeight="1" thickBot="1" x14ac:dyDescent="0.25">
      <c r="A23" s="17">
        <v>14</v>
      </c>
      <c r="B23" s="30" t="s">
        <v>63</v>
      </c>
      <c r="C23" s="13"/>
      <c r="D23" s="14"/>
      <c r="E23" s="20"/>
      <c r="F23" s="1"/>
      <c r="G23" s="1"/>
      <c r="H23" s="33"/>
      <c r="I23" s="33"/>
      <c r="J23" s="33"/>
      <c r="K23" s="33"/>
      <c r="L23" s="31"/>
      <c r="M23" s="31"/>
      <c r="N23" s="31"/>
      <c r="O23" s="31"/>
      <c r="P23" s="31"/>
      <c r="Q23" s="31"/>
      <c r="R23" s="31"/>
      <c r="S23" s="31"/>
      <c r="T23" s="14"/>
      <c r="U23" s="21">
        <f t="shared" si="0"/>
        <v>0</v>
      </c>
      <c r="V23" s="22">
        <f t="shared" si="7"/>
        <v>0</v>
      </c>
      <c r="W23" s="23">
        <f t="shared" si="5"/>
        <v>449.5</v>
      </c>
      <c r="X23" s="26">
        <v>899</v>
      </c>
      <c r="Y23" s="18" t="s">
        <v>62</v>
      </c>
    </row>
    <row r="24" spans="1:25" ht="59.5" customHeight="1" thickBot="1" x14ac:dyDescent="0.25">
      <c r="A24" s="17">
        <v>15</v>
      </c>
      <c r="B24" s="30" t="s">
        <v>134</v>
      </c>
      <c r="C24" s="13"/>
      <c r="D24" s="14"/>
      <c r="E24" s="20"/>
      <c r="F24" s="1"/>
      <c r="G24" s="1"/>
      <c r="H24" s="33"/>
      <c r="I24" s="33"/>
      <c r="J24" s="33"/>
      <c r="K24" s="33"/>
      <c r="L24" s="31"/>
      <c r="M24" s="31"/>
      <c r="N24" s="31"/>
      <c r="O24" s="31"/>
      <c r="P24" s="31"/>
      <c r="Q24" s="31"/>
      <c r="R24" s="31"/>
      <c r="S24" s="31"/>
      <c r="T24" s="14"/>
      <c r="U24" s="21">
        <f t="shared" si="0"/>
        <v>0</v>
      </c>
      <c r="V24" s="22">
        <f t="shared" si="7"/>
        <v>0</v>
      </c>
      <c r="W24" s="23">
        <f t="shared" ref="W24" si="12">X24/2</f>
        <v>449.5</v>
      </c>
      <c r="X24" s="26">
        <v>899</v>
      </c>
      <c r="Y24" s="18" t="s">
        <v>135</v>
      </c>
    </row>
    <row r="25" spans="1:25" ht="59.5" customHeight="1" thickBot="1" x14ac:dyDescent="0.25">
      <c r="A25" s="17">
        <v>16</v>
      </c>
      <c r="B25" s="30" t="s">
        <v>182</v>
      </c>
      <c r="C25" s="13"/>
      <c r="D25" s="14"/>
      <c r="E25" s="20"/>
      <c r="F25" s="1"/>
      <c r="G25" s="1"/>
      <c r="H25" s="33"/>
      <c r="I25" s="33"/>
      <c r="J25" s="33"/>
      <c r="K25" s="33"/>
      <c r="L25" s="15"/>
      <c r="M25" s="15"/>
      <c r="N25" s="15"/>
      <c r="O25" s="31"/>
      <c r="P25" s="31"/>
      <c r="Q25" s="31"/>
      <c r="R25" s="31"/>
      <c r="S25" s="31"/>
      <c r="T25" s="14"/>
      <c r="U25" s="21">
        <f t="shared" ref="U25" si="13">SUM(D25:T25)</f>
        <v>0</v>
      </c>
      <c r="V25" s="22">
        <f t="shared" ref="V25" si="14">U25*W25</f>
        <v>0</v>
      </c>
      <c r="W25" s="23">
        <f t="shared" ref="W25" si="15">X25/2</f>
        <v>449.5</v>
      </c>
      <c r="X25" s="26">
        <v>899</v>
      </c>
      <c r="Y25" s="18" t="s">
        <v>184</v>
      </c>
    </row>
    <row r="26" spans="1:25" ht="59.5" customHeight="1" thickBot="1" x14ac:dyDescent="0.25">
      <c r="A26" s="17">
        <v>17</v>
      </c>
      <c r="B26" s="30" t="s">
        <v>162</v>
      </c>
      <c r="C26" s="13"/>
      <c r="D26" s="14"/>
      <c r="E26" s="20"/>
      <c r="F26" s="1"/>
      <c r="G26" s="1"/>
      <c r="H26" s="33"/>
      <c r="I26" s="33"/>
      <c r="J26" s="33"/>
      <c r="K26" s="33"/>
      <c r="L26" s="15"/>
      <c r="M26" s="15"/>
      <c r="N26" s="15"/>
      <c r="O26" s="31"/>
      <c r="P26" s="31"/>
      <c r="Q26" s="31"/>
      <c r="R26" s="31"/>
      <c r="S26" s="31"/>
      <c r="T26" s="14"/>
      <c r="U26" s="21">
        <f t="shared" si="0"/>
        <v>0</v>
      </c>
      <c r="V26" s="22">
        <f t="shared" ref="V26" si="16">U26*W26</f>
        <v>0</v>
      </c>
      <c r="W26" s="23">
        <f t="shared" ref="W26" si="17">X26/2</f>
        <v>449.5</v>
      </c>
      <c r="X26" s="26">
        <v>899</v>
      </c>
      <c r="Y26" s="18" t="s">
        <v>163</v>
      </c>
    </row>
    <row r="27" spans="1:25" ht="59.5" customHeight="1" thickBot="1" x14ac:dyDescent="0.25">
      <c r="A27" s="17">
        <v>18</v>
      </c>
      <c r="B27" s="30" t="s">
        <v>168</v>
      </c>
      <c r="C27" s="13"/>
      <c r="D27" s="14"/>
      <c r="E27" s="20"/>
      <c r="F27" s="1"/>
      <c r="G27" s="1"/>
      <c r="H27" s="33"/>
      <c r="I27" s="33"/>
      <c r="J27" s="33"/>
      <c r="K27" s="33"/>
      <c r="L27" s="15"/>
      <c r="M27" s="15"/>
      <c r="N27" s="15"/>
      <c r="O27" s="31"/>
      <c r="P27" s="31"/>
      <c r="Q27" s="31"/>
      <c r="R27" s="31"/>
      <c r="S27" s="31"/>
      <c r="T27" s="14"/>
      <c r="U27" s="21">
        <f t="shared" ref="U27" si="18">SUM(D27:T27)</f>
        <v>0</v>
      </c>
      <c r="V27" s="22">
        <f t="shared" ref="V27" si="19">U27*W27</f>
        <v>0</v>
      </c>
      <c r="W27" s="23">
        <f t="shared" ref="W27" si="20">X27/2</f>
        <v>449.5</v>
      </c>
      <c r="X27" s="26">
        <v>899</v>
      </c>
      <c r="Y27" s="18" t="s">
        <v>169</v>
      </c>
    </row>
    <row r="28" spans="1:25" ht="59.5" customHeight="1" thickBot="1" x14ac:dyDescent="0.25">
      <c r="A28" s="17">
        <v>19</v>
      </c>
      <c r="B28" s="30" t="s">
        <v>265</v>
      </c>
      <c r="C28" s="13"/>
      <c r="D28" s="14"/>
      <c r="E28" s="20"/>
      <c r="F28" s="1"/>
      <c r="G28" s="1"/>
      <c r="H28" s="33"/>
      <c r="I28" s="33"/>
      <c r="J28" s="33"/>
      <c r="K28" s="33"/>
      <c r="L28" s="15"/>
      <c r="M28" s="15"/>
      <c r="N28" s="15"/>
      <c r="O28" s="31"/>
      <c r="P28" s="31"/>
      <c r="Q28" s="31"/>
      <c r="R28" s="31"/>
      <c r="S28" s="31"/>
      <c r="T28" s="14"/>
      <c r="U28" s="21">
        <f t="shared" ref="U28" si="21">SUM(D28:T28)</f>
        <v>0</v>
      </c>
      <c r="V28" s="22">
        <f t="shared" ref="V28" si="22">U28*W28</f>
        <v>0</v>
      </c>
      <c r="W28" s="23">
        <f t="shared" ref="W28" si="23">X28/2</f>
        <v>449.5</v>
      </c>
      <c r="X28" s="26">
        <v>899</v>
      </c>
      <c r="Y28" s="18" t="s">
        <v>266</v>
      </c>
    </row>
    <row r="29" spans="1:25" ht="59.5" customHeight="1" thickBot="1" x14ac:dyDescent="0.25">
      <c r="A29" s="17">
        <v>20</v>
      </c>
      <c r="B29" s="40" t="s">
        <v>173</v>
      </c>
      <c r="C29" s="13"/>
      <c r="D29" s="14"/>
      <c r="E29" s="1"/>
      <c r="F29" s="1"/>
      <c r="G29" s="1"/>
      <c r="H29" s="33"/>
      <c r="I29" s="33"/>
      <c r="J29" s="33"/>
      <c r="K29" s="33"/>
      <c r="L29" s="15"/>
      <c r="M29" s="15"/>
      <c r="N29" s="15"/>
      <c r="O29" s="31"/>
      <c r="P29" s="31"/>
      <c r="Q29" s="31"/>
      <c r="R29" s="31"/>
      <c r="S29" s="31"/>
      <c r="T29" s="14"/>
      <c r="U29" s="21">
        <f>SUM(D29:T29)</f>
        <v>0</v>
      </c>
      <c r="V29" s="22">
        <f>U29*W29</f>
        <v>0</v>
      </c>
      <c r="W29" s="23">
        <f t="shared" ref="W29" si="24">X29/2</f>
        <v>449.5</v>
      </c>
      <c r="X29" s="26">
        <v>899</v>
      </c>
      <c r="Y29" s="18" t="s">
        <v>172</v>
      </c>
    </row>
    <row r="30" spans="1:25" ht="79.75" customHeight="1" thickBot="1" x14ac:dyDescent="0.25">
      <c r="A30" s="17">
        <v>21</v>
      </c>
      <c r="B30" s="24" t="s">
        <v>78</v>
      </c>
      <c r="C30" s="10"/>
      <c r="D30" s="11"/>
      <c r="E30" s="1"/>
      <c r="F30" s="1"/>
      <c r="G30" s="1"/>
      <c r="H30" s="11"/>
      <c r="I30" s="11"/>
      <c r="J30" s="11"/>
      <c r="K30" s="11"/>
      <c r="L30" s="11"/>
      <c r="M30" s="11"/>
      <c r="N30" s="20"/>
      <c r="O30" s="20"/>
      <c r="P30" s="11"/>
      <c r="Q30" s="11"/>
      <c r="R30" s="11"/>
      <c r="S30" s="11"/>
      <c r="T30" s="11"/>
      <c r="U30" s="21">
        <f t="shared" si="0"/>
        <v>0</v>
      </c>
      <c r="V30" s="22">
        <f t="shared" ref="V30:V127" si="25">U30*W30</f>
        <v>0</v>
      </c>
      <c r="W30" s="23">
        <f t="shared" si="1"/>
        <v>299.5</v>
      </c>
      <c r="X30" s="26">
        <v>599</v>
      </c>
      <c r="Y30" s="18" t="s">
        <v>18</v>
      </c>
    </row>
    <row r="31" spans="1:25" ht="59.5" customHeight="1" thickBot="1" x14ac:dyDescent="0.25">
      <c r="A31" s="17">
        <v>22</v>
      </c>
      <c r="B31" s="30" t="s">
        <v>60</v>
      </c>
      <c r="C31" s="13"/>
      <c r="D31" s="14"/>
      <c r="E31" s="1"/>
      <c r="F31" s="1"/>
      <c r="G31" s="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14"/>
      <c r="U31" s="21">
        <f t="shared" si="0"/>
        <v>0</v>
      </c>
      <c r="V31" s="22">
        <f t="shared" ref="V31:V54" si="26">U31*W31</f>
        <v>0</v>
      </c>
      <c r="W31" s="23">
        <f t="shared" ref="W31" si="27">X31/2</f>
        <v>399.5</v>
      </c>
      <c r="X31" s="26">
        <v>799</v>
      </c>
      <c r="Y31" s="18" t="s">
        <v>61</v>
      </c>
    </row>
    <row r="32" spans="1:25" ht="61.25" customHeight="1" thickBot="1" x14ac:dyDescent="0.25">
      <c r="A32" s="17">
        <v>23</v>
      </c>
      <c r="B32" s="24" t="s">
        <v>32</v>
      </c>
      <c r="C32" s="10"/>
      <c r="D32" s="11"/>
      <c r="E32" s="1"/>
      <c r="F32" s="1"/>
      <c r="G32" s="1"/>
      <c r="H32" s="11"/>
      <c r="I32" s="11"/>
      <c r="J32" s="11"/>
      <c r="K32" s="11"/>
      <c r="L32" s="11"/>
      <c r="M32" s="11"/>
      <c r="N32" s="20"/>
      <c r="O32" s="20"/>
      <c r="P32" s="11"/>
      <c r="Q32" s="11"/>
      <c r="R32" s="11"/>
      <c r="S32" s="11"/>
      <c r="T32" s="11"/>
      <c r="U32" s="21">
        <f t="shared" si="0"/>
        <v>0</v>
      </c>
      <c r="V32" s="22">
        <f t="shared" si="26"/>
        <v>0</v>
      </c>
      <c r="W32" s="23">
        <f t="shared" ref="W32:W53" si="28">X32/2</f>
        <v>399.5</v>
      </c>
      <c r="X32" s="26">
        <v>799</v>
      </c>
      <c r="Y32" s="18" t="s">
        <v>33</v>
      </c>
    </row>
    <row r="33" spans="1:25" ht="59.5" customHeight="1" thickBot="1" x14ac:dyDescent="0.25">
      <c r="A33" s="17">
        <v>24</v>
      </c>
      <c r="B33" s="58" t="s">
        <v>289</v>
      </c>
      <c r="C33" s="13"/>
      <c r="D33" s="14"/>
      <c r="E33" s="11"/>
      <c r="F33" s="1"/>
      <c r="G33" s="1"/>
      <c r="H33" s="15"/>
      <c r="I33" s="15"/>
      <c r="J33" s="15"/>
      <c r="K33" s="15"/>
      <c r="L33" s="15"/>
      <c r="M33" s="14"/>
      <c r="N33" s="31"/>
      <c r="O33" s="31"/>
      <c r="P33" s="31"/>
      <c r="Q33" s="31"/>
      <c r="R33" s="31"/>
      <c r="S33" s="31"/>
      <c r="T33" s="14"/>
      <c r="U33" s="21">
        <f t="shared" ref="U33" si="29">SUM(D33:T33)</f>
        <v>0</v>
      </c>
      <c r="V33" s="22">
        <f t="shared" si="26"/>
        <v>0</v>
      </c>
      <c r="W33" s="23">
        <f t="shared" si="28"/>
        <v>449.5</v>
      </c>
      <c r="X33" s="26">
        <v>899</v>
      </c>
      <c r="Y33" s="18" t="s">
        <v>290</v>
      </c>
    </row>
    <row r="34" spans="1:25" ht="54" customHeight="1" thickBot="1" x14ac:dyDescent="0.25">
      <c r="A34" s="17">
        <v>25</v>
      </c>
      <c r="B34" s="24" t="s">
        <v>29</v>
      </c>
      <c r="C34" s="10"/>
      <c r="D34" s="11"/>
      <c r="E34" s="11"/>
      <c r="F34" s="11"/>
      <c r="G34" s="1"/>
      <c r="H34" s="1"/>
      <c r="I34" s="1"/>
      <c r="J34" s="1"/>
      <c r="K34" s="1"/>
      <c r="L34" s="41"/>
      <c r="M34" s="41"/>
      <c r="N34" s="20"/>
      <c r="O34" s="20"/>
      <c r="P34" s="11"/>
      <c r="Q34" s="11"/>
      <c r="R34" s="11"/>
      <c r="S34" s="11"/>
      <c r="T34" s="11"/>
      <c r="U34" s="21">
        <f t="shared" ref="U34:U40" si="30">SUM(D34:T34)</f>
        <v>0</v>
      </c>
      <c r="V34" s="22">
        <f t="shared" ref="V34:V40" si="31">U34*W34</f>
        <v>0</v>
      </c>
      <c r="W34" s="23">
        <f>X34/2</f>
        <v>595</v>
      </c>
      <c r="X34" s="26">
        <v>1190</v>
      </c>
      <c r="Y34" s="18" t="s">
        <v>20</v>
      </c>
    </row>
    <row r="35" spans="1:25" ht="53" customHeight="1" thickBot="1" x14ac:dyDescent="0.25">
      <c r="A35" s="17">
        <v>26</v>
      </c>
      <c r="B35" s="27" t="s">
        <v>34</v>
      </c>
      <c r="C35" s="13"/>
      <c r="D35" s="14"/>
      <c r="E35" s="14"/>
      <c r="F35" s="14"/>
      <c r="G35" s="15"/>
      <c r="H35" s="15"/>
      <c r="I35" s="15"/>
      <c r="J35" s="15"/>
      <c r="K35" s="15"/>
      <c r="L35" s="60"/>
      <c r="M35" s="60"/>
      <c r="N35" s="31"/>
      <c r="O35" s="31"/>
      <c r="P35" s="14"/>
      <c r="Q35" s="14"/>
      <c r="R35" s="14"/>
      <c r="S35" s="14"/>
      <c r="T35" s="14"/>
      <c r="U35" s="21">
        <f t="shared" si="30"/>
        <v>0</v>
      </c>
      <c r="V35" s="22">
        <f t="shared" si="31"/>
        <v>0</v>
      </c>
      <c r="W35" s="25">
        <f>X35/2</f>
        <v>595</v>
      </c>
      <c r="X35" s="28">
        <v>1190</v>
      </c>
      <c r="Y35" s="18" t="s">
        <v>35</v>
      </c>
    </row>
    <row r="36" spans="1:25" ht="59.5" customHeight="1" thickBot="1" x14ac:dyDescent="0.25">
      <c r="A36" s="17">
        <v>27</v>
      </c>
      <c r="B36" s="29" t="s">
        <v>54</v>
      </c>
      <c r="C36" s="10"/>
      <c r="D36" s="11"/>
      <c r="E36" s="11"/>
      <c r="F36" s="20"/>
      <c r="G36" s="1"/>
      <c r="H36" s="1"/>
      <c r="I36" s="1"/>
      <c r="J36" s="1"/>
      <c r="K36" s="1"/>
      <c r="L36" s="11"/>
      <c r="M36" s="11"/>
      <c r="N36" s="20"/>
      <c r="O36" s="20"/>
      <c r="P36" s="20"/>
      <c r="Q36" s="20"/>
      <c r="R36" s="20"/>
      <c r="S36" s="20"/>
      <c r="T36" s="11"/>
      <c r="U36" s="21">
        <f t="shared" si="30"/>
        <v>0</v>
      </c>
      <c r="V36" s="22">
        <f t="shared" si="31"/>
        <v>0</v>
      </c>
      <c r="W36" s="23">
        <f t="shared" si="28"/>
        <v>595</v>
      </c>
      <c r="X36" s="26">
        <v>1190</v>
      </c>
      <c r="Y36" s="18" t="s">
        <v>58</v>
      </c>
    </row>
    <row r="37" spans="1:25" ht="59.5" customHeight="1" thickBot="1" x14ac:dyDescent="0.25">
      <c r="A37" s="17">
        <v>28</v>
      </c>
      <c r="B37" s="24" t="s">
        <v>66</v>
      </c>
      <c r="C37" s="10"/>
      <c r="D37" s="11"/>
      <c r="E37" s="20"/>
      <c r="F37" s="20"/>
      <c r="G37" s="1"/>
      <c r="H37" s="37"/>
      <c r="I37" s="37"/>
      <c r="J37" s="37"/>
      <c r="K37" s="37"/>
      <c r="L37" s="1"/>
      <c r="M37" s="1"/>
      <c r="N37" s="20"/>
      <c r="O37" s="20"/>
      <c r="P37" s="20"/>
      <c r="Q37" s="20"/>
      <c r="R37" s="20"/>
      <c r="S37" s="20"/>
      <c r="T37" s="11"/>
      <c r="U37" s="21">
        <f>SUM(D37:T37)</f>
        <v>0</v>
      </c>
      <c r="V37" s="22">
        <f>U37*W37</f>
        <v>0</v>
      </c>
      <c r="W37" s="23">
        <f t="shared" ref="W37:W41" si="32">X37/2</f>
        <v>595</v>
      </c>
      <c r="X37" s="26">
        <v>1190</v>
      </c>
      <c r="Y37" s="18" t="s">
        <v>72</v>
      </c>
    </row>
    <row r="38" spans="1:25" ht="59.5" customHeight="1" thickBot="1" x14ac:dyDescent="0.25">
      <c r="A38" s="17">
        <v>29</v>
      </c>
      <c r="B38" s="29" t="s">
        <v>81</v>
      </c>
      <c r="C38" s="10"/>
      <c r="D38" s="11"/>
      <c r="E38" s="11"/>
      <c r="F38" s="1"/>
      <c r="G38" s="1"/>
      <c r="H38" s="1"/>
      <c r="I38" s="1"/>
      <c r="J38" s="1"/>
      <c r="K38" s="1"/>
      <c r="L38" s="1"/>
      <c r="M38" s="11"/>
      <c r="N38" s="20"/>
      <c r="O38" s="20"/>
      <c r="P38" s="20"/>
      <c r="Q38" s="20"/>
      <c r="R38" s="20"/>
      <c r="S38" s="20"/>
      <c r="T38" s="11"/>
      <c r="U38" s="21">
        <f t="shared" si="30"/>
        <v>0</v>
      </c>
      <c r="V38" s="22">
        <f t="shared" si="31"/>
        <v>0</v>
      </c>
      <c r="W38" s="23">
        <f t="shared" si="32"/>
        <v>595</v>
      </c>
      <c r="X38" s="26">
        <v>1190</v>
      </c>
      <c r="Y38" s="18" t="s">
        <v>85</v>
      </c>
    </row>
    <row r="39" spans="1:25" ht="59.5" customHeight="1" thickBot="1" x14ac:dyDescent="0.25">
      <c r="A39" s="17">
        <v>30</v>
      </c>
      <c r="B39" s="24" t="s">
        <v>82</v>
      </c>
      <c r="C39" s="10"/>
      <c r="D39" s="11"/>
      <c r="E39" s="20"/>
      <c r="F39" s="1"/>
      <c r="G39" s="1"/>
      <c r="H39" s="37"/>
      <c r="I39" s="37"/>
      <c r="J39" s="37"/>
      <c r="K39" s="37"/>
      <c r="L39" s="1"/>
      <c r="M39" s="20"/>
      <c r="N39" s="20"/>
      <c r="O39" s="20"/>
      <c r="P39" s="20"/>
      <c r="Q39" s="20"/>
      <c r="R39" s="20"/>
      <c r="S39" s="20"/>
      <c r="T39" s="11"/>
      <c r="U39" s="21">
        <f t="shared" si="30"/>
        <v>0</v>
      </c>
      <c r="V39" s="22">
        <f t="shared" si="31"/>
        <v>0</v>
      </c>
      <c r="W39" s="49">
        <f t="shared" si="32"/>
        <v>595</v>
      </c>
      <c r="X39" s="51">
        <v>1190</v>
      </c>
      <c r="Y39" s="18" t="s">
        <v>86</v>
      </c>
    </row>
    <row r="40" spans="1:25" ht="59.5" customHeight="1" thickBot="1" x14ac:dyDescent="0.25">
      <c r="A40" s="17">
        <v>31</v>
      </c>
      <c r="B40" s="24" t="s">
        <v>83</v>
      </c>
      <c r="C40" s="10"/>
      <c r="D40" s="11"/>
      <c r="E40" s="20"/>
      <c r="F40" s="1"/>
      <c r="G40" s="1"/>
      <c r="H40" s="37"/>
      <c r="I40" s="37"/>
      <c r="J40" s="37"/>
      <c r="K40" s="37"/>
      <c r="L40" s="1"/>
      <c r="M40" s="20"/>
      <c r="N40" s="20"/>
      <c r="O40" s="20"/>
      <c r="P40" s="20"/>
      <c r="Q40" s="20"/>
      <c r="R40" s="20"/>
      <c r="S40" s="20"/>
      <c r="T40" s="11"/>
      <c r="U40" s="21">
        <f t="shared" si="30"/>
        <v>0</v>
      </c>
      <c r="V40" s="22">
        <f t="shared" si="31"/>
        <v>0</v>
      </c>
      <c r="W40" s="50">
        <f t="shared" si="32"/>
        <v>505.5</v>
      </c>
      <c r="X40" s="52">
        <v>1011</v>
      </c>
      <c r="Y40" s="18" t="s">
        <v>87</v>
      </c>
    </row>
    <row r="41" spans="1:25" ht="59.5" customHeight="1" thickBot="1" x14ac:dyDescent="0.25">
      <c r="A41" s="17">
        <v>32</v>
      </c>
      <c r="B41" s="24" t="s">
        <v>84</v>
      </c>
      <c r="C41" s="13"/>
      <c r="D41" s="14"/>
      <c r="E41" s="31"/>
      <c r="F41" s="15"/>
      <c r="G41" s="15"/>
      <c r="H41" s="33"/>
      <c r="I41" s="33"/>
      <c r="J41" s="33"/>
      <c r="K41" s="33"/>
      <c r="L41" s="15"/>
      <c r="M41" s="31"/>
      <c r="N41" s="31"/>
      <c r="O41" s="31"/>
      <c r="P41" s="31"/>
      <c r="Q41" s="31"/>
      <c r="R41" s="31"/>
      <c r="S41" s="31"/>
      <c r="T41" s="14"/>
      <c r="U41" s="21">
        <f t="shared" si="0"/>
        <v>0</v>
      </c>
      <c r="V41" s="22">
        <f>U41*W41</f>
        <v>0</v>
      </c>
      <c r="W41" s="36">
        <f t="shared" si="32"/>
        <v>595</v>
      </c>
      <c r="X41" s="53">
        <v>1190</v>
      </c>
      <c r="Y41" s="54" t="s">
        <v>88</v>
      </c>
    </row>
    <row r="42" spans="1:25" ht="59.5" customHeight="1" thickBot="1" x14ac:dyDescent="0.25">
      <c r="A42" s="17">
        <v>33</v>
      </c>
      <c r="B42" s="24" t="s">
        <v>259</v>
      </c>
      <c r="C42" s="13"/>
      <c r="D42" s="14"/>
      <c r="E42" s="31"/>
      <c r="F42" s="15"/>
      <c r="G42" s="15"/>
      <c r="H42" s="33"/>
      <c r="I42" s="33"/>
      <c r="J42" s="33"/>
      <c r="K42" s="33"/>
      <c r="L42" s="15"/>
      <c r="M42" s="31"/>
      <c r="N42" s="31"/>
      <c r="O42" s="31"/>
      <c r="P42" s="31"/>
      <c r="Q42" s="31"/>
      <c r="R42" s="31"/>
      <c r="S42" s="31"/>
      <c r="T42" s="14"/>
      <c r="U42" s="21">
        <f t="shared" ref="U42:U44" si="33">SUM(D42:T42)</f>
        <v>0</v>
      </c>
      <c r="V42" s="22">
        <f>U42*W42</f>
        <v>0</v>
      </c>
      <c r="W42" s="55">
        <f t="shared" ref="W42:W44" si="34">X42/2</f>
        <v>595</v>
      </c>
      <c r="X42" s="26">
        <v>1190</v>
      </c>
      <c r="Y42" s="18" t="s">
        <v>260</v>
      </c>
    </row>
    <row r="43" spans="1:25" ht="59.5" customHeight="1" thickBot="1" x14ac:dyDescent="0.25">
      <c r="A43" s="17">
        <v>34</v>
      </c>
      <c r="B43" s="24" t="s">
        <v>261</v>
      </c>
      <c r="C43" s="13"/>
      <c r="D43" s="14"/>
      <c r="E43" s="31"/>
      <c r="F43" s="15"/>
      <c r="G43" s="15"/>
      <c r="H43" s="33"/>
      <c r="I43" s="33"/>
      <c r="J43" s="33"/>
      <c r="K43" s="33"/>
      <c r="L43" s="15"/>
      <c r="M43" s="31"/>
      <c r="N43" s="31"/>
      <c r="O43" s="31"/>
      <c r="P43" s="31"/>
      <c r="Q43" s="31"/>
      <c r="R43" s="31"/>
      <c r="S43" s="31"/>
      <c r="T43" s="14"/>
      <c r="U43" s="21">
        <f t="shared" si="33"/>
        <v>0</v>
      </c>
      <c r="V43" s="22">
        <f>U43*W43</f>
        <v>0</v>
      </c>
      <c r="W43" s="36">
        <f t="shared" si="34"/>
        <v>595</v>
      </c>
      <c r="X43" s="32">
        <v>1190</v>
      </c>
      <c r="Y43" s="18" t="s">
        <v>262</v>
      </c>
    </row>
    <row r="44" spans="1:25" ht="59.5" customHeight="1" thickBot="1" x14ac:dyDescent="0.25">
      <c r="A44" s="17">
        <v>35</v>
      </c>
      <c r="B44" s="24" t="s">
        <v>263</v>
      </c>
      <c r="C44" s="13"/>
      <c r="D44" s="14"/>
      <c r="E44" s="31"/>
      <c r="F44" s="15"/>
      <c r="G44" s="15"/>
      <c r="H44" s="33"/>
      <c r="I44" s="33"/>
      <c r="J44" s="33"/>
      <c r="K44" s="33"/>
      <c r="L44" s="15"/>
      <c r="M44" s="31"/>
      <c r="N44" s="31"/>
      <c r="O44" s="31"/>
      <c r="P44" s="31"/>
      <c r="Q44" s="31"/>
      <c r="R44" s="31"/>
      <c r="S44" s="31"/>
      <c r="T44" s="14"/>
      <c r="U44" s="21">
        <f t="shared" si="33"/>
        <v>0</v>
      </c>
      <c r="V44" s="22">
        <f>U44*W44</f>
        <v>0</v>
      </c>
      <c r="W44" s="25">
        <f t="shared" si="34"/>
        <v>595</v>
      </c>
      <c r="X44" s="28">
        <v>1190</v>
      </c>
      <c r="Y44" s="18" t="s">
        <v>264</v>
      </c>
    </row>
    <row r="45" spans="1:25" ht="59.5" customHeight="1" thickBot="1" x14ac:dyDescent="0.25">
      <c r="A45" s="17">
        <v>36</v>
      </c>
      <c r="B45" s="24" t="s">
        <v>188</v>
      </c>
      <c r="C45" s="10"/>
      <c r="D45" s="11"/>
      <c r="E45" s="20"/>
      <c r="F45" s="1"/>
      <c r="G45" s="1"/>
      <c r="H45" s="37"/>
      <c r="I45" s="37"/>
      <c r="J45" s="37"/>
      <c r="K45" s="37"/>
      <c r="L45" s="1"/>
      <c r="M45" s="20"/>
      <c r="N45" s="20"/>
      <c r="O45" s="20"/>
      <c r="P45" s="20"/>
      <c r="Q45" s="20"/>
      <c r="R45" s="20"/>
      <c r="S45" s="20"/>
      <c r="T45" s="11"/>
      <c r="U45" s="21">
        <f t="shared" ref="U45" si="35">SUM(D45:T45)</f>
        <v>0</v>
      </c>
      <c r="V45" s="22">
        <f t="shared" ref="V45" si="36">U45*W45</f>
        <v>0</v>
      </c>
      <c r="W45" s="23">
        <f t="shared" ref="W45" si="37">X45/2</f>
        <v>595</v>
      </c>
      <c r="X45" s="26">
        <v>1190</v>
      </c>
      <c r="Y45" s="18" t="s">
        <v>207</v>
      </c>
    </row>
    <row r="46" spans="1:25" ht="59.5" customHeight="1" thickBot="1" x14ac:dyDescent="0.25">
      <c r="A46" s="17">
        <v>37</v>
      </c>
      <c r="B46" s="24" t="s">
        <v>189</v>
      </c>
      <c r="C46" s="10"/>
      <c r="D46" s="11"/>
      <c r="E46" s="20"/>
      <c r="F46" s="1"/>
      <c r="G46" s="1"/>
      <c r="H46" s="37"/>
      <c r="I46" s="37"/>
      <c r="J46" s="37"/>
      <c r="K46" s="37"/>
      <c r="L46" s="1"/>
      <c r="M46" s="1"/>
      <c r="N46" s="1"/>
      <c r="O46" s="1"/>
      <c r="P46" s="20"/>
      <c r="Q46" s="20"/>
      <c r="R46" s="20"/>
      <c r="S46" s="20"/>
      <c r="T46" s="11"/>
      <c r="U46" s="21">
        <f t="shared" ref="U46" si="38">SUM(D46:T46)</f>
        <v>0</v>
      </c>
      <c r="V46" s="22">
        <f t="shared" ref="V46" si="39">U46*W46</f>
        <v>0</v>
      </c>
      <c r="W46" s="23">
        <f t="shared" ref="W46" si="40">X46/2</f>
        <v>595</v>
      </c>
      <c r="X46" s="26">
        <v>1190</v>
      </c>
      <c r="Y46" s="18" t="s">
        <v>208</v>
      </c>
    </row>
    <row r="47" spans="1:25" ht="59.5" customHeight="1" thickBot="1" x14ac:dyDescent="0.25">
      <c r="A47" s="17">
        <v>38</v>
      </c>
      <c r="B47" s="24" t="s">
        <v>190</v>
      </c>
      <c r="C47" s="10"/>
      <c r="D47" s="11"/>
      <c r="E47" s="20"/>
      <c r="F47" s="1"/>
      <c r="G47" s="1"/>
      <c r="H47" s="37"/>
      <c r="I47" s="37"/>
      <c r="J47" s="37"/>
      <c r="K47" s="37"/>
      <c r="L47" s="1"/>
      <c r="M47" s="1"/>
      <c r="N47" s="1"/>
      <c r="O47" s="1"/>
      <c r="P47" s="20"/>
      <c r="Q47" s="20"/>
      <c r="R47" s="20"/>
      <c r="S47" s="20"/>
      <c r="T47" s="11"/>
      <c r="U47" s="21">
        <f t="shared" ref="U47:U48" si="41">SUM(D47:T47)</f>
        <v>0</v>
      </c>
      <c r="V47" s="22">
        <f t="shared" ref="V47:V48" si="42">U47*W47</f>
        <v>0</v>
      </c>
      <c r="W47" s="23">
        <f t="shared" ref="W47:W48" si="43">X47/2</f>
        <v>595</v>
      </c>
      <c r="X47" s="26">
        <v>1190</v>
      </c>
      <c r="Y47" s="18" t="s">
        <v>206</v>
      </c>
    </row>
    <row r="48" spans="1:25" ht="62" customHeight="1" thickBot="1" x14ac:dyDescent="0.25">
      <c r="A48" s="17">
        <v>39</v>
      </c>
      <c r="B48" s="24" t="s">
        <v>317</v>
      </c>
      <c r="C48" s="10"/>
      <c r="D48" s="11"/>
      <c r="E48" s="20"/>
      <c r="F48" s="20"/>
      <c r="G48" s="20"/>
      <c r="H48" s="37"/>
      <c r="I48" s="37"/>
      <c r="J48" s="37"/>
      <c r="K48" s="37"/>
      <c r="L48" s="1"/>
      <c r="M48" s="1"/>
      <c r="N48" s="1"/>
      <c r="O48" s="1"/>
      <c r="P48" s="20"/>
      <c r="Q48" s="20"/>
      <c r="R48" s="20"/>
      <c r="S48" s="20"/>
      <c r="T48" s="11"/>
      <c r="U48" s="21">
        <f t="shared" si="41"/>
        <v>0</v>
      </c>
      <c r="V48" s="22">
        <f t="shared" si="42"/>
        <v>0</v>
      </c>
      <c r="W48" s="23">
        <f t="shared" si="43"/>
        <v>595</v>
      </c>
      <c r="X48" s="26">
        <v>1190</v>
      </c>
      <c r="Y48" s="18" t="s">
        <v>318</v>
      </c>
    </row>
    <row r="49" spans="1:25" ht="64.25" customHeight="1" thickBot="1" x14ac:dyDescent="0.25">
      <c r="A49" s="17">
        <v>40</v>
      </c>
      <c r="B49" s="24" t="s">
        <v>114</v>
      </c>
      <c r="C49" s="10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20"/>
      <c r="O49" s="20"/>
      <c r="P49" s="1"/>
      <c r="Q49" s="1"/>
      <c r="R49" s="1"/>
      <c r="S49" s="1"/>
      <c r="T49" s="11"/>
      <c r="U49" s="21">
        <f t="shared" si="0"/>
        <v>0</v>
      </c>
      <c r="V49" s="22">
        <f t="shared" si="26"/>
        <v>0</v>
      </c>
      <c r="W49" s="23">
        <f t="shared" si="28"/>
        <v>249.5</v>
      </c>
      <c r="X49" s="26">
        <v>499</v>
      </c>
      <c r="Y49" s="18" t="s">
        <v>22</v>
      </c>
    </row>
    <row r="50" spans="1:25" ht="64.25" customHeight="1" thickBot="1" x14ac:dyDescent="0.25">
      <c r="A50" s="17">
        <v>41</v>
      </c>
      <c r="B50" s="24" t="s">
        <v>115</v>
      </c>
      <c r="C50" s="10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20"/>
      <c r="O50" s="20"/>
      <c r="P50" s="1"/>
      <c r="Q50" s="1"/>
      <c r="R50" s="1"/>
      <c r="S50" s="1"/>
      <c r="T50" s="11"/>
      <c r="U50" s="21">
        <f t="shared" si="0"/>
        <v>0</v>
      </c>
      <c r="V50" s="22">
        <f t="shared" ref="V50" si="44">U50*W50</f>
        <v>0</v>
      </c>
      <c r="W50" s="23">
        <f t="shared" ref="W50" si="45">X50/2</f>
        <v>249.5</v>
      </c>
      <c r="X50" s="26">
        <v>499</v>
      </c>
      <c r="Y50" s="18" t="s">
        <v>117</v>
      </c>
    </row>
    <row r="51" spans="1:25" ht="64.25" customHeight="1" thickBot="1" x14ac:dyDescent="0.25">
      <c r="A51" s="17">
        <v>42</v>
      </c>
      <c r="B51" s="24" t="s">
        <v>116</v>
      </c>
      <c r="C51" s="10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20"/>
      <c r="O51" s="20"/>
      <c r="P51" s="1"/>
      <c r="Q51" s="1"/>
      <c r="R51" s="1"/>
      <c r="S51" s="1"/>
      <c r="T51" s="11"/>
      <c r="U51" s="21">
        <f t="shared" si="0"/>
        <v>0</v>
      </c>
      <c r="V51" s="22">
        <f t="shared" si="26"/>
        <v>0</v>
      </c>
      <c r="W51" s="23">
        <f t="shared" si="28"/>
        <v>249.5</v>
      </c>
      <c r="X51" s="26">
        <v>499</v>
      </c>
      <c r="Y51" s="18" t="s">
        <v>118</v>
      </c>
    </row>
    <row r="52" spans="1:25" ht="65.5" customHeight="1" thickBot="1" x14ac:dyDescent="0.25">
      <c r="A52" s="17">
        <v>43</v>
      </c>
      <c r="B52" s="24" t="s">
        <v>0</v>
      </c>
      <c r="C52" s="10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20"/>
      <c r="O52" s="20"/>
      <c r="P52" s="1"/>
      <c r="Q52" s="1"/>
      <c r="R52" s="1"/>
      <c r="S52" s="1"/>
      <c r="T52" s="11"/>
      <c r="U52" s="21">
        <f t="shared" si="0"/>
        <v>0</v>
      </c>
      <c r="V52" s="22">
        <f t="shared" si="26"/>
        <v>0</v>
      </c>
      <c r="W52" s="23">
        <f t="shared" si="28"/>
        <v>249.5</v>
      </c>
      <c r="X52" s="26">
        <v>499</v>
      </c>
      <c r="Y52" s="18" t="s">
        <v>23</v>
      </c>
    </row>
    <row r="53" spans="1:25" ht="47" customHeight="1" thickBot="1" x14ac:dyDescent="0.25">
      <c r="A53" s="17">
        <v>44</v>
      </c>
      <c r="B53" s="24" t="s">
        <v>36</v>
      </c>
      <c r="C53" s="10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20"/>
      <c r="O53" s="20"/>
      <c r="P53" s="1"/>
      <c r="Q53" s="1"/>
      <c r="R53" s="1"/>
      <c r="S53" s="1"/>
      <c r="T53" s="11"/>
      <c r="U53" s="21">
        <f t="shared" si="0"/>
        <v>0</v>
      </c>
      <c r="V53" s="22">
        <f t="shared" si="26"/>
        <v>0</v>
      </c>
      <c r="W53" s="23">
        <f t="shared" si="28"/>
        <v>249.5</v>
      </c>
      <c r="X53" s="26">
        <v>499</v>
      </c>
      <c r="Y53" s="18" t="s">
        <v>37</v>
      </c>
    </row>
    <row r="54" spans="1:25" ht="59.5" customHeight="1" thickBot="1" x14ac:dyDescent="0.25">
      <c r="A54" s="17">
        <v>45</v>
      </c>
      <c r="B54" s="30" t="s">
        <v>55</v>
      </c>
      <c r="C54" s="13"/>
      <c r="D54" s="14"/>
      <c r="E54" s="14"/>
      <c r="F54" s="31"/>
      <c r="G54" s="31"/>
      <c r="H54" s="31"/>
      <c r="I54" s="31"/>
      <c r="J54" s="31"/>
      <c r="K54" s="31"/>
      <c r="L54" s="14"/>
      <c r="M54" s="14"/>
      <c r="N54" s="31"/>
      <c r="O54" s="31"/>
      <c r="P54" s="15"/>
      <c r="Q54" s="15"/>
      <c r="R54" s="15"/>
      <c r="S54" s="15"/>
      <c r="T54" s="14"/>
      <c r="U54" s="21">
        <f t="shared" si="0"/>
        <v>0</v>
      </c>
      <c r="V54" s="35">
        <f t="shared" si="26"/>
        <v>0</v>
      </c>
      <c r="W54" s="36">
        <f t="shared" ref="W54" si="46">X54/2</f>
        <v>249.5</v>
      </c>
      <c r="X54" s="32">
        <v>499</v>
      </c>
      <c r="Y54" s="18" t="s">
        <v>59</v>
      </c>
    </row>
    <row r="55" spans="1:25" ht="59.5" customHeight="1" thickBot="1" x14ac:dyDescent="0.25">
      <c r="A55" s="17">
        <v>46</v>
      </c>
      <c r="B55" s="30" t="s">
        <v>64</v>
      </c>
      <c r="C55" s="13"/>
      <c r="D55" s="14"/>
      <c r="E55" s="20"/>
      <c r="F55" s="20"/>
      <c r="G55" s="20"/>
      <c r="H55" s="34"/>
      <c r="I55" s="34"/>
      <c r="J55" s="34"/>
      <c r="K55" s="34"/>
      <c r="L55" s="31"/>
      <c r="M55" s="31"/>
      <c r="N55" s="31"/>
      <c r="O55" s="31"/>
      <c r="P55" s="15"/>
      <c r="Q55" s="15"/>
      <c r="R55" s="15"/>
      <c r="S55" s="15"/>
      <c r="T55" s="14"/>
      <c r="U55" s="21">
        <f t="shared" si="0"/>
        <v>0</v>
      </c>
      <c r="V55" s="22">
        <f t="shared" ref="V55:V106" si="47">U55*W55</f>
        <v>0</v>
      </c>
      <c r="W55" s="23">
        <f t="shared" ref="W55:W116" si="48">X55/2</f>
        <v>249.5</v>
      </c>
      <c r="X55" s="26">
        <v>499</v>
      </c>
      <c r="Y55" s="18" t="s">
        <v>71</v>
      </c>
    </row>
    <row r="56" spans="1:25" ht="59.5" customHeight="1" thickBot="1" x14ac:dyDescent="0.25">
      <c r="A56" s="17">
        <v>47</v>
      </c>
      <c r="B56" s="30" t="s">
        <v>65</v>
      </c>
      <c r="C56" s="13"/>
      <c r="D56" s="14"/>
      <c r="E56" s="20"/>
      <c r="F56" s="20"/>
      <c r="G56" s="20"/>
      <c r="H56" s="34"/>
      <c r="I56" s="34"/>
      <c r="J56" s="34"/>
      <c r="K56" s="34"/>
      <c r="L56" s="31"/>
      <c r="M56" s="31"/>
      <c r="N56" s="31"/>
      <c r="O56" s="31"/>
      <c r="P56" s="15"/>
      <c r="Q56" s="15"/>
      <c r="R56" s="15"/>
      <c r="S56" s="15"/>
      <c r="T56" s="14"/>
      <c r="U56" s="21">
        <f t="shared" si="0"/>
        <v>0</v>
      </c>
      <c r="V56" s="22">
        <f t="shared" si="47"/>
        <v>0</v>
      </c>
      <c r="W56" s="23">
        <f t="shared" si="48"/>
        <v>249.5</v>
      </c>
      <c r="X56" s="26">
        <v>499</v>
      </c>
      <c r="Y56" s="18" t="s">
        <v>75</v>
      </c>
    </row>
    <row r="57" spans="1:25" ht="59.5" customHeight="1" thickBot="1" x14ac:dyDescent="0.25">
      <c r="A57" s="17">
        <v>48</v>
      </c>
      <c r="B57" s="24" t="s">
        <v>231</v>
      </c>
      <c r="C57" s="10"/>
      <c r="D57" s="11"/>
      <c r="E57" s="11"/>
      <c r="F57" s="11"/>
      <c r="G57" s="11"/>
      <c r="H57" s="20"/>
      <c r="I57" s="20"/>
      <c r="J57" s="20"/>
      <c r="K57" s="20"/>
      <c r="L57" s="20"/>
      <c r="M57" s="11"/>
      <c r="N57" s="20"/>
      <c r="O57" s="20"/>
      <c r="P57" s="1"/>
      <c r="Q57" s="1"/>
      <c r="R57" s="1"/>
      <c r="S57" s="1"/>
      <c r="T57" s="11"/>
      <c r="U57" s="21">
        <f t="shared" si="0"/>
        <v>0</v>
      </c>
      <c r="V57" s="22">
        <f t="shared" ref="V57" si="49">U57*W57</f>
        <v>0</v>
      </c>
      <c r="W57" s="23">
        <f t="shared" ref="W57" si="50">X57/2</f>
        <v>249.5</v>
      </c>
      <c r="X57" s="26">
        <v>499</v>
      </c>
      <c r="Y57" s="18" t="s">
        <v>233</v>
      </c>
    </row>
    <row r="58" spans="1:25" ht="59.5" customHeight="1" thickBot="1" x14ac:dyDescent="0.25">
      <c r="A58" s="17">
        <v>49</v>
      </c>
      <c r="B58" s="24" t="s">
        <v>232</v>
      </c>
      <c r="C58" s="10"/>
      <c r="D58" s="11"/>
      <c r="E58" s="11"/>
      <c r="F58" s="11"/>
      <c r="G58" s="11"/>
      <c r="H58" s="20"/>
      <c r="I58" s="20"/>
      <c r="J58" s="20"/>
      <c r="K58" s="20"/>
      <c r="L58" s="20"/>
      <c r="M58" s="11"/>
      <c r="N58" s="20"/>
      <c r="O58" s="20"/>
      <c r="P58" s="1"/>
      <c r="Q58" s="1"/>
      <c r="R58" s="1"/>
      <c r="S58" s="1"/>
      <c r="T58" s="11"/>
      <c r="U58" s="21">
        <f t="shared" ref="U58:U60" si="51">SUM(D58:T58)</f>
        <v>0</v>
      </c>
      <c r="V58" s="22">
        <f t="shared" ref="V58:V60" si="52">U58*W58</f>
        <v>0</v>
      </c>
      <c r="W58" s="23">
        <f t="shared" ref="W58:W60" si="53">X58/2</f>
        <v>249.5</v>
      </c>
      <c r="X58" s="26">
        <v>499</v>
      </c>
      <c r="Y58" s="18" t="s">
        <v>234</v>
      </c>
    </row>
    <row r="59" spans="1:25" ht="59.5" customHeight="1" thickBot="1" x14ac:dyDescent="0.25">
      <c r="A59" s="17">
        <v>50</v>
      </c>
      <c r="B59" s="24" t="s">
        <v>313</v>
      </c>
      <c r="C59" s="10"/>
      <c r="D59" s="11"/>
      <c r="E59" s="11"/>
      <c r="F59" s="11"/>
      <c r="G59" s="11"/>
      <c r="H59" s="20"/>
      <c r="I59" s="20"/>
      <c r="J59" s="20"/>
      <c r="K59" s="20"/>
      <c r="L59" s="20"/>
      <c r="M59" s="11"/>
      <c r="N59" s="20"/>
      <c r="O59" s="20"/>
      <c r="P59" s="1"/>
      <c r="Q59" s="1"/>
      <c r="R59" s="1"/>
      <c r="S59" s="1"/>
      <c r="T59" s="11"/>
      <c r="U59" s="21">
        <f t="shared" si="51"/>
        <v>0</v>
      </c>
      <c r="V59" s="22">
        <f t="shared" si="52"/>
        <v>0</v>
      </c>
      <c r="W59" s="23">
        <f t="shared" si="53"/>
        <v>249.5</v>
      </c>
      <c r="X59" s="26">
        <v>499</v>
      </c>
      <c r="Y59" s="18" t="s">
        <v>314</v>
      </c>
    </row>
    <row r="60" spans="1:25" ht="64" customHeight="1" thickBot="1" x14ac:dyDescent="0.25">
      <c r="A60" s="17">
        <v>51</v>
      </c>
      <c r="B60" s="24" t="s">
        <v>315</v>
      </c>
      <c r="C60" s="10"/>
      <c r="D60" s="11"/>
      <c r="E60" s="11"/>
      <c r="F60" s="11"/>
      <c r="G60" s="11"/>
      <c r="H60" s="20"/>
      <c r="I60" s="20"/>
      <c r="J60" s="20"/>
      <c r="K60" s="20"/>
      <c r="L60" s="20"/>
      <c r="M60" s="11"/>
      <c r="N60" s="20"/>
      <c r="O60" s="20"/>
      <c r="P60" s="1"/>
      <c r="Q60" s="1"/>
      <c r="R60" s="1"/>
      <c r="S60" s="1"/>
      <c r="T60" s="11"/>
      <c r="U60" s="21">
        <f t="shared" si="51"/>
        <v>0</v>
      </c>
      <c r="V60" s="22">
        <f t="shared" si="52"/>
        <v>0</v>
      </c>
      <c r="W60" s="23">
        <f t="shared" si="53"/>
        <v>249.5</v>
      </c>
      <c r="X60" s="26">
        <v>499</v>
      </c>
      <c r="Y60" s="18" t="s">
        <v>316</v>
      </c>
    </row>
    <row r="61" spans="1:25" ht="59.5" customHeight="1" thickBot="1" x14ac:dyDescent="0.25">
      <c r="A61" s="17">
        <v>52</v>
      </c>
      <c r="B61" s="24" t="s">
        <v>275</v>
      </c>
      <c r="C61" s="10"/>
      <c r="D61" s="11"/>
      <c r="E61" s="11"/>
      <c r="F61" s="11"/>
      <c r="G61" s="11"/>
      <c r="H61" s="20"/>
      <c r="I61" s="20"/>
      <c r="J61" s="20"/>
      <c r="K61" s="20"/>
      <c r="L61" s="20"/>
      <c r="M61" s="11"/>
      <c r="N61" s="20"/>
      <c r="O61" s="20"/>
      <c r="P61" s="1"/>
      <c r="Q61" s="1"/>
      <c r="R61" s="1"/>
      <c r="S61" s="1"/>
      <c r="T61" s="11"/>
      <c r="U61" s="21">
        <f t="shared" ref="U61" si="54">SUM(D61:T61)</f>
        <v>0</v>
      </c>
      <c r="V61" s="22">
        <f t="shared" ref="V61" si="55">U61*W61</f>
        <v>0</v>
      </c>
      <c r="W61" s="23">
        <f t="shared" ref="W61" si="56">X61/2</f>
        <v>249.5</v>
      </c>
      <c r="X61" s="26">
        <v>499</v>
      </c>
      <c r="Y61" s="18" t="s">
        <v>276</v>
      </c>
    </row>
    <row r="62" spans="1:25" ht="59.5" customHeight="1" thickBot="1" x14ac:dyDescent="0.25">
      <c r="A62" s="17">
        <v>53</v>
      </c>
      <c r="B62" s="24" t="s">
        <v>159</v>
      </c>
      <c r="C62" s="10"/>
      <c r="D62" s="11"/>
      <c r="E62" s="11"/>
      <c r="F62" s="11"/>
      <c r="G62" s="11"/>
      <c r="H62" s="20"/>
      <c r="I62" s="20"/>
      <c r="J62" s="20"/>
      <c r="K62" s="20"/>
      <c r="L62" s="20"/>
      <c r="M62" s="11"/>
      <c r="N62" s="20"/>
      <c r="O62" s="20"/>
      <c r="P62" s="1"/>
      <c r="Q62" s="1"/>
      <c r="R62" s="1"/>
      <c r="S62" s="1"/>
      <c r="T62" s="11"/>
      <c r="U62" s="21">
        <f t="shared" si="0"/>
        <v>0</v>
      </c>
      <c r="V62" s="22">
        <f t="shared" ref="V62" si="57">U62*W62</f>
        <v>0</v>
      </c>
      <c r="W62" s="23">
        <f>X62/2</f>
        <v>299.5</v>
      </c>
      <c r="X62" s="26">
        <v>599</v>
      </c>
      <c r="Y62" s="18" t="s">
        <v>158</v>
      </c>
    </row>
    <row r="63" spans="1:25" ht="59.5" customHeight="1" thickBot="1" x14ac:dyDescent="0.25">
      <c r="A63" s="17">
        <v>54</v>
      </c>
      <c r="B63" s="24" t="s">
        <v>174</v>
      </c>
      <c r="C63" s="10"/>
      <c r="D63" s="11"/>
      <c r="E63" s="11"/>
      <c r="F63" s="11"/>
      <c r="G63" s="11"/>
      <c r="H63" s="20"/>
      <c r="I63" s="20"/>
      <c r="J63" s="20"/>
      <c r="K63" s="20"/>
      <c r="L63" s="20"/>
      <c r="M63" s="11"/>
      <c r="N63" s="20"/>
      <c r="O63" s="20"/>
      <c r="P63" s="1"/>
      <c r="Q63" s="1"/>
      <c r="R63" s="1"/>
      <c r="S63" s="1"/>
      <c r="T63" s="11"/>
      <c r="U63" s="21">
        <f t="shared" ref="U63" si="58">SUM(D63:T63)</f>
        <v>0</v>
      </c>
      <c r="V63" s="22">
        <f t="shared" ref="V63" si="59">U63*W63</f>
        <v>0</v>
      </c>
      <c r="W63" s="23">
        <f>X63/2</f>
        <v>299.5</v>
      </c>
      <c r="X63" s="26">
        <v>599</v>
      </c>
      <c r="Y63" s="18" t="s">
        <v>180</v>
      </c>
    </row>
    <row r="64" spans="1:25" ht="59.5" customHeight="1" thickBot="1" x14ac:dyDescent="0.25">
      <c r="A64" s="17">
        <v>55</v>
      </c>
      <c r="B64" s="24" t="s">
        <v>175</v>
      </c>
      <c r="C64" s="10"/>
      <c r="D64" s="11"/>
      <c r="E64" s="11"/>
      <c r="F64" s="11"/>
      <c r="G64" s="11"/>
      <c r="H64" s="20"/>
      <c r="I64" s="20"/>
      <c r="J64" s="20"/>
      <c r="K64" s="20"/>
      <c r="L64" s="20"/>
      <c r="M64" s="11"/>
      <c r="N64" s="20"/>
      <c r="O64" s="20"/>
      <c r="P64" s="1"/>
      <c r="Q64" s="1"/>
      <c r="R64" s="1"/>
      <c r="S64" s="1"/>
      <c r="T64" s="11"/>
      <c r="U64" s="21">
        <f t="shared" ref="U64" si="60">SUM(D64:T64)</f>
        <v>0</v>
      </c>
      <c r="V64" s="22">
        <f t="shared" ref="V64" si="61">U64*W64</f>
        <v>0</v>
      </c>
      <c r="W64" s="23">
        <f>X64/2</f>
        <v>299.5</v>
      </c>
      <c r="X64" s="26">
        <v>599</v>
      </c>
      <c r="Y64" s="18" t="s">
        <v>181</v>
      </c>
    </row>
    <row r="65" spans="1:25" ht="58.25" customHeight="1" thickBot="1" x14ac:dyDescent="0.25">
      <c r="A65" s="17">
        <v>56</v>
      </c>
      <c r="B65" s="24" t="s">
        <v>1</v>
      </c>
      <c r="C65" s="10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20"/>
      <c r="O65" s="20"/>
      <c r="P65" s="1"/>
      <c r="Q65" s="11"/>
      <c r="R65" s="1"/>
      <c r="S65" s="1"/>
      <c r="T65" s="11"/>
      <c r="U65" s="21">
        <f t="shared" si="0"/>
        <v>0</v>
      </c>
      <c r="V65" s="22">
        <f t="shared" si="47"/>
        <v>0</v>
      </c>
      <c r="W65" s="23">
        <f t="shared" si="48"/>
        <v>224.5</v>
      </c>
      <c r="X65" s="26">
        <v>449</v>
      </c>
      <c r="Y65" s="18" t="s">
        <v>26</v>
      </c>
    </row>
    <row r="66" spans="1:25" ht="45.5" customHeight="1" thickBot="1" x14ac:dyDescent="0.25">
      <c r="A66" s="17">
        <v>57</v>
      </c>
      <c r="B66" s="24" t="s">
        <v>30</v>
      </c>
      <c r="C66" s="10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20"/>
      <c r="O66" s="20"/>
      <c r="P66" s="1"/>
      <c r="Q66" s="11"/>
      <c r="R66" s="1"/>
      <c r="S66" s="1"/>
      <c r="T66" s="11"/>
      <c r="U66" s="21">
        <f t="shared" si="0"/>
        <v>0</v>
      </c>
      <c r="V66" s="22">
        <f t="shared" si="47"/>
        <v>0</v>
      </c>
      <c r="W66" s="23">
        <f t="shared" si="48"/>
        <v>224.5</v>
      </c>
      <c r="X66" s="26">
        <v>449</v>
      </c>
      <c r="Y66" s="18" t="s">
        <v>31</v>
      </c>
    </row>
    <row r="67" spans="1:25" ht="59.5" customHeight="1" thickBot="1" x14ac:dyDescent="0.25">
      <c r="A67" s="17">
        <v>58</v>
      </c>
      <c r="B67" s="24" t="s">
        <v>92</v>
      </c>
      <c r="C67" s="10"/>
      <c r="D67" s="11"/>
      <c r="E67" s="11"/>
      <c r="F67" s="11"/>
      <c r="G67" s="11"/>
      <c r="H67" s="20"/>
      <c r="I67" s="20"/>
      <c r="J67" s="20"/>
      <c r="K67" s="20"/>
      <c r="L67" s="20"/>
      <c r="M67" s="11"/>
      <c r="N67" s="20"/>
      <c r="O67" s="20"/>
      <c r="P67" s="1"/>
      <c r="Q67" s="11"/>
      <c r="R67" s="1"/>
      <c r="S67" s="1"/>
      <c r="T67" s="11"/>
      <c r="U67" s="21">
        <f t="shared" si="0"/>
        <v>0</v>
      </c>
      <c r="V67" s="22">
        <f t="shared" ref="V67" si="62">U67*W67</f>
        <v>0</v>
      </c>
      <c r="W67" s="23">
        <f t="shared" ref="W67" si="63">X67/2</f>
        <v>224.5</v>
      </c>
      <c r="X67" s="26">
        <v>449</v>
      </c>
      <c r="Y67" s="18" t="s">
        <v>79</v>
      </c>
    </row>
    <row r="68" spans="1:25" ht="59.5" customHeight="1" thickBot="1" x14ac:dyDescent="0.25">
      <c r="A68" s="17">
        <v>59</v>
      </c>
      <c r="B68" s="24" t="s">
        <v>93</v>
      </c>
      <c r="C68" s="10"/>
      <c r="D68" s="11"/>
      <c r="E68" s="11"/>
      <c r="F68" s="11"/>
      <c r="G68" s="11"/>
      <c r="H68" s="20"/>
      <c r="I68" s="20"/>
      <c r="J68" s="20"/>
      <c r="K68" s="20"/>
      <c r="L68" s="20"/>
      <c r="M68" s="11"/>
      <c r="N68" s="20"/>
      <c r="O68" s="20"/>
      <c r="P68" s="1"/>
      <c r="Q68" s="11"/>
      <c r="R68" s="1"/>
      <c r="S68" s="1"/>
      <c r="T68" s="11"/>
      <c r="U68" s="21">
        <f t="shared" si="0"/>
        <v>0</v>
      </c>
      <c r="V68" s="22">
        <f t="shared" ref="V68:V70" si="64">U68*W68</f>
        <v>0</v>
      </c>
      <c r="W68" s="23">
        <f t="shared" ref="W68:W70" si="65">X68/2</f>
        <v>224.5</v>
      </c>
      <c r="X68" s="26">
        <v>449</v>
      </c>
      <c r="Y68" s="18" t="s">
        <v>99</v>
      </c>
    </row>
    <row r="69" spans="1:25" ht="59.5" customHeight="1" thickBot="1" x14ac:dyDescent="0.25">
      <c r="A69" s="17">
        <v>60</v>
      </c>
      <c r="B69" s="24" t="s">
        <v>94</v>
      </c>
      <c r="C69" s="10"/>
      <c r="D69" s="11"/>
      <c r="E69" s="11"/>
      <c r="F69" s="11"/>
      <c r="G69" s="11"/>
      <c r="H69" s="20"/>
      <c r="I69" s="20"/>
      <c r="J69" s="20"/>
      <c r="K69" s="20"/>
      <c r="L69" s="20"/>
      <c r="M69" s="11"/>
      <c r="N69" s="20"/>
      <c r="O69" s="20"/>
      <c r="P69" s="1"/>
      <c r="Q69" s="11"/>
      <c r="R69" s="1"/>
      <c r="S69" s="1"/>
      <c r="T69" s="11"/>
      <c r="U69" s="21">
        <f t="shared" si="0"/>
        <v>0</v>
      </c>
      <c r="V69" s="22">
        <f t="shared" si="64"/>
        <v>0</v>
      </c>
      <c r="W69" s="23">
        <f t="shared" si="65"/>
        <v>224.5</v>
      </c>
      <c r="X69" s="26">
        <v>449</v>
      </c>
      <c r="Y69" s="18" t="s">
        <v>100</v>
      </c>
    </row>
    <row r="70" spans="1:25" ht="59.5" customHeight="1" thickBot="1" x14ac:dyDescent="0.25">
      <c r="A70" s="17">
        <v>61</v>
      </c>
      <c r="B70" s="24" t="s">
        <v>95</v>
      </c>
      <c r="C70" s="10"/>
      <c r="D70" s="11"/>
      <c r="E70" s="11"/>
      <c r="F70" s="11"/>
      <c r="G70" s="11"/>
      <c r="H70" s="20"/>
      <c r="I70" s="20"/>
      <c r="J70" s="20"/>
      <c r="K70" s="20"/>
      <c r="L70" s="20"/>
      <c r="M70" s="11"/>
      <c r="N70" s="20"/>
      <c r="O70" s="20"/>
      <c r="P70" s="1"/>
      <c r="Q70" s="11"/>
      <c r="R70" s="1"/>
      <c r="S70" s="1"/>
      <c r="T70" s="11"/>
      <c r="U70" s="21">
        <f t="shared" si="0"/>
        <v>0</v>
      </c>
      <c r="V70" s="22">
        <f t="shared" si="64"/>
        <v>0</v>
      </c>
      <c r="W70" s="23">
        <f t="shared" si="65"/>
        <v>224.5</v>
      </c>
      <c r="X70" s="26">
        <v>449</v>
      </c>
      <c r="Y70" s="18" t="s">
        <v>101</v>
      </c>
    </row>
    <row r="71" spans="1:25" ht="59.5" customHeight="1" thickBot="1" x14ac:dyDescent="0.25">
      <c r="A71" s="17">
        <v>62</v>
      </c>
      <c r="B71" s="24" t="s">
        <v>121</v>
      </c>
      <c r="C71" s="10"/>
      <c r="D71" s="11"/>
      <c r="E71" s="11"/>
      <c r="F71" s="11"/>
      <c r="G71" s="11"/>
      <c r="H71" s="20"/>
      <c r="I71" s="20"/>
      <c r="J71" s="20"/>
      <c r="K71" s="20"/>
      <c r="L71" s="20"/>
      <c r="M71" s="11"/>
      <c r="N71" s="20"/>
      <c r="O71" s="20"/>
      <c r="P71" s="1"/>
      <c r="Q71" s="11"/>
      <c r="R71" s="1"/>
      <c r="S71" s="1"/>
      <c r="T71" s="11"/>
      <c r="U71" s="21">
        <f t="shared" si="0"/>
        <v>0</v>
      </c>
      <c r="V71" s="22">
        <f t="shared" ref="V71" si="66">U71*W71</f>
        <v>0</v>
      </c>
      <c r="W71" s="23">
        <f t="shared" ref="W71" si="67">X71/2</f>
        <v>224.5</v>
      </c>
      <c r="X71" s="26">
        <v>449</v>
      </c>
      <c r="Y71" s="18" t="s">
        <v>123</v>
      </c>
    </row>
    <row r="72" spans="1:25" ht="59.5" customHeight="1" thickBot="1" x14ac:dyDescent="0.25">
      <c r="A72" s="17">
        <v>63</v>
      </c>
      <c r="B72" s="24" t="s">
        <v>122</v>
      </c>
      <c r="C72" s="10"/>
      <c r="D72" s="11"/>
      <c r="E72" s="11"/>
      <c r="F72" s="11"/>
      <c r="G72" s="11"/>
      <c r="H72" s="20"/>
      <c r="I72" s="20"/>
      <c r="J72" s="20"/>
      <c r="K72" s="20"/>
      <c r="L72" s="20"/>
      <c r="M72" s="11"/>
      <c r="N72" s="20"/>
      <c r="O72" s="20"/>
      <c r="P72" s="1"/>
      <c r="Q72" s="11"/>
      <c r="R72" s="1"/>
      <c r="S72" s="1"/>
      <c r="T72" s="11"/>
      <c r="U72" s="21">
        <f t="shared" si="0"/>
        <v>0</v>
      </c>
      <c r="V72" s="22">
        <f t="shared" ref="V72:V73" si="68">U72*W72</f>
        <v>0</v>
      </c>
      <c r="W72" s="23">
        <f t="shared" ref="W72:W73" si="69">X72/2</f>
        <v>224.5</v>
      </c>
      <c r="X72" s="26">
        <v>449</v>
      </c>
      <c r="Y72" s="18" t="s">
        <v>124</v>
      </c>
    </row>
    <row r="73" spans="1:25" ht="59.5" customHeight="1" thickBot="1" x14ac:dyDescent="0.25">
      <c r="A73" s="17">
        <v>64</v>
      </c>
      <c r="B73" s="24" t="s">
        <v>227</v>
      </c>
      <c r="C73" s="10"/>
      <c r="D73" s="11"/>
      <c r="E73" s="11"/>
      <c r="F73" s="11"/>
      <c r="G73" s="11"/>
      <c r="H73" s="20"/>
      <c r="I73" s="20"/>
      <c r="J73" s="20"/>
      <c r="K73" s="20"/>
      <c r="L73" s="20"/>
      <c r="M73" s="11"/>
      <c r="N73" s="20"/>
      <c r="O73" s="20"/>
      <c r="P73" s="1"/>
      <c r="Q73" s="11"/>
      <c r="R73" s="1"/>
      <c r="S73" s="1"/>
      <c r="T73" s="11"/>
      <c r="U73" s="21">
        <f t="shared" si="0"/>
        <v>0</v>
      </c>
      <c r="V73" s="22">
        <f t="shared" si="68"/>
        <v>0</v>
      </c>
      <c r="W73" s="23">
        <f t="shared" si="69"/>
        <v>224.5</v>
      </c>
      <c r="X73" s="26">
        <v>449</v>
      </c>
      <c r="Y73" s="18" t="s">
        <v>229</v>
      </c>
    </row>
    <row r="74" spans="1:25" ht="59.5" customHeight="1" thickBot="1" x14ac:dyDescent="0.25">
      <c r="A74" s="17">
        <v>65</v>
      </c>
      <c r="B74" s="24" t="s">
        <v>228</v>
      </c>
      <c r="C74" s="10"/>
      <c r="D74" s="11"/>
      <c r="E74" s="11"/>
      <c r="F74" s="11"/>
      <c r="G74" s="11"/>
      <c r="H74" s="20"/>
      <c r="I74" s="20"/>
      <c r="J74" s="20"/>
      <c r="K74" s="20"/>
      <c r="L74" s="20"/>
      <c r="M74" s="11"/>
      <c r="N74" s="20"/>
      <c r="O74" s="20"/>
      <c r="P74" s="1"/>
      <c r="Q74" s="11"/>
      <c r="R74" s="1"/>
      <c r="S74" s="1"/>
      <c r="T74" s="11"/>
      <c r="U74" s="21">
        <f t="shared" ref="U74" si="70">SUM(D74:T74)</f>
        <v>0</v>
      </c>
      <c r="V74" s="22">
        <f t="shared" ref="V74" si="71">U74*W74</f>
        <v>0</v>
      </c>
      <c r="W74" s="23">
        <f t="shared" ref="W74" si="72">X74/2</f>
        <v>224.5</v>
      </c>
      <c r="X74" s="26">
        <v>449</v>
      </c>
      <c r="Y74" s="18" t="s">
        <v>230</v>
      </c>
    </row>
    <row r="75" spans="1:25" ht="59.5" customHeight="1" thickBot="1" x14ac:dyDescent="0.25">
      <c r="A75" s="17">
        <v>66</v>
      </c>
      <c r="B75" s="24" t="s">
        <v>96</v>
      </c>
      <c r="C75" s="10"/>
      <c r="D75" s="11"/>
      <c r="E75" s="11"/>
      <c r="F75" s="11"/>
      <c r="G75" s="11"/>
      <c r="H75" s="20"/>
      <c r="I75" s="20"/>
      <c r="J75" s="20"/>
      <c r="K75" s="20"/>
      <c r="L75" s="20"/>
      <c r="M75" s="11"/>
      <c r="N75" s="20"/>
      <c r="O75" s="20"/>
      <c r="P75" s="1"/>
      <c r="Q75" s="11"/>
      <c r="R75" s="1"/>
      <c r="S75" s="1"/>
      <c r="T75" s="11"/>
      <c r="U75" s="21">
        <f t="shared" si="0"/>
        <v>0</v>
      </c>
      <c r="V75" s="22">
        <f t="shared" ref="V75" si="73">U75*W75</f>
        <v>0</v>
      </c>
      <c r="W75" s="23">
        <f t="shared" ref="W75" si="74">X75/2</f>
        <v>224.5</v>
      </c>
      <c r="X75" s="26">
        <v>449</v>
      </c>
      <c r="Y75" s="18" t="s">
        <v>102</v>
      </c>
    </row>
    <row r="76" spans="1:25" ht="59.5" customHeight="1" thickBot="1" x14ac:dyDescent="0.25">
      <c r="A76" s="17">
        <v>67</v>
      </c>
      <c r="B76" s="24" t="s">
        <v>97</v>
      </c>
      <c r="C76" s="10"/>
      <c r="D76" s="11"/>
      <c r="E76" s="11"/>
      <c r="F76" s="11"/>
      <c r="G76" s="11"/>
      <c r="H76" s="20"/>
      <c r="I76" s="20"/>
      <c r="J76" s="20"/>
      <c r="K76" s="20"/>
      <c r="L76" s="20"/>
      <c r="M76" s="11"/>
      <c r="N76" s="20"/>
      <c r="O76" s="20"/>
      <c r="P76" s="1"/>
      <c r="Q76" s="11"/>
      <c r="R76" s="1"/>
      <c r="S76" s="1"/>
      <c r="T76" s="11"/>
      <c r="U76" s="21">
        <f t="shared" ref="U76:U153" si="75">SUM(D76:T76)</f>
        <v>0</v>
      </c>
      <c r="V76" s="22">
        <f t="shared" ref="V76" si="76">U76*W76</f>
        <v>0</v>
      </c>
      <c r="W76" s="23">
        <f t="shared" ref="W76" si="77">X76/2</f>
        <v>224.5</v>
      </c>
      <c r="X76" s="26">
        <v>449</v>
      </c>
      <c r="Y76" s="18" t="s">
        <v>103</v>
      </c>
    </row>
    <row r="77" spans="1:25" ht="59.5" customHeight="1" thickBot="1" x14ac:dyDescent="0.25">
      <c r="A77" s="17">
        <v>68</v>
      </c>
      <c r="B77" s="24" t="s">
        <v>98</v>
      </c>
      <c r="C77" s="10"/>
      <c r="D77" s="11"/>
      <c r="E77" s="11"/>
      <c r="F77" s="11"/>
      <c r="G77" s="11"/>
      <c r="H77" s="20"/>
      <c r="I77" s="20"/>
      <c r="J77" s="20"/>
      <c r="K77" s="20"/>
      <c r="L77" s="20"/>
      <c r="M77" s="11"/>
      <c r="N77" s="20"/>
      <c r="O77" s="20"/>
      <c r="P77" s="1"/>
      <c r="Q77" s="11"/>
      <c r="R77" s="1"/>
      <c r="S77" s="1"/>
      <c r="T77" s="11"/>
      <c r="U77" s="21">
        <f t="shared" si="75"/>
        <v>0</v>
      </c>
      <c r="V77" s="22">
        <f t="shared" ref="V77:V78" si="78">U77*W77</f>
        <v>0</v>
      </c>
      <c r="W77" s="23">
        <f t="shared" ref="W77:W78" si="79">X77/2</f>
        <v>224.5</v>
      </c>
      <c r="X77" s="26">
        <v>449</v>
      </c>
      <c r="Y77" s="18" t="s">
        <v>104</v>
      </c>
    </row>
    <row r="78" spans="1:25" ht="59.5" customHeight="1" thickBot="1" x14ac:dyDescent="0.25">
      <c r="A78" s="17">
        <v>69</v>
      </c>
      <c r="B78" s="24" t="s">
        <v>223</v>
      </c>
      <c r="C78" s="10"/>
      <c r="D78" s="11"/>
      <c r="E78" s="11"/>
      <c r="F78" s="11"/>
      <c r="G78" s="11"/>
      <c r="H78" s="20"/>
      <c r="I78" s="20"/>
      <c r="J78" s="20"/>
      <c r="K78" s="20"/>
      <c r="L78" s="20"/>
      <c r="M78" s="11"/>
      <c r="N78" s="20"/>
      <c r="O78" s="20"/>
      <c r="P78" s="1"/>
      <c r="Q78" s="11"/>
      <c r="R78" s="1"/>
      <c r="S78" s="1"/>
      <c r="T78" s="11"/>
      <c r="U78" s="21">
        <f t="shared" ref="U78" si="80">SUM(D78:T78)</f>
        <v>0</v>
      </c>
      <c r="V78" s="22">
        <f t="shared" si="78"/>
        <v>0</v>
      </c>
      <c r="W78" s="23">
        <f t="shared" si="79"/>
        <v>224.5</v>
      </c>
      <c r="X78" s="26">
        <v>449</v>
      </c>
      <c r="Y78" s="18" t="s">
        <v>225</v>
      </c>
    </row>
    <row r="79" spans="1:25" ht="59.5" customHeight="1" thickBot="1" x14ac:dyDescent="0.25">
      <c r="A79" s="17">
        <v>70</v>
      </c>
      <c r="B79" s="24" t="s">
        <v>224</v>
      </c>
      <c r="C79" s="10"/>
      <c r="D79" s="11"/>
      <c r="E79" s="11"/>
      <c r="F79" s="11"/>
      <c r="G79" s="11"/>
      <c r="H79" s="20"/>
      <c r="I79" s="20"/>
      <c r="J79" s="20"/>
      <c r="K79" s="20"/>
      <c r="L79" s="20"/>
      <c r="M79" s="11"/>
      <c r="N79" s="20"/>
      <c r="O79" s="20"/>
      <c r="P79" s="1"/>
      <c r="Q79" s="11"/>
      <c r="R79" s="1"/>
      <c r="S79" s="1"/>
      <c r="T79" s="11"/>
      <c r="U79" s="21">
        <f t="shared" ref="U79" si="81">SUM(D79:T79)</f>
        <v>0</v>
      </c>
      <c r="V79" s="22">
        <f t="shared" ref="V79" si="82">U79*W79</f>
        <v>0</v>
      </c>
      <c r="W79" s="23">
        <f t="shared" ref="W79" si="83">X79/2</f>
        <v>224.5</v>
      </c>
      <c r="X79" s="26">
        <v>449</v>
      </c>
      <c r="Y79" s="18" t="s">
        <v>226</v>
      </c>
    </row>
    <row r="80" spans="1:25" ht="45.5" customHeight="1" thickBot="1" x14ac:dyDescent="0.25">
      <c r="A80" s="17">
        <v>71</v>
      </c>
      <c r="B80" s="24" t="s">
        <v>244</v>
      </c>
      <c r="C80" s="10"/>
      <c r="D80" s="11"/>
      <c r="E80" s="11"/>
      <c r="F80" s="11"/>
      <c r="G80" s="11"/>
      <c r="H80" s="20"/>
      <c r="I80" s="20"/>
      <c r="J80" s="20"/>
      <c r="K80" s="20"/>
      <c r="L80" s="20"/>
      <c r="M80" s="11"/>
      <c r="N80" s="20"/>
      <c r="O80" s="20"/>
      <c r="P80" s="1"/>
      <c r="Q80" s="11"/>
      <c r="R80" s="1"/>
      <c r="S80" s="1"/>
      <c r="T80" s="11"/>
      <c r="U80" s="21">
        <f t="shared" ref="U80:U81" si="84">SUM(D80:T80)</f>
        <v>0</v>
      </c>
      <c r="V80" s="22">
        <f t="shared" ref="V80:V81" si="85">U80*W80</f>
        <v>0</v>
      </c>
      <c r="W80" s="23">
        <f t="shared" ref="W80:W81" si="86">X80/2</f>
        <v>224.5</v>
      </c>
      <c r="X80" s="26">
        <v>449</v>
      </c>
      <c r="Y80" s="18" t="s">
        <v>253</v>
      </c>
    </row>
    <row r="81" spans="1:25" ht="52" customHeight="1" thickBot="1" x14ac:dyDescent="0.25">
      <c r="A81" s="17">
        <v>72</v>
      </c>
      <c r="B81" s="24" t="s">
        <v>319</v>
      </c>
      <c r="C81" s="10"/>
      <c r="D81" s="11"/>
      <c r="E81" s="11"/>
      <c r="F81" s="11"/>
      <c r="G81" s="11"/>
      <c r="H81" s="20"/>
      <c r="I81" s="20"/>
      <c r="J81" s="20"/>
      <c r="K81" s="20"/>
      <c r="L81" s="20"/>
      <c r="M81" s="11"/>
      <c r="N81" s="20"/>
      <c r="O81" s="20"/>
      <c r="P81" s="1"/>
      <c r="Q81" s="11"/>
      <c r="R81" s="1"/>
      <c r="S81" s="1"/>
      <c r="T81" s="11"/>
      <c r="U81" s="21">
        <f t="shared" si="84"/>
        <v>0</v>
      </c>
      <c r="V81" s="22">
        <f t="shared" si="85"/>
        <v>0</v>
      </c>
      <c r="W81" s="23">
        <f t="shared" si="86"/>
        <v>224.5</v>
      </c>
      <c r="X81" s="26">
        <v>449</v>
      </c>
      <c r="Y81" s="18" t="s">
        <v>320</v>
      </c>
    </row>
    <row r="82" spans="1:25" ht="45.5" customHeight="1" thickBot="1" x14ac:dyDescent="0.25">
      <c r="A82" s="17">
        <v>73</v>
      </c>
      <c r="B82" s="24" t="s">
        <v>136</v>
      </c>
      <c r="C82" s="10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20"/>
      <c r="O82" s="20"/>
      <c r="P82" s="11"/>
      <c r="Q82" s="11"/>
      <c r="R82" s="11"/>
      <c r="S82" s="11"/>
      <c r="T82" s="1"/>
      <c r="U82" s="21">
        <f t="shared" si="75"/>
        <v>0</v>
      </c>
      <c r="V82" s="22">
        <f t="shared" si="47"/>
        <v>0</v>
      </c>
      <c r="W82" s="23">
        <f t="shared" si="48"/>
        <v>195</v>
      </c>
      <c r="X82" s="26">
        <v>390</v>
      </c>
      <c r="Y82" s="18" t="s">
        <v>21</v>
      </c>
    </row>
    <row r="83" spans="1:25" ht="45.5" customHeight="1" thickBot="1" x14ac:dyDescent="0.25">
      <c r="A83" s="17">
        <v>74</v>
      </c>
      <c r="B83" s="24" t="s">
        <v>137</v>
      </c>
      <c r="C83" s="10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20"/>
      <c r="O83" s="20"/>
      <c r="P83" s="11"/>
      <c r="Q83" s="11"/>
      <c r="R83" s="11"/>
      <c r="S83" s="11"/>
      <c r="T83" s="1"/>
      <c r="U83" s="21">
        <f t="shared" si="75"/>
        <v>0</v>
      </c>
      <c r="V83" s="22">
        <f t="shared" si="47"/>
        <v>0</v>
      </c>
      <c r="W83" s="23">
        <f t="shared" si="48"/>
        <v>195</v>
      </c>
      <c r="X83" s="26">
        <v>390</v>
      </c>
      <c r="Y83" s="18" t="s">
        <v>144</v>
      </c>
    </row>
    <row r="84" spans="1:25" ht="45.5" customHeight="1" thickBot="1" x14ac:dyDescent="0.25">
      <c r="A84" s="17">
        <v>75</v>
      </c>
      <c r="B84" s="24" t="s">
        <v>138</v>
      </c>
      <c r="C84" s="10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20"/>
      <c r="O84" s="20"/>
      <c r="P84" s="11"/>
      <c r="Q84" s="11"/>
      <c r="R84" s="11"/>
      <c r="S84" s="11"/>
      <c r="T84" s="1"/>
      <c r="U84" s="21">
        <f t="shared" si="75"/>
        <v>0</v>
      </c>
      <c r="V84" s="22">
        <f t="shared" ref="V84" si="87">U84*W84</f>
        <v>0</v>
      </c>
      <c r="W84" s="23">
        <f t="shared" ref="W84" si="88">X84/2</f>
        <v>195</v>
      </c>
      <c r="X84" s="26">
        <v>390</v>
      </c>
      <c r="Y84" s="18" t="s">
        <v>145</v>
      </c>
    </row>
    <row r="85" spans="1:25" ht="45.5" customHeight="1" thickBot="1" x14ac:dyDescent="0.25">
      <c r="A85" s="17">
        <v>76</v>
      </c>
      <c r="B85" s="24" t="s">
        <v>139</v>
      </c>
      <c r="C85" s="10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20"/>
      <c r="O85" s="20"/>
      <c r="P85" s="11"/>
      <c r="Q85" s="11"/>
      <c r="R85" s="11"/>
      <c r="S85" s="11"/>
      <c r="T85" s="1"/>
      <c r="U85" s="21">
        <f t="shared" si="75"/>
        <v>0</v>
      </c>
      <c r="V85" s="22">
        <f t="shared" ref="V85" si="89">U85*W85</f>
        <v>0</v>
      </c>
      <c r="W85" s="23">
        <f t="shared" ref="W85" si="90">X85/2</f>
        <v>195</v>
      </c>
      <c r="X85" s="26">
        <v>390</v>
      </c>
      <c r="Y85" s="18" t="s">
        <v>143</v>
      </c>
    </row>
    <row r="86" spans="1:25" ht="45.5" customHeight="1" thickBot="1" x14ac:dyDescent="0.25">
      <c r="A86" s="17">
        <v>77</v>
      </c>
      <c r="B86" s="24" t="s">
        <v>191</v>
      </c>
      <c r="C86" s="10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20"/>
      <c r="O86" s="20"/>
      <c r="P86" s="11"/>
      <c r="Q86" s="11"/>
      <c r="R86" s="11"/>
      <c r="S86" s="11"/>
      <c r="T86" s="1"/>
      <c r="U86" s="21">
        <f t="shared" ref="U86" si="91">SUM(D86:T86)</f>
        <v>0</v>
      </c>
      <c r="V86" s="22">
        <f t="shared" ref="V86" si="92">U86*W86</f>
        <v>0</v>
      </c>
      <c r="W86" s="23">
        <f t="shared" ref="W86" si="93">X86/2</f>
        <v>295</v>
      </c>
      <c r="X86" s="26">
        <v>590</v>
      </c>
      <c r="Y86" s="18" t="s">
        <v>209</v>
      </c>
    </row>
    <row r="87" spans="1:25" ht="45.5" customHeight="1" thickBot="1" x14ac:dyDescent="0.25">
      <c r="A87" s="17">
        <v>78</v>
      </c>
      <c r="B87" s="24" t="s">
        <v>192</v>
      </c>
      <c r="C87" s="10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20"/>
      <c r="O87" s="20"/>
      <c r="P87" s="11"/>
      <c r="Q87" s="11"/>
      <c r="R87" s="11"/>
      <c r="S87" s="11"/>
      <c r="T87" s="1"/>
      <c r="U87" s="21">
        <f t="shared" ref="U87" si="94">SUM(D87:T87)</f>
        <v>0</v>
      </c>
      <c r="V87" s="22">
        <f t="shared" ref="V87" si="95">U87*W87</f>
        <v>0</v>
      </c>
      <c r="W87" s="23">
        <f t="shared" ref="W87" si="96">X87/2</f>
        <v>295</v>
      </c>
      <c r="X87" s="26">
        <v>590</v>
      </c>
      <c r="Y87" s="18" t="s">
        <v>210</v>
      </c>
    </row>
    <row r="88" spans="1:25" ht="45.5" customHeight="1" thickBot="1" x14ac:dyDescent="0.25">
      <c r="A88" s="17">
        <v>79</v>
      </c>
      <c r="B88" s="24" t="s">
        <v>193</v>
      </c>
      <c r="C88" s="10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20"/>
      <c r="O88" s="20"/>
      <c r="P88" s="11"/>
      <c r="Q88" s="11"/>
      <c r="R88" s="11"/>
      <c r="S88" s="11"/>
      <c r="T88" s="1"/>
      <c r="U88" s="21">
        <f t="shared" ref="U88:U90" si="97">SUM(D88:T88)</f>
        <v>0</v>
      </c>
      <c r="V88" s="22">
        <f t="shared" ref="V88:V90" si="98">U88*W88</f>
        <v>0</v>
      </c>
      <c r="W88" s="23">
        <f t="shared" ref="W88:W90" si="99">X88/2</f>
        <v>295</v>
      </c>
      <c r="X88" s="26">
        <v>590</v>
      </c>
      <c r="Y88" s="18" t="s">
        <v>211</v>
      </c>
    </row>
    <row r="89" spans="1:25" ht="45.5" customHeight="1" thickBot="1" x14ac:dyDescent="0.25">
      <c r="A89" s="17">
        <v>80</v>
      </c>
      <c r="B89" s="24" t="s">
        <v>201</v>
      </c>
      <c r="C89" s="10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20"/>
      <c r="O89" s="20"/>
      <c r="P89" s="11"/>
      <c r="Q89" s="11"/>
      <c r="R89" s="11"/>
      <c r="S89" s="11"/>
      <c r="T89" s="1"/>
      <c r="U89" s="21">
        <f t="shared" si="97"/>
        <v>0</v>
      </c>
      <c r="V89" s="22">
        <f t="shared" si="98"/>
        <v>0</v>
      </c>
      <c r="W89" s="23">
        <f t="shared" si="99"/>
        <v>295</v>
      </c>
      <c r="X89" s="26">
        <v>590</v>
      </c>
      <c r="Y89" s="18" t="s">
        <v>212</v>
      </c>
    </row>
    <row r="90" spans="1:25" ht="45.5" customHeight="1" thickBot="1" x14ac:dyDescent="0.25">
      <c r="A90" s="17">
        <v>81</v>
      </c>
      <c r="B90" s="24" t="s">
        <v>202</v>
      </c>
      <c r="C90" s="10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20"/>
      <c r="O90" s="20"/>
      <c r="P90" s="11"/>
      <c r="Q90" s="11"/>
      <c r="R90" s="11"/>
      <c r="S90" s="11"/>
      <c r="T90" s="1"/>
      <c r="U90" s="21">
        <f t="shared" si="97"/>
        <v>0</v>
      </c>
      <c r="V90" s="22">
        <f t="shared" si="98"/>
        <v>0</v>
      </c>
      <c r="W90" s="23">
        <f t="shared" si="99"/>
        <v>295</v>
      </c>
      <c r="X90" s="26">
        <v>590</v>
      </c>
      <c r="Y90" s="18" t="s">
        <v>213</v>
      </c>
    </row>
    <row r="91" spans="1:25" ht="45.5" customHeight="1" thickBot="1" x14ac:dyDescent="0.25">
      <c r="A91" s="17">
        <v>82</v>
      </c>
      <c r="B91" s="24" t="s">
        <v>203</v>
      </c>
      <c r="C91" s="10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20"/>
      <c r="O91" s="20"/>
      <c r="P91" s="11"/>
      <c r="Q91" s="11"/>
      <c r="R91" s="11"/>
      <c r="S91" s="11"/>
      <c r="T91" s="1"/>
      <c r="U91" s="21">
        <f t="shared" ref="U91" si="100">SUM(D91:T91)</f>
        <v>0</v>
      </c>
      <c r="V91" s="22">
        <f t="shared" ref="V91" si="101">U91*W91</f>
        <v>0</v>
      </c>
      <c r="W91" s="23">
        <f t="shared" ref="W91" si="102">X91/2</f>
        <v>295</v>
      </c>
      <c r="X91" s="26">
        <v>590</v>
      </c>
      <c r="Y91" s="18" t="s">
        <v>214</v>
      </c>
    </row>
    <row r="92" spans="1:25" ht="79.25" customHeight="1" thickBot="1" x14ac:dyDescent="0.25">
      <c r="A92" s="17">
        <v>83</v>
      </c>
      <c r="B92" s="24" t="s">
        <v>194</v>
      </c>
      <c r="C92" s="10"/>
      <c r="D92" s="1"/>
      <c r="E92" s="1"/>
      <c r="F92" s="1"/>
      <c r="G92" s="1"/>
      <c r="H92" s="11"/>
      <c r="I92" s="11"/>
      <c r="J92" s="11"/>
      <c r="K92" s="11"/>
      <c r="L92" s="11"/>
      <c r="M92" s="11"/>
      <c r="N92" s="20"/>
      <c r="O92" s="20"/>
      <c r="P92" s="11"/>
      <c r="Q92" s="11"/>
      <c r="R92" s="11"/>
      <c r="S92" s="11"/>
      <c r="T92" s="11"/>
      <c r="U92" s="21">
        <f t="shared" si="75"/>
        <v>0</v>
      </c>
      <c r="V92" s="22">
        <f t="shared" si="47"/>
        <v>0</v>
      </c>
      <c r="W92" s="23">
        <f t="shared" si="48"/>
        <v>745</v>
      </c>
      <c r="X92" s="26">
        <v>1490</v>
      </c>
      <c r="Y92" s="18" t="s">
        <v>24</v>
      </c>
    </row>
    <row r="93" spans="1:25" ht="79.25" customHeight="1" thickBot="1" x14ac:dyDescent="0.25">
      <c r="A93" s="17">
        <v>84</v>
      </c>
      <c r="B93" s="24" t="s">
        <v>195</v>
      </c>
      <c r="C93" s="10"/>
      <c r="D93" s="1"/>
      <c r="E93" s="1"/>
      <c r="F93" s="1"/>
      <c r="G93" s="1"/>
      <c r="H93" s="11"/>
      <c r="I93" s="11"/>
      <c r="J93" s="11"/>
      <c r="K93" s="11"/>
      <c r="L93" s="11"/>
      <c r="M93" s="11"/>
      <c r="N93" s="20"/>
      <c r="O93" s="20"/>
      <c r="P93" s="11"/>
      <c r="Q93" s="11"/>
      <c r="R93" s="11"/>
      <c r="S93" s="11"/>
      <c r="T93" s="11"/>
      <c r="U93" s="21">
        <f t="shared" ref="U93" si="103">SUM(D93:T93)</f>
        <v>0</v>
      </c>
      <c r="V93" s="22">
        <f t="shared" ref="V93" si="104">U93*W93</f>
        <v>0</v>
      </c>
      <c r="W93" s="23">
        <f t="shared" ref="W93" si="105">X93/2</f>
        <v>745</v>
      </c>
      <c r="X93" s="26">
        <v>1490</v>
      </c>
      <c r="Y93" s="18" t="s">
        <v>215</v>
      </c>
    </row>
    <row r="94" spans="1:25" ht="79.25" customHeight="1" thickBot="1" x14ac:dyDescent="0.25">
      <c r="A94" s="17">
        <v>85</v>
      </c>
      <c r="B94" s="24" t="s">
        <v>296</v>
      </c>
      <c r="C94" s="10"/>
      <c r="D94" s="41"/>
      <c r="E94" s="1"/>
      <c r="F94" s="1"/>
      <c r="G94" s="1"/>
      <c r="H94" s="1"/>
      <c r="I94" s="11"/>
      <c r="J94" s="11"/>
      <c r="K94" s="11"/>
      <c r="L94" s="11"/>
      <c r="M94" s="11"/>
      <c r="N94" s="20"/>
      <c r="O94" s="20"/>
      <c r="P94" s="11"/>
      <c r="Q94" s="11"/>
      <c r="R94" s="11"/>
      <c r="S94" s="11"/>
      <c r="T94" s="11"/>
      <c r="U94" s="21">
        <f t="shared" ref="U94" si="106">SUM(D94:T94)</f>
        <v>0</v>
      </c>
      <c r="V94" s="22">
        <f t="shared" ref="V94" si="107">U94*W94</f>
        <v>0</v>
      </c>
      <c r="W94" s="23">
        <f t="shared" ref="W94" si="108">X94/2</f>
        <v>595</v>
      </c>
      <c r="X94" s="26">
        <v>1190</v>
      </c>
      <c r="Y94" s="18" t="s">
        <v>295</v>
      </c>
    </row>
    <row r="95" spans="1:25" ht="79.25" customHeight="1" thickBot="1" x14ac:dyDescent="0.25">
      <c r="A95" s="17">
        <v>86</v>
      </c>
      <c r="B95" s="24" t="s">
        <v>179</v>
      </c>
      <c r="C95" s="10"/>
      <c r="D95" s="41"/>
      <c r="E95" s="41"/>
      <c r="F95" s="1"/>
      <c r="G95" s="1"/>
      <c r="H95" s="1"/>
      <c r="I95" s="1"/>
      <c r="J95" s="1"/>
      <c r="K95" s="1"/>
      <c r="L95" s="1"/>
      <c r="M95" s="1"/>
      <c r="N95" s="20"/>
      <c r="O95" s="20"/>
      <c r="P95" s="11"/>
      <c r="Q95" s="11"/>
      <c r="R95" s="11"/>
      <c r="S95" s="11"/>
      <c r="T95" s="11"/>
      <c r="U95" s="21">
        <f t="shared" ref="U95:U104" si="109">SUM(D95:T95)</f>
        <v>0</v>
      </c>
      <c r="V95" s="22">
        <f t="shared" ref="V95" si="110">U95*W95</f>
        <v>0</v>
      </c>
      <c r="W95" s="23">
        <f t="shared" ref="W95:W104" si="111">X95/2</f>
        <v>745</v>
      </c>
      <c r="X95" s="26">
        <v>1490</v>
      </c>
      <c r="Y95" s="18" t="s">
        <v>178</v>
      </c>
    </row>
    <row r="96" spans="1:25" ht="79.25" customHeight="1" thickBot="1" x14ac:dyDescent="0.25">
      <c r="A96" s="17">
        <v>87</v>
      </c>
      <c r="B96" s="24" t="s">
        <v>183</v>
      </c>
      <c r="C96" s="10"/>
      <c r="D96" s="41"/>
      <c r="E96" s="41"/>
      <c r="F96" s="1"/>
      <c r="G96" s="1"/>
      <c r="H96" s="1"/>
      <c r="I96" s="1"/>
      <c r="J96" s="1"/>
      <c r="K96" s="1"/>
      <c r="L96" s="1"/>
      <c r="M96" s="1"/>
      <c r="N96" s="20"/>
      <c r="O96" s="20"/>
      <c r="P96" s="11"/>
      <c r="Q96" s="11"/>
      <c r="R96" s="11"/>
      <c r="S96" s="11"/>
      <c r="T96" s="11"/>
      <c r="U96" s="21">
        <f t="shared" si="109"/>
        <v>0</v>
      </c>
      <c r="V96" s="22">
        <f t="shared" ref="V96" si="112">U96*W96</f>
        <v>0</v>
      </c>
      <c r="W96" s="23">
        <f t="shared" si="111"/>
        <v>745</v>
      </c>
      <c r="X96" s="26">
        <v>1490</v>
      </c>
      <c r="Y96" s="18" t="s">
        <v>185</v>
      </c>
    </row>
    <row r="97" spans="1:25" ht="79.25" customHeight="1" thickBot="1" x14ac:dyDescent="0.25">
      <c r="A97" s="17">
        <v>88</v>
      </c>
      <c r="B97" s="24" t="s">
        <v>255</v>
      </c>
      <c r="C97" s="10"/>
      <c r="D97" s="41"/>
      <c r="E97" s="41"/>
      <c r="F97" s="1"/>
      <c r="G97" s="1"/>
      <c r="H97" s="1"/>
      <c r="I97" s="1"/>
      <c r="J97" s="1"/>
      <c r="K97" s="1"/>
      <c r="L97" s="1"/>
      <c r="M97" s="1"/>
      <c r="N97" s="20"/>
      <c r="O97" s="20"/>
      <c r="P97" s="11"/>
      <c r="Q97" s="11"/>
      <c r="R97" s="11"/>
      <c r="S97" s="11"/>
      <c r="T97" s="11"/>
      <c r="U97" s="21">
        <f t="shared" ref="U97" si="113">SUM(D97:T97)</f>
        <v>0</v>
      </c>
      <c r="V97" s="22">
        <f t="shared" ref="V97" si="114">U97*W97</f>
        <v>0</v>
      </c>
      <c r="W97" s="23">
        <f t="shared" ref="W97" si="115">X97/2</f>
        <v>745</v>
      </c>
      <c r="X97" s="26">
        <v>1490</v>
      </c>
      <c r="Y97" s="18" t="s">
        <v>256</v>
      </c>
    </row>
    <row r="98" spans="1:25" ht="79.25" customHeight="1" thickBot="1" x14ac:dyDescent="0.25">
      <c r="A98" s="17">
        <v>89</v>
      </c>
      <c r="B98" s="24" t="s">
        <v>238</v>
      </c>
      <c r="C98" s="10"/>
      <c r="D98" s="41"/>
      <c r="E98" s="41"/>
      <c r="F98" s="1"/>
      <c r="G98" s="1"/>
      <c r="H98" s="1"/>
      <c r="I98" s="1"/>
      <c r="J98" s="1"/>
      <c r="K98" s="1"/>
      <c r="L98" s="1"/>
      <c r="M98" s="11"/>
      <c r="N98" s="20"/>
      <c r="O98" s="20"/>
      <c r="P98" s="11"/>
      <c r="Q98" s="11"/>
      <c r="R98" s="11"/>
      <c r="S98" s="11"/>
      <c r="T98" s="11"/>
      <c r="U98" s="21">
        <f t="shared" si="109"/>
        <v>0</v>
      </c>
      <c r="V98" s="22">
        <f t="shared" ref="V98" si="116">U98*W98</f>
        <v>0</v>
      </c>
      <c r="W98" s="23">
        <f t="shared" si="111"/>
        <v>945</v>
      </c>
      <c r="X98" s="26">
        <v>1890</v>
      </c>
      <c r="Y98" s="18" t="s">
        <v>240</v>
      </c>
    </row>
    <row r="99" spans="1:25" ht="79.25" customHeight="1" thickBot="1" x14ac:dyDescent="0.25">
      <c r="A99" s="17">
        <v>90</v>
      </c>
      <c r="B99" s="24" t="s">
        <v>237</v>
      </c>
      <c r="C99" s="10"/>
      <c r="D99" s="41"/>
      <c r="E99" s="41"/>
      <c r="F99" s="1"/>
      <c r="G99" s="1"/>
      <c r="H99" s="1"/>
      <c r="I99" s="1"/>
      <c r="J99" s="1"/>
      <c r="K99" s="1"/>
      <c r="L99" s="1"/>
      <c r="M99" s="11"/>
      <c r="N99" s="20"/>
      <c r="O99" s="20"/>
      <c r="P99" s="11"/>
      <c r="Q99" s="11"/>
      <c r="R99" s="11"/>
      <c r="S99" s="11"/>
      <c r="T99" s="11"/>
      <c r="U99" s="21">
        <f t="shared" si="109"/>
        <v>0</v>
      </c>
      <c r="V99" s="22">
        <f t="shared" ref="V99" si="117">U99*W99</f>
        <v>0</v>
      </c>
      <c r="W99" s="23">
        <f t="shared" si="111"/>
        <v>945</v>
      </c>
      <c r="X99" s="26">
        <v>1890</v>
      </c>
      <c r="Y99" s="18" t="s">
        <v>239</v>
      </c>
    </row>
    <row r="100" spans="1:25" ht="79.25" customHeight="1" thickBot="1" x14ac:dyDescent="0.25">
      <c r="A100" s="17">
        <v>91</v>
      </c>
      <c r="B100" s="24" t="s">
        <v>293</v>
      </c>
      <c r="C100" s="10"/>
      <c r="D100" s="41"/>
      <c r="E100" s="41"/>
      <c r="F100" s="1"/>
      <c r="G100" s="1"/>
      <c r="H100" s="1"/>
      <c r="I100" s="1"/>
      <c r="J100" s="1"/>
      <c r="K100" s="1"/>
      <c r="L100" s="41"/>
      <c r="M100" s="11"/>
      <c r="N100" s="20"/>
      <c r="O100" s="20"/>
      <c r="P100" s="11"/>
      <c r="Q100" s="11"/>
      <c r="R100" s="11"/>
      <c r="S100" s="11"/>
      <c r="T100" s="11"/>
      <c r="U100" s="21">
        <f t="shared" ref="U100" si="118">SUM(D100:T100)</f>
        <v>0</v>
      </c>
      <c r="V100" s="22">
        <f t="shared" ref="V100" si="119">U100*W100</f>
        <v>0</v>
      </c>
      <c r="W100" s="23">
        <f t="shared" ref="W100" si="120">X100/2</f>
        <v>945</v>
      </c>
      <c r="X100" s="26">
        <v>1890</v>
      </c>
      <c r="Y100" s="18" t="s">
        <v>294</v>
      </c>
    </row>
    <row r="101" spans="1:25" ht="81.5" customHeight="1" thickBot="1" x14ac:dyDescent="0.25">
      <c r="A101" s="17">
        <v>92</v>
      </c>
      <c r="B101" s="24" t="s">
        <v>246</v>
      </c>
      <c r="C101" s="10"/>
      <c r="D101" s="41"/>
      <c r="E101" s="1"/>
      <c r="F101" s="1"/>
      <c r="G101" s="1"/>
      <c r="H101" s="1"/>
      <c r="I101" s="1"/>
      <c r="J101" s="20"/>
      <c r="K101" s="20"/>
      <c r="L101" s="20"/>
      <c r="M101" s="11"/>
      <c r="N101" s="20"/>
      <c r="O101" s="20"/>
      <c r="P101" s="11"/>
      <c r="Q101" s="11"/>
      <c r="R101" s="11"/>
      <c r="S101" s="11"/>
      <c r="T101" s="11"/>
      <c r="U101" s="21">
        <f t="shared" si="109"/>
        <v>0</v>
      </c>
      <c r="V101" s="22">
        <f t="shared" ref="V101" si="121">U101*W101</f>
        <v>0</v>
      </c>
      <c r="W101" s="23">
        <f t="shared" si="111"/>
        <v>745</v>
      </c>
      <c r="X101" s="26">
        <v>1490</v>
      </c>
      <c r="Y101" s="18" t="s">
        <v>252</v>
      </c>
    </row>
    <row r="102" spans="1:25" ht="81.5" customHeight="1" thickBot="1" x14ac:dyDescent="0.25">
      <c r="A102" s="17">
        <v>93</v>
      </c>
      <c r="B102" s="24" t="s">
        <v>285</v>
      </c>
      <c r="C102" s="10"/>
      <c r="D102" s="41"/>
      <c r="E102" s="1"/>
      <c r="F102" s="1"/>
      <c r="G102" s="1"/>
      <c r="H102" s="1"/>
      <c r="I102" s="1"/>
      <c r="J102" s="20"/>
      <c r="K102" s="20"/>
      <c r="L102" s="20"/>
      <c r="M102" s="11"/>
      <c r="N102" s="20"/>
      <c r="O102" s="20"/>
      <c r="P102" s="11"/>
      <c r="Q102" s="11"/>
      <c r="R102" s="11"/>
      <c r="S102" s="11"/>
      <c r="T102" s="11"/>
      <c r="U102" s="21">
        <f t="shared" ref="U102:U103" si="122">SUM(D102:T102)</f>
        <v>0</v>
      </c>
      <c r="V102" s="22">
        <f t="shared" ref="V102:V103" si="123">U102*W102</f>
        <v>0</v>
      </c>
      <c r="W102" s="23">
        <f t="shared" ref="W102:W103" si="124">X102/2</f>
        <v>745</v>
      </c>
      <c r="X102" s="26">
        <v>1490</v>
      </c>
      <c r="Y102" s="18" t="s">
        <v>287</v>
      </c>
    </row>
    <row r="103" spans="1:25" ht="81.5" customHeight="1" thickBot="1" x14ac:dyDescent="0.25">
      <c r="A103" s="17">
        <v>94</v>
      </c>
      <c r="B103" s="57" t="s">
        <v>286</v>
      </c>
      <c r="C103" s="10"/>
      <c r="D103" s="41"/>
      <c r="E103" s="41"/>
      <c r="F103" s="1"/>
      <c r="G103" s="1"/>
      <c r="H103" s="1"/>
      <c r="I103" s="1"/>
      <c r="J103" s="1"/>
      <c r="K103" s="1"/>
      <c r="L103" s="1"/>
      <c r="M103" s="11"/>
      <c r="N103" s="20"/>
      <c r="O103" s="20"/>
      <c r="P103" s="11"/>
      <c r="Q103" s="11"/>
      <c r="R103" s="11"/>
      <c r="S103" s="11"/>
      <c r="T103" s="11"/>
      <c r="U103" s="21">
        <f t="shared" si="122"/>
        <v>0</v>
      </c>
      <c r="V103" s="22">
        <f t="shared" si="123"/>
        <v>0</v>
      </c>
      <c r="W103" s="23">
        <f t="shared" si="124"/>
        <v>745</v>
      </c>
      <c r="X103" s="26">
        <v>1490</v>
      </c>
      <c r="Y103" s="18" t="s">
        <v>288</v>
      </c>
    </row>
    <row r="104" spans="1:25" ht="75" customHeight="1" thickBot="1" x14ac:dyDescent="0.25">
      <c r="A104" s="17">
        <v>95</v>
      </c>
      <c r="B104" s="24" t="s">
        <v>186</v>
      </c>
      <c r="C104" s="10"/>
      <c r="D104" s="41"/>
      <c r="E104" s="41"/>
      <c r="F104" s="1"/>
      <c r="G104" s="1"/>
      <c r="H104" s="1"/>
      <c r="I104" s="1"/>
      <c r="J104" s="1"/>
      <c r="K104" s="1"/>
      <c r="L104" s="1"/>
      <c r="M104" s="11"/>
      <c r="N104" s="20"/>
      <c r="O104" s="20"/>
      <c r="P104" s="11"/>
      <c r="Q104" s="11"/>
      <c r="R104" s="11"/>
      <c r="S104" s="11"/>
      <c r="T104" s="11"/>
      <c r="U104" s="21">
        <f t="shared" si="109"/>
        <v>0</v>
      </c>
      <c r="V104" s="22">
        <f>U104*W104</f>
        <v>0</v>
      </c>
      <c r="W104" s="23">
        <f t="shared" si="111"/>
        <v>447</v>
      </c>
      <c r="X104" s="26">
        <v>894</v>
      </c>
      <c r="Y104" s="18" t="s">
        <v>187</v>
      </c>
    </row>
    <row r="105" spans="1:25" ht="75" customHeight="1" thickBot="1" x14ac:dyDescent="0.25">
      <c r="A105" s="17">
        <v>96</v>
      </c>
      <c r="B105" s="24" t="s">
        <v>257</v>
      </c>
      <c r="C105" s="10"/>
      <c r="D105" s="41"/>
      <c r="E105" s="41"/>
      <c r="F105" s="1"/>
      <c r="G105" s="1"/>
      <c r="H105" s="1"/>
      <c r="I105" s="1"/>
      <c r="J105" s="1"/>
      <c r="K105" s="1"/>
      <c r="L105" s="1"/>
      <c r="M105" s="11"/>
      <c r="N105" s="20"/>
      <c r="O105" s="20"/>
      <c r="P105" s="11"/>
      <c r="Q105" s="11"/>
      <c r="R105" s="11"/>
      <c r="S105" s="11"/>
      <c r="T105" s="11"/>
      <c r="U105" s="21">
        <f t="shared" ref="U105" si="125">SUM(D105:T105)</f>
        <v>0</v>
      </c>
      <c r="V105" s="22">
        <f>U105*W105</f>
        <v>0</v>
      </c>
      <c r="W105" s="23">
        <f t="shared" ref="W105" si="126">X105/2</f>
        <v>745</v>
      </c>
      <c r="X105" s="26">
        <v>1490</v>
      </c>
      <c r="Y105" s="18" t="s">
        <v>258</v>
      </c>
    </row>
    <row r="106" spans="1:25" ht="81.5" customHeight="1" thickBot="1" x14ac:dyDescent="0.25">
      <c r="A106" s="17">
        <v>97</v>
      </c>
      <c r="B106" s="24" t="s">
        <v>141</v>
      </c>
      <c r="C106" s="10"/>
      <c r="D106" s="11"/>
      <c r="E106" s="11"/>
      <c r="F106" s="1"/>
      <c r="G106" s="1"/>
      <c r="H106" s="1"/>
      <c r="I106" s="1"/>
      <c r="J106" s="1"/>
      <c r="K106" s="1"/>
      <c r="L106" s="1"/>
      <c r="M106" s="11"/>
      <c r="N106" s="20"/>
      <c r="O106" s="20"/>
      <c r="P106" s="11"/>
      <c r="Q106" s="11"/>
      <c r="R106" s="11"/>
      <c r="S106" s="11"/>
      <c r="T106" s="11"/>
      <c r="U106" s="21">
        <f t="shared" si="75"/>
        <v>0</v>
      </c>
      <c r="V106" s="22">
        <f t="shared" si="47"/>
        <v>0</v>
      </c>
      <c r="W106" s="23">
        <f t="shared" si="48"/>
        <v>745</v>
      </c>
      <c r="X106" s="26">
        <v>1490</v>
      </c>
      <c r="Y106" s="18" t="s">
        <v>25</v>
      </c>
    </row>
    <row r="107" spans="1:25" ht="59.25" customHeight="1" thickBot="1" x14ac:dyDescent="0.25">
      <c r="A107" s="17">
        <v>98</v>
      </c>
      <c r="B107" s="24" t="s">
        <v>142</v>
      </c>
      <c r="C107" s="10"/>
      <c r="D107" s="11"/>
      <c r="E107" s="11"/>
      <c r="F107" s="1"/>
      <c r="G107" s="1"/>
      <c r="H107" s="1"/>
      <c r="I107" s="1"/>
      <c r="J107" s="1"/>
      <c r="K107" s="1"/>
      <c r="L107" s="1"/>
      <c r="M107" s="11"/>
      <c r="N107" s="20"/>
      <c r="O107" s="20"/>
      <c r="P107" s="20"/>
      <c r="Q107" s="20"/>
      <c r="R107" s="20"/>
      <c r="S107" s="20"/>
      <c r="T107" s="11"/>
      <c r="U107" s="21">
        <f t="shared" si="75"/>
        <v>0</v>
      </c>
      <c r="V107" s="22">
        <f t="shared" ref="V107" si="127">U107*W107</f>
        <v>0</v>
      </c>
      <c r="W107" s="23">
        <f t="shared" ref="W107" si="128">X107/2</f>
        <v>745</v>
      </c>
      <c r="X107" s="26">
        <v>1490</v>
      </c>
      <c r="Y107" s="18" t="s">
        <v>80</v>
      </c>
    </row>
    <row r="108" spans="1:25" ht="81.5" customHeight="1" thickBot="1" x14ac:dyDescent="0.25">
      <c r="A108" s="17">
        <v>99</v>
      </c>
      <c r="B108" s="24" t="s">
        <v>140</v>
      </c>
      <c r="C108" s="10"/>
      <c r="D108" s="11"/>
      <c r="E108" s="11"/>
      <c r="F108" s="1"/>
      <c r="G108" s="1"/>
      <c r="H108" s="1"/>
      <c r="I108" s="1"/>
      <c r="J108" s="1"/>
      <c r="K108" s="1"/>
      <c r="L108" s="1"/>
      <c r="M108" s="11"/>
      <c r="N108" s="20"/>
      <c r="O108" s="20"/>
      <c r="P108" s="11"/>
      <c r="Q108" s="11"/>
      <c r="R108" s="11"/>
      <c r="S108" s="11"/>
      <c r="T108" s="11"/>
      <c r="U108" s="21">
        <f t="shared" si="75"/>
        <v>0</v>
      </c>
      <c r="V108" s="22">
        <f t="shared" ref="V108" si="129">U108*W108</f>
        <v>0</v>
      </c>
      <c r="W108" s="23">
        <f t="shared" ref="W108" si="130">X108/2</f>
        <v>745</v>
      </c>
      <c r="X108" s="26">
        <v>1490</v>
      </c>
      <c r="Y108" s="18" t="s">
        <v>149</v>
      </c>
    </row>
    <row r="109" spans="1:25" ht="63" customHeight="1" thickBot="1" x14ac:dyDescent="0.25">
      <c r="A109" s="17">
        <v>100</v>
      </c>
      <c r="B109" s="24" t="s">
        <v>200</v>
      </c>
      <c r="C109" s="10"/>
      <c r="D109" s="11"/>
      <c r="E109" s="11"/>
      <c r="F109" s="1"/>
      <c r="G109" s="1"/>
      <c r="H109" s="1"/>
      <c r="I109" s="1"/>
      <c r="J109" s="1"/>
      <c r="K109" s="1"/>
      <c r="L109" s="1"/>
      <c r="M109" s="11"/>
      <c r="N109" s="20"/>
      <c r="O109" s="20"/>
      <c r="P109" s="11"/>
      <c r="Q109" s="11"/>
      <c r="R109" s="11"/>
      <c r="S109" s="11"/>
      <c r="T109" s="11"/>
      <c r="U109" s="21">
        <f t="shared" ref="U109" si="131">SUM(D109:T109)</f>
        <v>0</v>
      </c>
      <c r="V109" s="22">
        <f t="shared" ref="V109" si="132">U109*W109</f>
        <v>0</v>
      </c>
      <c r="W109" s="23">
        <f t="shared" ref="W109" si="133">X109/2</f>
        <v>745</v>
      </c>
      <c r="X109" s="26">
        <v>1490</v>
      </c>
      <c r="Y109" s="18" t="s">
        <v>216</v>
      </c>
    </row>
    <row r="110" spans="1:25" ht="63" customHeight="1" thickBot="1" x14ac:dyDescent="0.25">
      <c r="A110" s="17">
        <v>101</v>
      </c>
      <c r="B110" s="24" t="s">
        <v>247</v>
      </c>
      <c r="C110" s="10"/>
      <c r="D110" s="11"/>
      <c r="E110" s="11"/>
      <c r="F110" s="1"/>
      <c r="G110" s="1"/>
      <c r="H110" s="1"/>
      <c r="I110" s="1"/>
      <c r="J110" s="1"/>
      <c r="K110" s="1"/>
      <c r="L110" s="1"/>
      <c r="M110" s="11"/>
      <c r="N110" s="20"/>
      <c r="O110" s="20"/>
      <c r="P110" s="11"/>
      <c r="Q110" s="11"/>
      <c r="R110" s="11"/>
      <c r="S110" s="11"/>
      <c r="T110" s="11"/>
      <c r="U110" s="21">
        <f t="shared" ref="U110" si="134">SUM(D110:T110)</f>
        <v>0</v>
      </c>
      <c r="V110" s="22">
        <f t="shared" ref="V110" si="135">U110*W110</f>
        <v>0</v>
      </c>
      <c r="W110" s="23">
        <f t="shared" ref="W110" si="136">X110/2</f>
        <v>745</v>
      </c>
      <c r="X110" s="26">
        <v>1490</v>
      </c>
      <c r="Y110" s="18" t="s">
        <v>251</v>
      </c>
    </row>
    <row r="111" spans="1:25" ht="63" customHeight="1" thickBot="1" x14ac:dyDescent="0.25">
      <c r="A111" s="17">
        <v>102</v>
      </c>
      <c r="B111" s="24" t="s">
        <v>307</v>
      </c>
      <c r="C111" s="10"/>
      <c r="D111" s="11"/>
      <c r="E111" s="11"/>
      <c r="F111" s="1"/>
      <c r="G111" s="1"/>
      <c r="H111" s="1"/>
      <c r="I111" s="1"/>
      <c r="J111" s="1"/>
      <c r="K111" s="1"/>
      <c r="L111" s="1"/>
      <c r="M111" s="11"/>
      <c r="N111" s="20"/>
      <c r="O111" s="20"/>
      <c r="P111" s="11"/>
      <c r="Q111" s="11"/>
      <c r="R111" s="11"/>
      <c r="S111" s="11"/>
      <c r="T111" s="11"/>
      <c r="U111" s="21">
        <f t="shared" ref="U111" si="137">SUM(D111:T111)</f>
        <v>0</v>
      </c>
      <c r="V111" s="22">
        <f t="shared" ref="V111" si="138">U111*W111</f>
        <v>0</v>
      </c>
      <c r="W111" s="23">
        <f t="shared" ref="W111" si="139">X111/2</f>
        <v>745</v>
      </c>
      <c r="X111" s="26">
        <v>1490</v>
      </c>
      <c r="Y111" s="18" t="s">
        <v>308</v>
      </c>
    </row>
    <row r="112" spans="1:25" ht="63" customHeight="1" thickBot="1" x14ac:dyDescent="0.25">
      <c r="A112" s="17">
        <v>103</v>
      </c>
      <c r="B112" s="24" t="s">
        <v>277</v>
      </c>
      <c r="C112" s="10"/>
      <c r="D112" s="11"/>
      <c r="E112" s="11"/>
      <c r="F112" s="1"/>
      <c r="G112" s="1"/>
      <c r="H112" s="1"/>
      <c r="I112" s="1"/>
      <c r="J112" s="1"/>
      <c r="K112" s="1"/>
      <c r="L112" s="1"/>
      <c r="M112" s="11"/>
      <c r="N112" s="20"/>
      <c r="O112" s="20"/>
      <c r="P112" s="11"/>
      <c r="Q112" s="11"/>
      <c r="R112" s="11"/>
      <c r="S112" s="11"/>
      <c r="T112" s="11"/>
      <c r="U112" s="21">
        <f t="shared" ref="U112:U115" si="140">SUM(D112:T112)</f>
        <v>0</v>
      </c>
      <c r="V112" s="22">
        <f t="shared" ref="V112:V115" si="141">U112*W112</f>
        <v>0</v>
      </c>
      <c r="W112" s="23">
        <f t="shared" ref="W112:W115" si="142">X112/2</f>
        <v>745</v>
      </c>
      <c r="X112" s="26">
        <v>1490</v>
      </c>
      <c r="Y112" s="18" t="s">
        <v>283</v>
      </c>
    </row>
    <row r="113" spans="1:25" ht="63" customHeight="1" thickBot="1" x14ac:dyDescent="0.25">
      <c r="A113" s="17">
        <v>104</v>
      </c>
      <c r="B113" s="24" t="s">
        <v>278</v>
      </c>
      <c r="C113" s="10"/>
      <c r="D113" s="11"/>
      <c r="E113" s="11"/>
      <c r="F113" s="1"/>
      <c r="G113" s="1"/>
      <c r="H113" s="1"/>
      <c r="I113" s="1"/>
      <c r="J113" s="1"/>
      <c r="K113" s="1"/>
      <c r="L113" s="1"/>
      <c r="M113" s="11"/>
      <c r="N113" s="20"/>
      <c r="O113" s="20"/>
      <c r="P113" s="11"/>
      <c r="Q113" s="11"/>
      <c r="R113" s="11"/>
      <c r="S113" s="11"/>
      <c r="T113" s="11"/>
      <c r="U113" s="21">
        <f t="shared" si="140"/>
        <v>0</v>
      </c>
      <c r="V113" s="22">
        <f t="shared" si="141"/>
        <v>0</v>
      </c>
      <c r="W113" s="23">
        <f t="shared" si="142"/>
        <v>745</v>
      </c>
      <c r="X113" s="26">
        <v>1490</v>
      </c>
      <c r="Y113" s="18" t="s">
        <v>284</v>
      </c>
    </row>
    <row r="114" spans="1:25" ht="63" customHeight="1" thickBot="1" x14ac:dyDescent="0.25">
      <c r="A114" s="17">
        <v>105</v>
      </c>
      <c r="B114" s="24" t="s">
        <v>279</v>
      </c>
      <c r="C114" s="10"/>
      <c r="D114" s="11"/>
      <c r="E114" s="11"/>
      <c r="F114" s="1"/>
      <c r="G114" s="1"/>
      <c r="H114" s="1"/>
      <c r="I114" s="1"/>
      <c r="J114" s="1"/>
      <c r="K114" s="41"/>
      <c r="L114" s="41"/>
      <c r="M114" s="11"/>
      <c r="N114" s="20"/>
      <c r="O114" s="20"/>
      <c r="P114" s="11"/>
      <c r="Q114" s="11"/>
      <c r="R114" s="11"/>
      <c r="S114" s="11"/>
      <c r="T114" s="11"/>
      <c r="U114" s="21">
        <f t="shared" si="140"/>
        <v>0</v>
      </c>
      <c r="V114" s="22">
        <f t="shared" si="141"/>
        <v>0</v>
      </c>
      <c r="W114" s="23">
        <f t="shared" si="142"/>
        <v>249.5</v>
      </c>
      <c r="X114" s="26">
        <v>499</v>
      </c>
      <c r="Y114" s="18" t="s">
        <v>281</v>
      </c>
    </row>
    <row r="115" spans="1:25" ht="63" customHeight="1" thickBot="1" x14ac:dyDescent="0.25">
      <c r="A115" s="17">
        <v>106</v>
      </c>
      <c r="B115" s="24" t="s">
        <v>280</v>
      </c>
      <c r="C115" s="10"/>
      <c r="D115" s="11"/>
      <c r="E115" s="11"/>
      <c r="F115" s="1"/>
      <c r="G115" s="1"/>
      <c r="H115" s="1"/>
      <c r="I115" s="1"/>
      <c r="J115" s="1"/>
      <c r="K115" s="41"/>
      <c r="L115" s="41"/>
      <c r="M115" s="11"/>
      <c r="N115" s="20"/>
      <c r="O115" s="20"/>
      <c r="P115" s="11"/>
      <c r="Q115" s="11"/>
      <c r="R115" s="11"/>
      <c r="S115" s="11"/>
      <c r="T115" s="11"/>
      <c r="U115" s="21">
        <f t="shared" si="140"/>
        <v>0</v>
      </c>
      <c r="V115" s="22">
        <f t="shared" si="141"/>
        <v>0</v>
      </c>
      <c r="W115" s="23">
        <f t="shared" si="142"/>
        <v>249.5</v>
      </c>
      <c r="X115" s="26">
        <v>499</v>
      </c>
      <c r="Y115" s="18" t="s">
        <v>282</v>
      </c>
    </row>
    <row r="116" spans="1:25" ht="59.5" customHeight="1" thickBot="1" x14ac:dyDescent="0.25">
      <c r="A116" s="17">
        <v>107</v>
      </c>
      <c r="B116" s="29" t="s">
        <v>41</v>
      </c>
      <c r="C116" s="10"/>
      <c r="D116" s="11"/>
      <c r="E116" s="11"/>
      <c r="F116" s="1"/>
      <c r="G116" s="1"/>
      <c r="H116" s="1"/>
      <c r="I116" s="1"/>
      <c r="J116" s="1"/>
      <c r="K116" s="1"/>
      <c r="L116" s="1"/>
      <c r="M116" s="11"/>
      <c r="N116" s="20"/>
      <c r="O116" s="20"/>
      <c r="P116" s="20"/>
      <c r="Q116" s="20"/>
      <c r="R116" s="20"/>
      <c r="S116" s="20"/>
      <c r="T116" s="11"/>
      <c r="U116" s="21">
        <f t="shared" si="75"/>
        <v>0</v>
      </c>
      <c r="V116" s="22">
        <f t="shared" ref="V116" si="143">U116*W116</f>
        <v>0</v>
      </c>
      <c r="W116" s="23">
        <f t="shared" si="48"/>
        <v>445</v>
      </c>
      <c r="X116" s="26">
        <v>890</v>
      </c>
      <c r="Y116" s="18" t="s">
        <v>51</v>
      </c>
    </row>
    <row r="117" spans="1:25" ht="59.5" customHeight="1" thickBot="1" x14ac:dyDescent="0.25">
      <c r="A117" s="17">
        <v>108</v>
      </c>
      <c r="B117" s="24" t="s">
        <v>91</v>
      </c>
      <c r="C117" s="10"/>
      <c r="D117" s="11"/>
      <c r="E117" s="20"/>
      <c r="F117" s="1"/>
      <c r="G117" s="1"/>
      <c r="H117" s="1"/>
      <c r="I117" s="1"/>
      <c r="J117" s="1"/>
      <c r="K117" s="1"/>
      <c r="L117" s="1"/>
      <c r="M117" s="11"/>
      <c r="N117" s="20"/>
      <c r="O117" s="20"/>
      <c r="P117" s="20"/>
      <c r="Q117" s="20"/>
      <c r="R117" s="20"/>
      <c r="S117" s="20"/>
      <c r="T117" s="11"/>
      <c r="U117" s="21">
        <f t="shared" si="75"/>
        <v>0</v>
      </c>
      <c r="V117" s="22">
        <f t="shared" ref="V117" si="144">U117*W117</f>
        <v>0</v>
      </c>
      <c r="W117" s="23">
        <f t="shared" ref="W117" si="145">X117/2</f>
        <v>445</v>
      </c>
      <c r="X117" s="26">
        <v>890</v>
      </c>
      <c r="Y117" s="18" t="s">
        <v>90</v>
      </c>
    </row>
    <row r="118" spans="1:25" ht="59.5" customHeight="1" thickBot="1" x14ac:dyDescent="0.25">
      <c r="A118" s="17">
        <v>109</v>
      </c>
      <c r="B118" s="30" t="s">
        <v>154</v>
      </c>
      <c r="C118" s="13"/>
      <c r="D118" s="14"/>
      <c r="E118" s="20"/>
      <c r="F118" s="1"/>
      <c r="G118" s="1"/>
      <c r="H118" s="15"/>
      <c r="I118" s="15"/>
      <c r="J118" s="15"/>
      <c r="K118" s="15"/>
      <c r="L118" s="15"/>
      <c r="M118" s="14"/>
      <c r="N118" s="31"/>
      <c r="O118" s="31"/>
      <c r="P118" s="31"/>
      <c r="Q118" s="31"/>
      <c r="R118" s="31"/>
      <c r="S118" s="31"/>
      <c r="T118" s="14"/>
      <c r="U118" s="21">
        <f t="shared" si="75"/>
        <v>0</v>
      </c>
      <c r="V118" s="22">
        <f t="shared" ref="V118" si="146">U118*W118</f>
        <v>0</v>
      </c>
      <c r="W118" s="23">
        <f t="shared" ref="W118" si="147">X118/2</f>
        <v>445</v>
      </c>
      <c r="X118" s="26">
        <v>890</v>
      </c>
      <c r="Y118" s="18" t="s">
        <v>153</v>
      </c>
    </row>
    <row r="119" spans="1:25" ht="59.5" customHeight="1" thickBot="1" x14ac:dyDescent="0.25">
      <c r="A119" s="17">
        <v>110</v>
      </c>
      <c r="B119" s="30" t="s">
        <v>67</v>
      </c>
      <c r="C119" s="13"/>
      <c r="D119" s="14"/>
      <c r="E119" s="20"/>
      <c r="F119" s="1"/>
      <c r="G119" s="1"/>
      <c r="H119" s="33"/>
      <c r="I119" s="33"/>
      <c r="J119" s="33"/>
      <c r="K119" s="33"/>
      <c r="L119" s="15"/>
      <c r="M119" s="31"/>
      <c r="N119" s="31"/>
      <c r="O119" s="31"/>
      <c r="P119" s="31"/>
      <c r="Q119" s="31"/>
      <c r="R119" s="31"/>
      <c r="S119" s="31"/>
      <c r="T119" s="14"/>
      <c r="U119" s="21">
        <f t="shared" si="75"/>
        <v>0</v>
      </c>
      <c r="V119" s="22">
        <f t="shared" ref="V119:V126" si="148">U119*W119</f>
        <v>0</v>
      </c>
      <c r="W119" s="23">
        <f t="shared" ref="W119" si="149">X119/2</f>
        <v>495</v>
      </c>
      <c r="X119" s="26">
        <v>990</v>
      </c>
      <c r="Y119" s="18" t="s">
        <v>70</v>
      </c>
    </row>
    <row r="120" spans="1:25" ht="59.5" customHeight="1" thickBot="1" x14ac:dyDescent="0.25">
      <c r="A120" s="17">
        <v>111</v>
      </c>
      <c r="B120" s="30" t="s">
        <v>132</v>
      </c>
      <c r="C120" s="13"/>
      <c r="D120" s="14"/>
      <c r="E120" s="20"/>
      <c r="F120" s="1"/>
      <c r="G120" s="1"/>
      <c r="H120" s="33"/>
      <c r="I120" s="33"/>
      <c r="J120" s="33"/>
      <c r="K120" s="33"/>
      <c r="L120" s="15"/>
      <c r="M120" s="31"/>
      <c r="N120" s="31"/>
      <c r="O120" s="31"/>
      <c r="P120" s="31"/>
      <c r="Q120" s="31"/>
      <c r="R120" s="31"/>
      <c r="S120" s="31"/>
      <c r="T120" s="14"/>
      <c r="U120" s="21">
        <f t="shared" si="75"/>
        <v>0</v>
      </c>
      <c r="V120" s="22">
        <f t="shared" si="148"/>
        <v>0</v>
      </c>
      <c r="W120" s="23">
        <f t="shared" ref="W120" si="150">X120/2</f>
        <v>495</v>
      </c>
      <c r="X120" s="26">
        <v>990</v>
      </c>
      <c r="Y120" s="18" t="s">
        <v>133</v>
      </c>
    </row>
    <row r="121" spans="1:25" ht="59.5" customHeight="1" thickBot="1" x14ac:dyDescent="0.25">
      <c r="A121" s="17">
        <v>112</v>
      </c>
      <c r="B121" s="30" t="s">
        <v>177</v>
      </c>
      <c r="C121" s="13"/>
      <c r="D121" s="14"/>
      <c r="E121" s="20"/>
      <c r="F121" s="1"/>
      <c r="G121" s="1"/>
      <c r="H121" s="33"/>
      <c r="I121" s="33"/>
      <c r="J121" s="33"/>
      <c r="K121" s="33"/>
      <c r="L121" s="15"/>
      <c r="M121" s="15"/>
      <c r="N121" s="15"/>
      <c r="O121" s="31"/>
      <c r="P121" s="31"/>
      <c r="Q121" s="31"/>
      <c r="R121" s="31"/>
      <c r="S121" s="31"/>
      <c r="T121" s="14"/>
      <c r="U121" s="21">
        <f t="shared" ref="U121" si="151">SUM(D121:T121)</f>
        <v>0</v>
      </c>
      <c r="V121" s="22">
        <f t="shared" si="148"/>
        <v>0</v>
      </c>
      <c r="W121" s="23">
        <f t="shared" ref="W121" si="152">X121/2</f>
        <v>495</v>
      </c>
      <c r="X121" s="26">
        <v>990</v>
      </c>
      <c r="Y121" s="18" t="s">
        <v>176</v>
      </c>
    </row>
    <row r="122" spans="1:25" ht="60" customHeight="1" thickBot="1" x14ac:dyDescent="0.25">
      <c r="A122" s="17">
        <v>113</v>
      </c>
      <c r="B122" s="30" t="s">
        <v>166</v>
      </c>
      <c r="C122" s="13"/>
      <c r="D122" s="14"/>
      <c r="E122" s="20"/>
      <c r="F122" s="1"/>
      <c r="G122" s="1"/>
      <c r="H122" s="33"/>
      <c r="I122" s="33"/>
      <c r="J122" s="33"/>
      <c r="K122" s="33"/>
      <c r="L122" s="15"/>
      <c r="M122" s="31"/>
      <c r="N122" s="31"/>
      <c r="O122" s="31"/>
      <c r="P122" s="31"/>
      <c r="Q122" s="31"/>
      <c r="R122" s="31"/>
      <c r="S122" s="31"/>
      <c r="T122" s="14"/>
      <c r="U122" s="21">
        <f>SUM(D122:T122)</f>
        <v>0</v>
      </c>
      <c r="V122" s="22">
        <f t="shared" si="148"/>
        <v>0</v>
      </c>
      <c r="W122" s="23">
        <f t="shared" ref="W122" si="153">X122/2</f>
        <v>745</v>
      </c>
      <c r="X122" s="26">
        <v>1490</v>
      </c>
      <c r="Y122" s="18" t="s">
        <v>167</v>
      </c>
    </row>
    <row r="123" spans="1:25" ht="60" customHeight="1" thickBot="1" x14ac:dyDescent="0.25">
      <c r="A123" s="17">
        <v>114</v>
      </c>
      <c r="B123" s="30" t="s">
        <v>204</v>
      </c>
      <c r="C123" s="13"/>
      <c r="D123" s="14"/>
      <c r="E123" s="20"/>
      <c r="F123" s="1"/>
      <c r="G123" s="1"/>
      <c r="H123" s="33"/>
      <c r="I123" s="33"/>
      <c r="J123" s="33"/>
      <c r="K123" s="33"/>
      <c r="L123" s="15"/>
      <c r="M123" s="31"/>
      <c r="N123" s="31"/>
      <c r="O123" s="31"/>
      <c r="P123" s="31"/>
      <c r="Q123" s="31"/>
      <c r="R123" s="31"/>
      <c r="S123" s="31"/>
      <c r="T123" s="14"/>
      <c r="U123" s="21">
        <f>SUM(D123:T123)</f>
        <v>0</v>
      </c>
      <c r="V123" s="22">
        <f t="shared" si="148"/>
        <v>0</v>
      </c>
      <c r="W123" s="23">
        <f t="shared" ref="W123" si="154">X123/2</f>
        <v>745</v>
      </c>
      <c r="X123" s="26">
        <v>1490</v>
      </c>
      <c r="Y123" s="18" t="s">
        <v>217</v>
      </c>
    </row>
    <row r="124" spans="1:25" ht="60" customHeight="1" thickBot="1" x14ac:dyDescent="0.25">
      <c r="A124" s="17">
        <v>115</v>
      </c>
      <c r="B124" s="30" t="s">
        <v>297</v>
      </c>
      <c r="C124" s="13"/>
      <c r="D124" s="14"/>
      <c r="E124" s="20"/>
      <c r="F124" s="1"/>
      <c r="G124" s="1"/>
      <c r="H124" s="33"/>
      <c r="I124" s="33"/>
      <c r="J124" s="33"/>
      <c r="K124" s="33"/>
      <c r="L124" s="15"/>
      <c r="M124" s="31"/>
      <c r="N124" s="31"/>
      <c r="O124" s="31"/>
      <c r="P124" s="31"/>
      <c r="Q124" s="31"/>
      <c r="R124" s="31"/>
      <c r="S124" s="31"/>
      <c r="T124" s="14"/>
      <c r="U124" s="21">
        <f>SUM(D124:T124)</f>
        <v>0</v>
      </c>
      <c r="V124" s="22">
        <f t="shared" si="148"/>
        <v>0</v>
      </c>
      <c r="W124" s="23">
        <f t="shared" ref="W124" si="155">X124/2</f>
        <v>745</v>
      </c>
      <c r="X124" s="26">
        <v>1490</v>
      </c>
      <c r="Y124" s="18" t="s">
        <v>298</v>
      </c>
    </row>
    <row r="125" spans="1:25" ht="60" customHeight="1" thickBot="1" x14ac:dyDescent="0.25">
      <c r="A125" s="17">
        <v>116</v>
      </c>
      <c r="B125" s="30" t="s">
        <v>299</v>
      </c>
      <c r="C125" s="13"/>
      <c r="D125" s="14"/>
      <c r="E125" s="20"/>
      <c r="F125" s="1"/>
      <c r="G125" s="1"/>
      <c r="H125" s="33"/>
      <c r="I125" s="33"/>
      <c r="J125" s="33"/>
      <c r="K125" s="33"/>
      <c r="L125" s="15"/>
      <c r="M125" s="15"/>
      <c r="N125" s="31"/>
      <c r="O125" s="31"/>
      <c r="P125" s="31"/>
      <c r="Q125" s="31"/>
      <c r="R125" s="31"/>
      <c r="S125" s="31"/>
      <c r="T125" s="14"/>
      <c r="U125" s="21">
        <f>SUM(D125:T125)</f>
        <v>0</v>
      </c>
      <c r="V125" s="22">
        <f t="shared" si="148"/>
        <v>0</v>
      </c>
      <c r="W125" s="23">
        <f t="shared" ref="W125" si="156">X125/2</f>
        <v>745</v>
      </c>
      <c r="X125" s="26">
        <v>1490</v>
      </c>
      <c r="Y125" s="18" t="s">
        <v>301</v>
      </c>
    </row>
    <row r="126" spans="1:25" ht="60" customHeight="1" thickBot="1" x14ac:dyDescent="0.25">
      <c r="A126" s="17">
        <v>117</v>
      </c>
      <c r="B126" s="30" t="s">
        <v>300</v>
      </c>
      <c r="C126" s="13"/>
      <c r="D126" s="14"/>
      <c r="E126" s="20"/>
      <c r="F126" s="1"/>
      <c r="G126" s="1"/>
      <c r="H126" s="33"/>
      <c r="I126" s="33"/>
      <c r="J126" s="33"/>
      <c r="K126" s="33"/>
      <c r="L126" s="15"/>
      <c r="M126" s="15"/>
      <c r="N126" s="31"/>
      <c r="O126" s="31"/>
      <c r="P126" s="31"/>
      <c r="Q126" s="31"/>
      <c r="R126" s="31"/>
      <c r="S126" s="31"/>
      <c r="T126" s="14"/>
      <c r="U126" s="21">
        <f>SUM(D126:T126)</f>
        <v>0</v>
      </c>
      <c r="V126" s="22">
        <f t="shared" si="148"/>
        <v>0</v>
      </c>
      <c r="W126" s="23">
        <f t="shared" ref="W126" si="157">X126/2</f>
        <v>745</v>
      </c>
      <c r="X126" s="26">
        <v>1490</v>
      </c>
      <c r="Y126" s="18" t="s">
        <v>302</v>
      </c>
    </row>
    <row r="127" spans="1:25" ht="90" customHeight="1" thickBot="1" x14ac:dyDescent="0.25">
      <c r="A127" s="17">
        <v>118</v>
      </c>
      <c r="B127" s="24" t="s">
        <v>28</v>
      </c>
      <c r="C127" s="10"/>
      <c r="D127" s="11"/>
      <c r="E127" s="1"/>
      <c r="F127" s="1"/>
      <c r="G127" s="1"/>
      <c r="H127" s="1"/>
      <c r="I127" s="1"/>
      <c r="J127" s="11"/>
      <c r="K127" s="11"/>
      <c r="L127" s="11"/>
      <c r="M127" s="11"/>
      <c r="N127" s="20"/>
      <c r="O127" s="20"/>
      <c r="P127" s="11"/>
      <c r="Q127" s="11"/>
      <c r="R127" s="11"/>
      <c r="S127" s="11"/>
      <c r="T127" s="11"/>
      <c r="U127" s="21">
        <f t="shared" si="75"/>
        <v>0</v>
      </c>
      <c r="V127" s="22">
        <f t="shared" si="25"/>
        <v>0</v>
      </c>
      <c r="W127" s="23">
        <f t="shared" si="1"/>
        <v>445</v>
      </c>
      <c r="X127" s="26">
        <v>890</v>
      </c>
      <c r="Y127" s="18" t="s">
        <v>19</v>
      </c>
    </row>
    <row r="128" spans="1:25" ht="59.5" customHeight="1" thickBot="1" x14ac:dyDescent="0.25">
      <c r="A128" s="17">
        <v>119</v>
      </c>
      <c r="B128" s="24" t="s">
        <v>38</v>
      </c>
      <c r="C128" s="10"/>
      <c r="D128" s="11"/>
      <c r="E128" s="1"/>
      <c r="F128" s="1"/>
      <c r="G128" s="1"/>
      <c r="H128" s="1"/>
      <c r="I128" s="1"/>
      <c r="J128" s="11"/>
      <c r="K128" s="11"/>
      <c r="L128" s="11"/>
      <c r="M128" s="11"/>
      <c r="N128" s="20"/>
      <c r="O128" s="20"/>
      <c r="P128" s="20"/>
      <c r="Q128" s="20"/>
      <c r="R128" s="20"/>
      <c r="S128" s="20"/>
      <c r="T128" s="11"/>
      <c r="U128" s="21">
        <f t="shared" si="75"/>
        <v>0</v>
      </c>
      <c r="V128" s="22">
        <f>U128*W128</f>
        <v>0</v>
      </c>
      <c r="W128" s="23">
        <f t="shared" ref="W128:W153" si="158">X128/2</f>
        <v>445</v>
      </c>
      <c r="X128" s="26">
        <v>890</v>
      </c>
      <c r="Y128" s="18" t="s">
        <v>45</v>
      </c>
    </row>
    <row r="129" spans="1:25" ht="59.5" customHeight="1" thickBot="1" x14ac:dyDescent="0.25">
      <c r="A129" s="17">
        <v>120</v>
      </c>
      <c r="B129" s="24" t="s">
        <v>42</v>
      </c>
      <c r="C129" s="10"/>
      <c r="D129" s="11"/>
      <c r="E129" s="11"/>
      <c r="F129" s="11"/>
      <c r="G129" s="11"/>
      <c r="H129" s="20"/>
      <c r="I129" s="20"/>
      <c r="J129" s="20"/>
      <c r="K129" s="56"/>
      <c r="L129" s="11"/>
      <c r="M129" s="11"/>
      <c r="N129" s="20"/>
      <c r="O129" s="20"/>
      <c r="P129" s="20"/>
      <c r="Q129" s="20"/>
      <c r="R129" s="20"/>
      <c r="S129" s="20"/>
      <c r="T129" s="11"/>
      <c r="U129" s="21">
        <f t="shared" si="75"/>
        <v>0</v>
      </c>
      <c r="V129" s="22">
        <f t="shared" ref="V129:V153" si="159">U129*W129</f>
        <v>0</v>
      </c>
      <c r="W129" s="23">
        <f t="shared" si="158"/>
        <v>445</v>
      </c>
      <c r="X129" s="26">
        <v>890</v>
      </c>
      <c r="Y129" s="18" t="s">
        <v>48</v>
      </c>
    </row>
    <row r="130" spans="1:25" ht="59.5" customHeight="1" thickBot="1" x14ac:dyDescent="0.25">
      <c r="A130" s="17">
        <v>121</v>
      </c>
      <c r="B130" s="24" t="s">
        <v>39</v>
      </c>
      <c r="C130" s="10"/>
      <c r="D130" s="11"/>
      <c r="E130" s="1"/>
      <c r="F130" s="1"/>
      <c r="G130" s="1"/>
      <c r="H130" s="1"/>
      <c r="I130" s="1"/>
      <c r="J130" s="1"/>
      <c r="K130" s="11"/>
      <c r="L130" s="11"/>
      <c r="M130" s="11"/>
      <c r="N130" s="20"/>
      <c r="O130" s="20"/>
      <c r="P130" s="20"/>
      <c r="Q130" s="20"/>
      <c r="R130" s="20"/>
      <c r="S130" s="20"/>
      <c r="T130" s="11"/>
      <c r="U130" s="21">
        <f t="shared" si="75"/>
        <v>0</v>
      </c>
      <c r="V130" s="22">
        <f t="shared" si="159"/>
        <v>0</v>
      </c>
      <c r="W130" s="23">
        <f t="shared" si="158"/>
        <v>445</v>
      </c>
      <c r="X130" s="26">
        <v>890</v>
      </c>
      <c r="Y130" s="18" t="s">
        <v>46</v>
      </c>
    </row>
    <row r="131" spans="1:25" ht="59.5" customHeight="1" thickBot="1" x14ac:dyDescent="0.25">
      <c r="A131" s="17">
        <v>122</v>
      </c>
      <c r="B131" s="24" t="s">
        <v>43</v>
      </c>
      <c r="C131" s="10"/>
      <c r="D131" s="11"/>
      <c r="E131" s="11"/>
      <c r="F131" s="11"/>
      <c r="G131" s="11"/>
      <c r="H131" s="20"/>
      <c r="I131" s="20"/>
      <c r="J131" s="20"/>
      <c r="K131" s="1"/>
      <c r="L131" s="11"/>
      <c r="M131" s="11"/>
      <c r="N131" s="20"/>
      <c r="O131" s="20"/>
      <c r="P131" s="20"/>
      <c r="Q131" s="20"/>
      <c r="R131" s="20"/>
      <c r="S131" s="20"/>
      <c r="T131" s="11"/>
      <c r="U131" s="21">
        <f t="shared" si="75"/>
        <v>0</v>
      </c>
      <c r="V131" s="22">
        <f>U131*W131</f>
        <v>0</v>
      </c>
      <c r="W131" s="23">
        <f t="shared" si="158"/>
        <v>445</v>
      </c>
      <c r="X131" s="26">
        <v>890</v>
      </c>
      <c r="Y131" s="18" t="s">
        <v>49</v>
      </c>
    </row>
    <row r="132" spans="1:25" ht="59.5" customHeight="1" thickBot="1" x14ac:dyDescent="0.25">
      <c r="A132" s="17">
        <v>123</v>
      </c>
      <c r="B132" s="24" t="s">
        <v>40</v>
      </c>
      <c r="C132" s="10"/>
      <c r="D132" s="11"/>
      <c r="E132" s="1"/>
      <c r="F132" s="1"/>
      <c r="G132" s="1"/>
      <c r="H132" s="1"/>
      <c r="I132" s="1"/>
      <c r="J132" s="1"/>
      <c r="K132" s="11"/>
      <c r="L132" s="11"/>
      <c r="M132" s="11"/>
      <c r="N132" s="20"/>
      <c r="O132" s="20"/>
      <c r="P132" s="20"/>
      <c r="Q132" s="20"/>
      <c r="R132" s="20"/>
      <c r="S132" s="20"/>
      <c r="T132" s="11"/>
      <c r="U132" s="21">
        <f t="shared" si="75"/>
        <v>0</v>
      </c>
      <c r="V132" s="22">
        <f t="shared" si="159"/>
        <v>0</v>
      </c>
      <c r="W132" s="23">
        <f t="shared" si="158"/>
        <v>445</v>
      </c>
      <c r="X132" s="26">
        <v>890</v>
      </c>
      <c r="Y132" s="18" t="s">
        <v>47</v>
      </c>
    </row>
    <row r="133" spans="1:25" ht="59.5" customHeight="1" thickBot="1" x14ac:dyDescent="0.25">
      <c r="A133" s="17">
        <v>124</v>
      </c>
      <c r="B133" s="24" t="s">
        <v>44</v>
      </c>
      <c r="C133" s="10"/>
      <c r="D133" s="11"/>
      <c r="E133" s="11"/>
      <c r="F133" s="11"/>
      <c r="G133" s="11"/>
      <c r="H133" s="20"/>
      <c r="I133" s="20"/>
      <c r="J133" s="20"/>
      <c r="K133" s="1"/>
      <c r="L133" s="11"/>
      <c r="M133" s="11"/>
      <c r="N133" s="20"/>
      <c r="O133" s="20"/>
      <c r="P133" s="20"/>
      <c r="Q133" s="20"/>
      <c r="R133" s="20"/>
      <c r="S133" s="20"/>
      <c r="T133" s="11"/>
      <c r="U133" s="21">
        <f t="shared" si="75"/>
        <v>0</v>
      </c>
      <c r="V133" s="22">
        <f t="shared" si="159"/>
        <v>0</v>
      </c>
      <c r="W133" s="23">
        <f t="shared" si="158"/>
        <v>445</v>
      </c>
      <c r="X133" s="26">
        <v>890</v>
      </c>
      <c r="Y133" s="18" t="s">
        <v>50</v>
      </c>
    </row>
    <row r="134" spans="1:25" ht="59.5" customHeight="1" thickBot="1" x14ac:dyDescent="0.25">
      <c r="A134" s="17">
        <v>125</v>
      </c>
      <c r="B134" s="30" t="s">
        <v>76</v>
      </c>
      <c r="C134" s="13"/>
      <c r="D134" s="14"/>
      <c r="E134" s="31"/>
      <c r="F134" s="31"/>
      <c r="G134" s="31"/>
      <c r="H134" s="34"/>
      <c r="I134" s="34"/>
      <c r="J134" s="34"/>
      <c r="K134" s="33"/>
      <c r="L134" s="31"/>
      <c r="M134" s="31"/>
      <c r="N134" s="31"/>
      <c r="O134" s="31"/>
      <c r="P134" s="31"/>
      <c r="Q134" s="31"/>
      <c r="R134" s="31"/>
      <c r="S134" s="31"/>
      <c r="T134" s="14"/>
      <c r="U134" s="21">
        <f t="shared" si="75"/>
        <v>0</v>
      </c>
      <c r="V134" s="35">
        <f t="shared" ref="V134" si="160">U134*W134</f>
        <v>0</v>
      </c>
      <c r="W134" s="36">
        <f t="shared" ref="W134" si="161">X134/2</f>
        <v>445</v>
      </c>
      <c r="X134" s="32">
        <v>890</v>
      </c>
      <c r="Y134" s="18" t="s">
        <v>77</v>
      </c>
    </row>
    <row r="135" spans="1:25" ht="59.5" customHeight="1" thickBot="1" x14ac:dyDescent="0.25">
      <c r="A135" s="17">
        <v>126</v>
      </c>
      <c r="B135" s="30" t="s">
        <v>125</v>
      </c>
      <c r="C135" s="13"/>
      <c r="D135" s="14"/>
      <c r="E135" s="15"/>
      <c r="F135" s="15"/>
      <c r="G135" s="15"/>
      <c r="H135" s="33"/>
      <c r="I135" s="33"/>
      <c r="J135" s="33"/>
      <c r="K135" s="34"/>
      <c r="L135" s="31"/>
      <c r="M135" s="31"/>
      <c r="N135" s="31"/>
      <c r="O135" s="31"/>
      <c r="P135" s="31"/>
      <c r="Q135" s="31"/>
      <c r="R135" s="31"/>
      <c r="S135" s="31"/>
      <c r="T135" s="14"/>
      <c r="U135" s="21">
        <f t="shared" si="75"/>
        <v>0</v>
      </c>
      <c r="V135" s="35">
        <f t="shared" ref="V135:V143" si="162">U135*W135</f>
        <v>0</v>
      </c>
      <c r="W135" s="36">
        <f t="shared" ref="W135:W143" si="163">X135/2</f>
        <v>445</v>
      </c>
      <c r="X135" s="32">
        <v>890</v>
      </c>
      <c r="Y135" s="18" t="s">
        <v>89</v>
      </c>
    </row>
    <row r="136" spans="1:25" ht="59.5" customHeight="1" thickBot="1" x14ac:dyDescent="0.25">
      <c r="A136" s="17">
        <v>127</v>
      </c>
      <c r="B136" s="24" t="s">
        <v>267</v>
      </c>
      <c r="C136" s="10"/>
      <c r="D136" s="11"/>
      <c r="E136" s="11"/>
      <c r="F136" s="11"/>
      <c r="G136" s="11"/>
      <c r="H136" s="20"/>
      <c r="I136" s="20"/>
      <c r="J136" s="20"/>
      <c r="K136" s="1"/>
      <c r="L136" s="11"/>
      <c r="M136" s="11"/>
      <c r="N136" s="20"/>
      <c r="O136" s="20"/>
      <c r="P136" s="20"/>
      <c r="Q136" s="20"/>
      <c r="R136" s="20"/>
      <c r="S136" s="20"/>
      <c r="T136" s="11"/>
      <c r="U136" s="21">
        <f t="shared" ref="U136" si="164">SUM(D136:T136)</f>
        <v>0</v>
      </c>
      <c r="V136" s="22">
        <f t="shared" si="162"/>
        <v>0</v>
      </c>
      <c r="W136" s="23">
        <f t="shared" si="163"/>
        <v>445</v>
      </c>
      <c r="X136" s="26">
        <v>890</v>
      </c>
      <c r="Y136" s="18" t="s">
        <v>268</v>
      </c>
    </row>
    <row r="137" spans="1:25" ht="59.5" customHeight="1" thickBot="1" x14ac:dyDescent="0.25">
      <c r="A137" s="17">
        <v>128</v>
      </c>
      <c r="B137" s="30" t="s">
        <v>128</v>
      </c>
      <c r="C137" s="13"/>
      <c r="D137" s="14"/>
      <c r="E137" s="15"/>
      <c r="F137" s="15"/>
      <c r="G137" s="15"/>
      <c r="H137" s="33"/>
      <c r="I137" s="33"/>
      <c r="J137" s="33"/>
      <c r="K137" s="34"/>
      <c r="L137" s="31"/>
      <c r="M137" s="31"/>
      <c r="N137" s="31"/>
      <c r="O137" s="31"/>
      <c r="P137" s="31"/>
      <c r="Q137" s="31"/>
      <c r="R137" s="31"/>
      <c r="S137" s="31"/>
      <c r="T137" s="14"/>
      <c r="U137" s="21">
        <f t="shared" si="75"/>
        <v>0</v>
      </c>
      <c r="V137" s="35">
        <f t="shared" si="162"/>
        <v>0</v>
      </c>
      <c r="W137" s="36">
        <f t="shared" si="163"/>
        <v>445</v>
      </c>
      <c r="X137" s="32">
        <v>890</v>
      </c>
      <c r="Y137" s="18" t="s">
        <v>129</v>
      </c>
    </row>
    <row r="138" spans="1:25" ht="59.5" customHeight="1" thickBot="1" x14ac:dyDescent="0.25">
      <c r="A138" s="17">
        <v>129</v>
      </c>
      <c r="B138" s="30" t="s">
        <v>131</v>
      </c>
      <c r="C138" s="13"/>
      <c r="D138" s="14"/>
      <c r="E138" s="15"/>
      <c r="F138" s="15"/>
      <c r="G138" s="15"/>
      <c r="H138" s="33"/>
      <c r="I138" s="33"/>
      <c r="J138" s="33"/>
      <c r="K138" s="34"/>
      <c r="L138" s="31"/>
      <c r="M138" s="31"/>
      <c r="N138" s="31"/>
      <c r="O138" s="31"/>
      <c r="P138" s="31"/>
      <c r="Q138" s="31"/>
      <c r="R138" s="31"/>
      <c r="S138" s="31"/>
      <c r="T138" s="14"/>
      <c r="U138" s="21">
        <f t="shared" si="75"/>
        <v>0</v>
      </c>
      <c r="V138" s="35">
        <f t="shared" si="162"/>
        <v>0</v>
      </c>
      <c r="W138" s="36">
        <f t="shared" si="163"/>
        <v>445</v>
      </c>
      <c r="X138" s="32">
        <v>890</v>
      </c>
      <c r="Y138" s="18" t="s">
        <v>130</v>
      </c>
    </row>
    <row r="139" spans="1:25" ht="59.5" customHeight="1" thickBot="1" x14ac:dyDescent="0.25">
      <c r="A139" s="17">
        <v>130</v>
      </c>
      <c r="B139" s="30" t="s">
        <v>160</v>
      </c>
      <c r="C139" s="13"/>
      <c r="D139" s="14"/>
      <c r="E139" s="15"/>
      <c r="F139" s="15"/>
      <c r="G139" s="15"/>
      <c r="H139" s="33"/>
      <c r="I139" s="33"/>
      <c r="J139" s="33"/>
      <c r="K139" s="34"/>
      <c r="L139" s="31"/>
      <c r="M139" s="31"/>
      <c r="N139" s="31"/>
      <c r="O139" s="31"/>
      <c r="P139" s="31"/>
      <c r="Q139" s="31"/>
      <c r="R139" s="31"/>
      <c r="S139" s="31"/>
      <c r="T139" s="14"/>
      <c r="U139" s="21">
        <f t="shared" si="75"/>
        <v>0</v>
      </c>
      <c r="V139" s="35">
        <f t="shared" si="162"/>
        <v>0</v>
      </c>
      <c r="W139" s="36">
        <f t="shared" si="163"/>
        <v>445</v>
      </c>
      <c r="X139" s="32">
        <v>890</v>
      </c>
      <c r="Y139" s="38" t="s">
        <v>161</v>
      </c>
    </row>
    <row r="140" spans="1:25" ht="59.5" customHeight="1" thickBot="1" x14ac:dyDescent="0.25">
      <c r="A140" s="17">
        <v>131</v>
      </c>
      <c r="B140" s="30" t="s">
        <v>146</v>
      </c>
      <c r="C140" s="13"/>
      <c r="D140" s="14"/>
      <c r="E140" s="15"/>
      <c r="F140" s="15"/>
      <c r="G140" s="15"/>
      <c r="H140" s="33"/>
      <c r="I140" s="33"/>
      <c r="J140" s="33"/>
      <c r="K140" s="34"/>
      <c r="L140" s="31"/>
      <c r="M140" s="31"/>
      <c r="N140" s="31"/>
      <c r="O140" s="31"/>
      <c r="P140" s="31"/>
      <c r="Q140" s="31"/>
      <c r="R140" s="31"/>
      <c r="S140" s="31"/>
      <c r="T140" s="14"/>
      <c r="U140" s="21">
        <f t="shared" si="75"/>
        <v>0</v>
      </c>
      <c r="V140" s="35">
        <f t="shared" si="162"/>
        <v>0</v>
      </c>
      <c r="W140" s="36">
        <f t="shared" si="163"/>
        <v>495</v>
      </c>
      <c r="X140" s="32">
        <v>990</v>
      </c>
      <c r="Y140" s="18" t="s">
        <v>150</v>
      </c>
    </row>
    <row r="141" spans="1:25" ht="59.5" customHeight="1" thickBot="1" x14ac:dyDescent="0.25">
      <c r="A141" s="17">
        <v>132</v>
      </c>
      <c r="B141" s="30" t="s">
        <v>196</v>
      </c>
      <c r="C141" s="13"/>
      <c r="D141" s="14"/>
      <c r="E141" s="31"/>
      <c r="F141" s="31"/>
      <c r="G141" s="31"/>
      <c r="H141" s="34"/>
      <c r="I141" s="34"/>
      <c r="J141" s="34"/>
      <c r="K141" s="33"/>
      <c r="L141" s="15"/>
      <c r="M141" s="31"/>
      <c r="N141" s="31"/>
      <c r="O141" s="31"/>
      <c r="P141" s="31"/>
      <c r="Q141" s="31"/>
      <c r="R141" s="31"/>
      <c r="S141" s="31"/>
      <c r="T141" s="14"/>
      <c r="U141" s="21">
        <f t="shared" ref="U141" si="165">SUM(D141:T141)</f>
        <v>0</v>
      </c>
      <c r="V141" s="35">
        <f t="shared" ref="V141" si="166">U141*W141</f>
        <v>0</v>
      </c>
      <c r="W141" s="36">
        <f t="shared" ref="W141" si="167">X141/2</f>
        <v>495</v>
      </c>
      <c r="X141" s="32">
        <v>990</v>
      </c>
      <c r="Y141" s="18" t="s">
        <v>218</v>
      </c>
    </row>
    <row r="142" spans="1:25" ht="59.5" customHeight="1" thickBot="1" x14ac:dyDescent="0.25">
      <c r="A142" s="17">
        <v>133</v>
      </c>
      <c r="B142" s="30" t="s">
        <v>156</v>
      </c>
      <c r="C142" s="13"/>
      <c r="D142" s="14"/>
      <c r="E142" s="15"/>
      <c r="F142" s="15"/>
      <c r="G142" s="15"/>
      <c r="H142" s="33"/>
      <c r="I142" s="33"/>
      <c r="J142" s="33"/>
      <c r="K142" s="34"/>
      <c r="L142" s="31"/>
      <c r="M142" s="31"/>
      <c r="N142" s="31"/>
      <c r="O142" s="31"/>
      <c r="P142" s="31"/>
      <c r="Q142" s="31"/>
      <c r="R142" s="31"/>
      <c r="S142" s="31"/>
      <c r="T142" s="14"/>
      <c r="U142" s="21">
        <f t="shared" si="75"/>
        <v>0</v>
      </c>
      <c r="V142" s="35">
        <f t="shared" si="162"/>
        <v>0</v>
      </c>
      <c r="W142" s="36">
        <f t="shared" si="163"/>
        <v>495</v>
      </c>
      <c r="X142" s="32">
        <v>990</v>
      </c>
      <c r="Y142" s="18" t="s">
        <v>155</v>
      </c>
    </row>
    <row r="143" spans="1:25" ht="59.5" customHeight="1" thickBot="1" x14ac:dyDescent="0.25">
      <c r="A143" s="17">
        <v>134</v>
      </c>
      <c r="B143" s="30" t="s">
        <v>197</v>
      </c>
      <c r="C143" s="13"/>
      <c r="D143" s="14"/>
      <c r="E143" s="31"/>
      <c r="F143" s="31"/>
      <c r="G143" s="31"/>
      <c r="H143" s="34"/>
      <c r="I143" s="34"/>
      <c r="J143" s="34"/>
      <c r="K143" s="33"/>
      <c r="L143" s="15"/>
      <c r="M143" s="31"/>
      <c r="N143" s="31"/>
      <c r="O143" s="31"/>
      <c r="P143" s="31"/>
      <c r="Q143" s="31"/>
      <c r="R143" s="31"/>
      <c r="S143" s="31"/>
      <c r="T143" s="14"/>
      <c r="U143" s="21">
        <f t="shared" si="75"/>
        <v>0</v>
      </c>
      <c r="V143" s="35">
        <f t="shared" si="162"/>
        <v>0</v>
      </c>
      <c r="W143" s="36">
        <f t="shared" si="163"/>
        <v>495</v>
      </c>
      <c r="X143" s="32">
        <v>990</v>
      </c>
      <c r="Y143" s="18" t="s">
        <v>219</v>
      </c>
    </row>
    <row r="144" spans="1:25" ht="59.5" customHeight="1" thickBot="1" x14ac:dyDescent="0.25">
      <c r="A144" s="17">
        <v>135</v>
      </c>
      <c r="B144" s="30" t="s">
        <v>241</v>
      </c>
      <c r="C144" s="13"/>
      <c r="D144" s="14"/>
      <c r="E144" s="31"/>
      <c r="F144" s="31"/>
      <c r="G144" s="31"/>
      <c r="H144" s="34"/>
      <c r="I144" s="34"/>
      <c r="J144" s="34"/>
      <c r="K144" s="33"/>
      <c r="L144" s="15"/>
      <c r="M144" s="31"/>
      <c r="N144" s="31"/>
      <c r="O144" s="31"/>
      <c r="P144" s="31"/>
      <c r="Q144" s="31"/>
      <c r="R144" s="31"/>
      <c r="S144" s="31"/>
      <c r="T144" s="14"/>
      <c r="U144" s="21">
        <f t="shared" ref="U144:U146" si="168">SUM(D144:T144)</f>
        <v>0</v>
      </c>
      <c r="V144" s="35">
        <f t="shared" ref="V144:V146" si="169">U144*W144</f>
        <v>0</v>
      </c>
      <c r="W144" s="36">
        <f t="shared" ref="W144:W146" si="170">X144/2</f>
        <v>495</v>
      </c>
      <c r="X144" s="32">
        <v>990</v>
      </c>
      <c r="Y144" s="18" t="s">
        <v>249</v>
      </c>
    </row>
    <row r="145" spans="1:25" ht="59.5" customHeight="1" thickBot="1" x14ac:dyDescent="0.25">
      <c r="A145" s="17">
        <v>136</v>
      </c>
      <c r="B145" s="30" t="s">
        <v>242</v>
      </c>
      <c r="C145" s="13"/>
      <c r="D145" s="14"/>
      <c r="E145" s="15"/>
      <c r="F145" s="15"/>
      <c r="G145" s="15"/>
      <c r="H145" s="33"/>
      <c r="I145" s="33"/>
      <c r="J145" s="33"/>
      <c r="K145" s="34"/>
      <c r="L145" s="31"/>
      <c r="M145" s="31"/>
      <c r="N145" s="31"/>
      <c r="O145" s="31"/>
      <c r="P145" s="31"/>
      <c r="Q145" s="31"/>
      <c r="R145" s="31"/>
      <c r="S145" s="31"/>
      <c r="T145" s="14"/>
      <c r="U145" s="21">
        <f t="shared" si="168"/>
        <v>0</v>
      </c>
      <c r="V145" s="35">
        <f t="shared" si="169"/>
        <v>0</v>
      </c>
      <c r="W145" s="36">
        <f t="shared" si="170"/>
        <v>495</v>
      </c>
      <c r="X145" s="32">
        <v>990</v>
      </c>
      <c r="Y145" s="18" t="s">
        <v>248</v>
      </c>
    </row>
    <row r="146" spans="1:25" ht="59.5" customHeight="1" thickBot="1" x14ac:dyDescent="0.25">
      <c r="A146" s="17">
        <v>137</v>
      </c>
      <c r="B146" s="30" t="s">
        <v>243</v>
      </c>
      <c r="C146" s="13"/>
      <c r="D146" s="14"/>
      <c r="E146" s="31"/>
      <c r="F146" s="31"/>
      <c r="G146" s="31"/>
      <c r="H146" s="34"/>
      <c r="I146" s="34"/>
      <c r="J146" s="34"/>
      <c r="K146" s="33"/>
      <c r="L146" s="15"/>
      <c r="M146" s="31"/>
      <c r="N146" s="31"/>
      <c r="O146" s="31"/>
      <c r="P146" s="31"/>
      <c r="Q146" s="31"/>
      <c r="R146" s="31"/>
      <c r="S146" s="31"/>
      <c r="T146" s="14"/>
      <c r="U146" s="21">
        <f t="shared" si="168"/>
        <v>0</v>
      </c>
      <c r="V146" s="35">
        <f t="shared" si="169"/>
        <v>0</v>
      </c>
      <c r="W146" s="36">
        <f t="shared" si="170"/>
        <v>495</v>
      </c>
      <c r="X146" s="32">
        <v>990</v>
      </c>
      <c r="Y146" s="18" t="s">
        <v>250</v>
      </c>
    </row>
    <row r="147" spans="1:25" ht="59.5" customHeight="1" thickBot="1" x14ac:dyDescent="0.25">
      <c r="A147" s="17">
        <v>138</v>
      </c>
      <c r="B147" s="30" t="s">
        <v>171</v>
      </c>
      <c r="C147" s="13"/>
      <c r="D147" s="14"/>
      <c r="E147" s="15"/>
      <c r="F147" s="15"/>
      <c r="G147" s="15"/>
      <c r="H147" s="33"/>
      <c r="I147" s="33"/>
      <c r="J147" s="33"/>
      <c r="K147" s="34"/>
      <c r="L147" s="31"/>
      <c r="M147" s="31"/>
      <c r="N147" s="31"/>
      <c r="O147" s="31"/>
      <c r="P147" s="31"/>
      <c r="Q147" s="31"/>
      <c r="R147" s="31"/>
      <c r="S147" s="31"/>
      <c r="T147" s="14"/>
      <c r="U147" s="21">
        <f t="shared" ref="U147:U149" si="171">SUM(D147:T147)</f>
        <v>0</v>
      </c>
      <c r="V147" s="35">
        <f t="shared" ref="V147:V149" si="172">U147*W147</f>
        <v>0</v>
      </c>
      <c r="W147" s="36">
        <f t="shared" ref="W147:W149" si="173">X147/2</f>
        <v>333.5</v>
      </c>
      <c r="X147" s="32">
        <v>667</v>
      </c>
      <c r="Y147" s="18" t="s">
        <v>170</v>
      </c>
    </row>
    <row r="148" spans="1:25" ht="59.5" customHeight="1" thickBot="1" x14ac:dyDescent="0.25">
      <c r="A148" s="17">
        <v>139</v>
      </c>
      <c r="B148" s="30" t="s">
        <v>199</v>
      </c>
      <c r="C148" s="13"/>
      <c r="D148" s="14"/>
      <c r="E148" s="31"/>
      <c r="F148" s="31"/>
      <c r="G148" s="31"/>
      <c r="H148" s="34"/>
      <c r="I148" s="34"/>
      <c r="J148" s="34"/>
      <c r="K148" s="33"/>
      <c r="L148" s="15"/>
      <c r="M148" s="31"/>
      <c r="N148" s="31"/>
      <c r="O148" s="31"/>
      <c r="P148" s="31"/>
      <c r="Q148" s="31"/>
      <c r="R148" s="31"/>
      <c r="S148" s="31"/>
      <c r="T148" s="14"/>
      <c r="U148" s="21">
        <f t="shared" ref="U148" si="174">SUM(D148:T148)</f>
        <v>0</v>
      </c>
      <c r="V148" s="35">
        <f t="shared" ref="V148" si="175">U148*W148</f>
        <v>0</v>
      </c>
      <c r="W148" s="36">
        <f t="shared" ref="W148" si="176">X148/2</f>
        <v>445</v>
      </c>
      <c r="X148" s="32">
        <v>890</v>
      </c>
      <c r="Y148" s="18" t="s">
        <v>220</v>
      </c>
    </row>
    <row r="149" spans="1:25" ht="59.5" customHeight="1" thickBot="1" x14ac:dyDescent="0.25">
      <c r="A149" s="17">
        <v>140</v>
      </c>
      <c r="B149" s="30" t="s">
        <v>198</v>
      </c>
      <c r="C149" s="13"/>
      <c r="D149" s="14"/>
      <c r="E149" s="31"/>
      <c r="F149" s="31"/>
      <c r="G149" s="31"/>
      <c r="H149" s="34"/>
      <c r="I149" s="34"/>
      <c r="J149" s="34"/>
      <c r="K149" s="33"/>
      <c r="L149" s="15"/>
      <c r="M149" s="31"/>
      <c r="N149" s="31"/>
      <c r="O149" s="31"/>
      <c r="P149" s="31"/>
      <c r="Q149" s="31"/>
      <c r="R149" s="31"/>
      <c r="S149" s="31"/>
      <c r="T149" s="14"/>
      <c r="U149" s="21">
        <f t="shared" si="171"/>
        <v>0</v>
      </c>
      <c r="V149" s="35">
        <f t="shared" si="172"/>
        <v>0</v>
      </c>
      <c r="W149" s="36">
        <f t="shared" si="173"/>
        <v>333.5</v>
      </c>
      <c r="X149" s="32">
        <v>667</v>
      </c>
      <c r="Y149" s="18" t="s">
        <v>221</v>
      </c>
    </row>
    <row r="150" spans="1:25" ht="59.5" customHeight="1" thickBot="1" x14ac:dyDescent="0.25">
      <c r="A150" s="17">
        <v>141</v>
      </c>
      <c r="B150" s="30" t="s">
        <v>291</v>
      </c>
      <c r="C150" s="13"/>
      <c r="D150" s="14"/>
      <c r="E150" s="15"/>
      <c r="F150" s="15"/>
      <c r="G150" s="15"/>
      <c r="H150" s="33"/>
      <c r="I150" s="33"/>
      <c r="J150" s="33"/>
      <c r="K150" s="34"/>
      <c r="L150" s="31"/>
      <c r="M150" s="31"/>
      <c r="N150" s="31"/>
      <c r="O150" s="31"/>
      <c r="P150" s="31"/>
      <c r="Q150" s="31"/>
      <c r="R150" s="31"/>
      <c r="S150" s="31"/>
      <c r="T150" s="14"/>
      <c r="U150" s="21">
        <f t="shared" ref="U150" si="177">SUM(D150:T150)</f>
        <v>0</v>
      </c>
      <c r="V150" s="35">
        <f t="shared" si="159"/>
        <v>0</v>
      </c>
      <c r="W150" s="36">
        <f t="shared" si="158"/>
        <v>445</v>
      </c>
      <c r="X150" s="32">
        <v>890</v>
      </c>
      <c r="Y150" s="18" t="s">
        <v>292</v>
      </c>
    </row>
    <row r="151" spans="1:25" ht="59.5" customHeight="1" thickBot="1" x14ac:dyDescent="0.25">
      <c r="A151" s="17">
        <v>142</v>
      </c>
      <c r="B151" s="30" t="s">
        <v>304</v>
      </c>
      <c r="C151" s="13"/>
      <c r="D151" s="14"/>
      <c r="E151" s="15"/>
      <c r="F151" s="15"/>
      <c r="G151" s="15"/>
      <c r="H151" s="33"/>
      <c r="I151" s="33"/>
      <c r="J151" s="33"/>
      <c r="K151" s="34"/>
      <c r="L151" s="31"/>
      <c r="M151" s="31"/>
      <c r="N151" s="31"/>
      <c r="O151" s="31"/>
      <c r="P151" s="31"/>
      <c r="Q151" s="31"/>
      <c r="R151" s="31"/>
      <c r="S151" s="31"/>
      <c r="T151" s="14"/>
      <c r="U151" s="21">
        <f t="shared" ref="U151" si="178">SUM(D151:T151)</f>
        <v>0</v>
      </c>
      <c r="V151" s="35">
        <f t="shared" ref="V151" si="179">U151*W151</f>
        <v>0</v>
      </c>
      <c r="W151" s="36">
        <f t="shared" ref="W151" si="180">X151/2</f>
        <v>445</v>
      </c>
      <c r="X151" s="32">
        <v>890</v>
      </c>
      <c r="Y151" s="18" t="s">
        <v>303</v>
      </c>
    </row>
    <row r="152" spans="1:25" ht="59.5" customHeight="1" thickBot="1" x14ac:dyDescent="0.25">
      <c r="A152" s="17">
        <v>143</v>
      </c>
      <c r="B152" s="30" t="s">
        <v>305</v>
      </c>
      <c r="C152" s="13"/>
      <c r="D152" s="14"/>
      <c r="E152" s="15"/>
      <c r="F152" s="15"/>
      <c r="G152" s="15"/>
      <c r="H152" s="33"/>
      <c r="I152" s="33"/>
      <c r="J152" s="33"/>
      <c r="K152" s="34"/>
      <c r="L152" s="31"/>
      <c r="M152" s="31"/>
      <c r="N152" s="31"/>
      <c r="O152" s="31"/>
      <c r="P152" s="31"/>
      <c r="Q152" s="31"/>
      <c r="R152" s="31"/>
      <c r="S152" s="31"/>
      <c r="T152" s="14"/>
      <c r="U152" s="21">
        <f t="shared" ref="U152" si="181">SUM(D152:T152)</f>
        <v>0</v>
      </c>
      <c r="V152" s="35">
        <f t="shared" ref="V152" si="182">U152*W152</f>
        <v>0</v>
      </c>
      <c r="W152" s="36">
        <f t="shared" ref="W152" si="183">X152/2</f>
        <v>445</v>
      </c>
      <c r="X152" s="32">
        <v>890</v>
      </c>
      <c r="Y152" s="18" t="s">
        <v>306</v>
      </c>
    </row>
    <row r="153" spans="1:25" ht="59.25" customHeight="1" thickBot="1" x14ac:dyDescent="0.25">
      <c r="A153" s="17">
        <v>144</v>
      </c>
      <c r="B153" s="24" t="s">
        <v>126</v>
      </c>
      <c r="C153" s="10"/>
      <c r="D153" s="11"/>
      <c r="E153" s="11"/>
      <c r="F153" s="1"/>
      <c r="G153" s="1"/>
      <c r="H153" s="1"/>
      <c r="I153" s="1"/>
      <c r="J153" s="1"/>
      <c r="K153" s="1"/>
      <c r="L153" s="11"/>
      <c r="M153" s="11"/>
      <c r="N153" s="20"/>
      <c r="O153" s="20"/>
      <c r="P153" s="20"/>
      <c r="Q153" s="20"/>
      <c r="R153" s="20"/>
      <c r="S153" s="20"/>
      <c r="T153" s="11"/>
      <c r="U153" s="21">
        <f t="shared" si="75"/>
        <v>0</v>
      </c>
      <c r="V153" s="22">
        <f t="shared" si="159"/>
        <v>0</v>
      </c>
      <c r="W153" s="23">
        <f t="shared" si="158"/>
        <v>378</v>
      </c>
      <c r="X153" s="26">
        <v>756</v>
      </c>
      <c r="Y153" s="18" t="s">
        <v>127</v>
      </c>
    </row>
    <row r="154" spans="1:25" ht="59.25" customHeight="1" thickBot="1" x14ac:dyDescent="0.25">
      <c r="A154" s="17">
        <v>145</v>
      </c>
      <c r="B154" s="24" t="s">
        <v>273</v>
      </c>
      <c r="C154" s="10"/>
      <c r="D154" s="11"/>
      <c r="E154" s="11"/>
      <c r="F154" s="1"/>
      <c r="G154" s="1"/>
      <c r="H154" s="1"/>
      <c r="I154" s="1"/>
      <c r="J154" s="1"/>
      <c r="K154" s="1"/>
      <c r="L154" s="1"/>
      <c r="M154" s="11"/>
      <c r="N154" s="20"/>
      <c r="O154" s="20"/>
      <c r="P154" s="20"/>
      <c r="Q154" s="20"/>
      <c r="R154" s="20"/>
      <c r="S154" s="20"/>
      <c r="T154" s="11"/>
      <c r="U154" s="21">
        <f t="shared" ref="U154" si="184">SUM(D154:T154)</f>
        <v>0</v>
      </c>
      <c r="V154" s="22">
        <f t="shared" ref="V154" si="185">U154*W154</f>
        <v>0</v>
      </c>
      <c r="W154" s="23">
        <f t="shared" ref="W154" si="186">X154/2</f>
        <v>445</v>
      </c>
      <c r="X154" s="26">
        <v>890</v>
      </c>
      <c r="Y154" s="18" t="s">
        <v>274</v>
      </c>
    </row>
    <row r="155" spans="1:25" ht="59.25" customHeight="1" thickBot="1" x14ac:dyDescent="0.25">
      <c r="A155" s="17">
        <v>146</v>
      </c>
      <c r="B155" s="24" t="s">
        <v>107</v>
      </c>
      <c r="C155" s="10"/>
      <c r="D155" s="11"/>
      <c r="E155" s="11"/>
      <c r="F155" s="1"/>
      <c r="G155" s="1"/>
      <c r="H155" s="1"/>
      <c r="I155" s="1"/>
      <c r="J155" s="1"/>
      <c r="K155" s="1"/>
      <c r="L155" s="1"/>
      <c r="M155" s="1"/>
      <c r="N155" s="1"/>
      <c r="O155" s="20"/>
      <c r="P155" s="20"/>
      <c r="Q155" s="20"/>
      <c r="R155" s="20"/>
      <c r="S155" s="20"/>
      <c r="T155" s="11"/>
      <c r="U155" s="21">
        <f>SUM(D155:T155)</f>
        <v>0</v>
      </c>
      <c r="V155" s="22">
        <f t="shared" ref="V155:V157" si="187">U155*W155</f>
        <v>0</v>
      </c>
      <c r="W155" s="23">
        <f t="shared" ref="W155:W158" si="188">X155/2</f>
        <v>445</v>
      </c>
      <c r="X155" s="26">
        <v>890</v>
      </c>
      <c r="Y155" s="18" t="s">
        <v>108</v>
      </c>
    </row>
    <row r="156" spans="1:25" ht="59.25" customHeight="1" thickBot="1" x14ac:dyDescent="0.25">
      <c r="A156" s="17">
        <v>147</v>
      </c>
      <c r="B156" s="24" t="s">
        <v>235</v>
      </c>
      <c r="C156" s="10"/>
      <c r="D156" s="11"/>
      <c r="E156" s="11"/>
      <c r="F156" s="1"/>
      <c r="G156" s="1"/>
      <c r="H156" s="1"/>
      <c r="I156" s="1"/>
      <c r="J156" s="1"/>
      <c r="K156" s="1"/>
      <c r="L156" s="1"/>
      <c r="M156" s="11"/>
      <c r="N156" s="20"/>
      <c r="O156" s="20"/>
      <c r="P156" s="20"/>
      <c r="Q156" s="20"/>
      <c r="R156" s="20"/>
      <c r="S156" s="20"/>
      <c r="T156" s="11"/>
      <c r="U156" s="21">
        <f>SUM(D156:T156)</f>
        <v>0</v>
      </c>
      <c r="V156" s="22">
        <f t="shared" si="187"/>
        <v>0</v>
      </c>
      <c r="W156" s="23">
        <f t="shared" ref="W156:W157" si="189">X156/2</f>
        <v>445</v>
      </c>
      <c r="X156" s="26">
        <v>890</v>
      </c>
      <c r="Y156" s="18" t="s">
        <v>236</v>
      </c>
    </row>
    <row r="157" spans="1:25" ht="59.25" customHeight="1" thickBot="1" x14ac:dyDescent="0.25">
      <c r="A157" s="17">
        <v>148</v>
      </c>
      <c r="B157" s="24" t="s">
        <v>269</v>
      </c>
      <c r="C157" s="10"/>
      <c r="D157" s="11"/>
      <c r="E157" s="11"/>
      <c r="F157" s="1"/>
      <c r="G157" s="1"/>
      <c r="H157" s="1"/>
      <c r="I157" s="1"/>
      <c r="J157" s="1"/>
      <c r="K157" s="1"/>
      <c r="L157" s="1"/>
      <c r="M157" s="11"/>
      <c r="N157" s="20"/>
      <c r="O157" s="20"/>
      <c r="P157" s="20"/>
      <c r="Q157" s="20"/>
      <c r="R157" s="20"/>
      <c r="S157" s="20"/>
      <c r="T157" s="11"/>
      <c r="U157" s="21">
        <f>SUM(D157:T157)</f>
        <v>0</v>
      </c>
      <c r="V157" s="22">
        <f t="shared" si="187"/>
        <v>0</v>
      </c>
      <c r="W157" s="23">
        <f t="shared" si="189"/>
        <v>445</v>
      </c>
      <c r="X157" s="26">
        <v>890</v>
      </c>
      <c r="Y157" s="18" t="s">
        <v>270</v>
      </c>
    </row>
    <row r="158" spans="1:25" ht="59.25" customHeight="1" thickBot="1" x14ac:dyDescent="0.25">
      <c r="A158" s="17">
        <v>149</v>
      </c>
      <c r="B158" s="24" t="s">
        <v>271</v>
      </c>
      <c r="C158" s="10"/>
      <c r="D158" s="11"/>
      <c r="E158" s="11"/>
      <c r="F158" s="1"/>
      <c r="G158" s="1"/>
      <c r="H158" s="1"/>
      <c r="I158" s="1"/>
      <c r="J158" s="1"/>
      <c r="K158" s="1"/>
      <c r="L158" s="1"/>
      <c r="M158" s="1"/>
      <c r="N158" s="1"/>
      <c r="O158" s="20"/>
      <c r="P158" s="20"/>
      <c r="Q158" s="20"/>
      <c r="R158" s="20"/>
      <c r="S158" s="20"/>
      <c r="T158" s="11"/>
      <c r="U158" s="21">
        <f>SUM(D158:T158)</f>
        <v>0</v>
      </c>
      <c r="V158" s="22">
        <f t="shared" ref="V158" si="190">U158*W158</f>
        <v>0</v>
      </c>
      <c r="W158" s="23">
        <f t="shared" si="188"/>
        <v>445</v>
      </c>
      <c r="X158" s="26">
        <v>890</v>
      </c>
      <c r="Y158" s="18" t="s">
        <v>272</v>
      </c>
    </row>
    <row r="159" spans="1:25" x14ac:dyDescent="0.2">
      <c r="T159" s="3" t="s">
        <v>15</v>
      </c>
      <c r="U159">
        <f>SUM(U10:U158)</f>
        <v>0</v>
      </c>
    </row>
    <row r="160" spans="1:25" x14ac:dyDescent="0.2">
      <c r="U160" s="5" t="s">
        <v>14</v>
      </c>
      <c r="V160" s="6">
        <f>SUM(V10:V158)</f>
        <v>0</v>
      </c>
    </row>
    <row r="162" spans="21:21" x14ac:dyDescent="0.2">
      <c r="U162" s="19" t="s">
        <v>27</v>
      </c>
    </row>
  </sheetData>
  <mergeCells count="7">
    <mergeCell ref="D8:T8"/>
    <mergeCell ref="D1:P1"/>
    <mergeCell ref="D3:P3"/>
    <mergeCell ref="D4:P4"/>
    <mergeCell ref="D5:P5"/>
    <mergeCell ref="D6:P6"/>
    <mergeCell ref="D2:P2"/>
  </mergeCells>
  <hyperlinks>
    <hyperlink ref="Y10" r:id="rId1"/>
    <hyperlink ref="Y30" r:id="rId2"/>
    <hyperlink ref="Y34" r:id="rId3"/>
    <hyperlink ref="Y82" r:id="rId4"/>
    <hyperlink ref="Y49" r:id="rId5"/>
    <hyperlink ref="Y52" r:id="rId6"/>
    <hyperlink ref="Y92" r:id="rId7"/>
    <hyperlink ref="Y65" r:id="rId8"/>
    <hyperlink ref="Y127" r:id="rId9"/>
    <hyperlink ref="Y35" r:id="rId10"/>
    <hyperlink ref="Y53" r:id="rId11"/>
    <hyperlink ref="Y130" r:id="rId12"/>
    <hyperlink ref="Y132" r:id="rId13"/>
    <hyperlink ref="Y129" r:id="rId14"/>
    <hyperlink ref="Y131" r:id="rId15"/>
    <hyperlink ref="Y133" r:id="rId16"/>
    <hyperlink ref="Y116" r:id="rId17"/>
    <hyperlink ref="Y12" r:id="rId18"/>
    <hyperlink ref="Y13" r:id="rId19"/>
    <hyperlink ref="Y36" r:id="rId20"/>
    <hyperlink ref="Y54" r:id="rId21"/>
    <hyperlink ref="Y31" r:id="rId22"/>
    <hyperlink ref="Y56" r:id="rId23"/>
    <hyperlink ref="Y17" r:id="rId24"/>
    <hyperlink ref="Y134" r:id="rId25"/>
    <hyperlink ref="Y23" r:id="rId26"/>
    <hyperlink ref="Y24" r:id="rId27"/>
    <hyperlink ref="Y139" r:id="rId28"/>
    <hyperlink ref="Y142" r:id="rId29"/>
    <hyperlink ref="Y158" r:id="rId30"/>
    <hyperlink ref="Y155" r:id="rId31"/>
    <hyperlink ref="Y106" r:id="rId32"/>
    <hyperlink ref="Y99" r:id="rId33"/>
    <hyperlink ref="Y98" r:id="rId34"/>
    <hyperlink ref="Y144" r:id="rId35"/>
    <hyperlink ref="Y146" r:id="rId36"/>
    <hyperlink ref="Y110" r:id="rId37"/>
    <hyperlink ref="Y101" r:id="rId38"/>
    <hyperlink ref="Y80" r:id="rId39"/>
    <hyperlink ref="Y20" r:id="rId40"/>
    <hyperlink ref="Y97" r:id="rId41"/>
    <hyperlink ref="Y105" r:id="rId42"/>
    <hyperlink ref="Y42" r:id="rId43"/>
    <hyperlink ref="Y43" r:id="rId44"/>
    <hyperlink ref="Y44" r:id="rId45"/>
    <hyperlink ref="Y28" r:id="rId46"/>
    <hyperlink ref="Y136" r:id="rId47"/>
    <hyperlink ref="Y156" r:id="rId48"/>
    <hyperlink ref="Y157" r:id="rId49"/>
    <hyperlink ref="Y154" r:id="rId50"/>
    <hyperlink ref="Y61" r:id="rId51"/>
    <hyperlink ref="Y114" r:id="rId52"/>
    <hyperlink ref="Y115" r:id="rId53"/>
    <hyperlink ref="Y112" r:id="rId54"/>
    <hyperlink ref="Y113" r:id="rId55"/>
    <hyperlink ref="Y102" r:id="rId56"/>
    <hyperlink ref="Y103" r:id="rId57"/>
    <hyperlink ref="Y33" r:id="rId58"/>
    <hyperlink ref="Y16" r:id="rId59"/>
    <hyperlink ref="Y59" r:id="rId60"/>
    <hyperlink ref="Y60" r:id="rId61"/>
    <hyperlink ref="Y81" r:id="rId62"/>
  </hyperlinks>
  <pageMargins left="0.7" right="0.7" top="0.75" bottom="0.75" header="0.3" footer="0.3"/>
  <pageSetup paperSize="9" scale="33" orientation="landscape" r:id="rId63"/>
  <drawing r:id="rId64"/>
  <legacyDrawing r:id="rId6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" workbookViewId="0"/>
  </sheetViews>
  <sheetFormatPr baseColWidth="10" defaultColWidth="11.5" defaultRowHeight="1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Лист4</vt:lpstr>
      <vt:lpstr>Лист2</vt:lpstr>
      <vt:lpstr>Лист3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2017-08-24T09:37:37Z</dcterms:modified>
</cp:coreProperties>
</file>