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50" windowWidth="19100" windowHeight="8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<sst xmlns="http://schemas.openxmlformats.org/spreadsheetml/2006/main" count="26" uniqueCount="22">
  <si>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</si>
  <si>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</si>
  <si>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</si>
  <si>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</si>
  <si>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</si>
  <si>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</si>
  <si>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</si>
  <si>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</si>
  <si>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</si>
  <si>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</si>
  <si>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</si>
  <si>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</si>
  <si>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</si>
  <si>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</si>
  <si>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</si>
  <si>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</si>
  <si>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</si>
  <si>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o-e</t>
  </si>
  <si>
    <t>045BOS Пяльцы-рамка 'Лайт' (три размера)</t>
  </si>
  <si>
    <t>https://airis.spb.ru/search/?q=679153&amp;go=%D0%9D%D0%B0%D0%B9%D1%82%D0%B8</t>
  </si>
  <si>
    <t>590021 Ножницы портновские, 21 см/8 ¼', Hobby&amp;Pro</t>
  </si>
  <si>
    <t>https://airis.spb.ru/search/?q=7705111&amp;go=%D0%9D%D0%B0%D0%B9%D1%82%D0%B8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</si>
</sst>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18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vyshivanie/pyaltsy_ramki/pyaltsy/gobelenovye_nastolnye_napolnye_stanki/bos/?PAGEN_1=1" TargetMode="External" /><Relationship Id="rId2" Type="http://schemas.openxmlformats.org/officeDocument/2006/relationships/hyperlink" Target="https://airis.spb.ru/catalog/prinadlezhnosti_dlya_shitya_i_rukodeliya/prinadlezhnosti_dlya_shitya/nozhnitsy/hobby_pro_6/?PAGEN_1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" sqref="H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4.25">
      <c r="G1" s="9" t="s">
        <v>15</v>
      </c>
      <c r="H1" s="9"/>
      <c r="I1" s="9">
        <f>SUM(I3:I52)</f>
        <v>486.98</v>
      </c>
      <c r="J1" s="9">
        <f>SUM(J3:J52)</f>
        <v>574.64</v>
      </c>
    </row>
    <row r="2" spans="1:10" s="7" customFormat="1" ht="42.7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4.25">
      <c r="A3" s="1" t="s">
        <v>17</v>
      </c>
      <c r="B3">
        <v>679153</v>
      </c>
      <c r="C3" s="10" t="s">
        <v>18</v>
      </c>
      <c r="D3" s="1"/>
      <c r="E3" s="1" t="s">
        <v>19</v>
      </c>
      <c r="F3" s="1" t="s">
        <v>11</v>
      </c>
      <c r="G3" s="1">
        <v>1</v>
      </c>
      <c r="H3" s="1">
        <v>382.5</v>
      </c>
      <c r="I3" s="1">
        <f>ROUND(G3*H3,2)</f>
        <v>382.5</v>
      </c>
      <c r="J3" s="1">
        <f>ROUND(I3*1.18,2)</f>
        <v>451.35</v>
      </c>
    </row>
    <row r="4" spans="1:10" ht="14.25">
      <c r="A4" s="1" t="s">
        <v>17</v>
      </c>
      <c r="B4">
        <v>7705111</v>
      </c>
      <c r="C4" s="10" t="s">
        <v>20</v>
      </c>
      <c r="D4" s="1"/>
      <c r="E4" s="1" t="s">
        <v>21</v>
      </c>
      <c r="F4" s="1" t="s">
        <v>11</v>
      </c>
      <c r="G4" s="1">
        <v>1</v>
      </c>
      <c r="H4" s="1">
        <v>104.48</v>
      </c>
      <c r="I4" s="1">
        <f aca="true" t="shared" si="0" ref="I4:I20">ROUND(G4*H4,2)</f>
        <v>104.48</v>
      </c>
      <c r="J4" s="1">
        <f aca="true" t="shared" si="1" ref="J4:J20">ROUND(I4*1.18,2)</f>
        <v>123.29</v>
      </c>
    </row>
    <row r="5" spans="1:10" ht="14.2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4.2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4.2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4.2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4.2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4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4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4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4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4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4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4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4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4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4.25">
      <c r="A21" s="2" t="s">
        <v>12</v>
      </c>
    </row>
    <row r="22" spans="1:10" s="3" customFormat="1" ht="14.2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C3" r:id="rId1" display="https://airis.spb.ru/catalog/vyshivanie/pyaltsy_ramki/pyaltsy/gobelenovye_nastolnye_napolnye_stanki/bos/?PAGEN_1=1"/>
    <hyperlink ref="C4" r:id="rId2" display="https://airis.spb.ru/catalog/prinadlezhnosti_dlya_shitya_i_rukodeliya/prinadlezhnosti_dlya_shitya/nozhnitsy/hobby_pro_6/?PAGEN_1=1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2017-10-20T10:32:43Z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