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2995" windowHeight="9780"/>
  </bookViews>
  <sheets>
    <sheet name="Заказ" sheetId="1" r:id="rId1"/>
  </sheets>
  <definedNames>
    <definedName name="_xlnm._FilterDatabase" localSheetId="0" hidden="1">Заказ!$A$1:$G$59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3" i="1"/>
  <c r="F4" i="1"/>
  <c r="F5" i="1"/>
  <c r="F2" i="1"/>
  <c r="D35" i="1"/>
  <c r="D34" i="1"/>
  <c r="D33" i="1"/>
  <c r="D32" i="1"/>
  <c r="D31" i="1"/>
  <c r="D30" i="1"/>
  <c r="D29" i="1"/>
  <c r="D28" i="1"/>
</calcChain>
</file>

<file path=xl/sharedStrings.xml><?xml version="1.0" encoding="utf-8"?>
<sst xmlns="http://schemas.openxmlformats.org/spreadsheetml/2006/main" count="180" uniqueCount="149">
  <si>
    <t>Артикул</t>
  </si>
  <si>
    <t>Наименование товаров</t>
  </si>
  <si>
    <t>Производитель (страна)</t>
  </si>
  <si>
    <t>Количество</t>
  </si>
  <si>
    <t>*Оптовые (100) (без учета НДС и НП)</t>
  </si>
  <si>
    <t>611585</t>
  </si>
  <si>
    <t>611585 CJ Lion Kids Safe Зубная щетка детская с нано-серебряным покрытием №3 (от 7 до 12 лет)</t>
  </si>
  <si>
    <t>CJ Lion (Южная Корея)</t>
  </si>
  <si>
    <t>600060</t>
  </si>
  <si>
    <t>600060 Препарат для утолщения ногтей на основе жемчуга, IQ BEAUTY My Second Nail, 12,5 мл</t>
  </si>
  <si>
    <t>IQ American Cosmetics Manufacturing (США)</t>
  </si>
  <si>
    <t>74122</t>
  </si>
  <si>
    <t>74122 Get Off Средство для снятия гель лака, Professional, с ментолом,  с помпой, 200 мл.</t>
  </si>
  <si>
    <t>КОМПАНИЯ ТОР (Россия)</t>
  </si>
  <si>
    <t>506899</t>
  </si>
  <si>
    <t>506899 Rosette Мягкий гель-пилинг для удаления старой ороговевшей кожи, 120 гр.</t>
  </si>
  <si>
    <t>Rosette (Япония)</t>
  </si>
  <si>
    <t>608691</t>
  </si>
  <si>
    <t>608691 CJ Lion Dentor Systema Зубная щетка с мягкой щетиной, стандартная чистящая головка, 1 шт.</t>
  </si>
  <si>
    <t>220437</t>
  </si>
  <si>
    <t>220437 Jofure Пена-спрей чистящая для ванны, сменная упаковка, 380 мл</t>
  </si>
  <si>
    <t>Kaneyo (Япония)</t>
  </si>
  <si>
    <t>285645</t>
  </si>
  <si>
    <t>285645 Очищающая полоска для лба, носа и подбородка, Горький Шоколад, 1 шт</t>
  </si>
  <si>
    <t>Guangzhou Yusong Refinement Chemical (Китай)</t>
  </si>
  <si>
    <t>600978</t>
  </si>
  <si>
    <t>600978 CJ Lion Ai - Kekute Пенное мыло для рук (сменная упаковка) с ароматом лимона, 200 мл.</t>
  </si>
  <si>
    <t>161036</t>
  </si>
  <si>
    <t>161036 Жевательная резинка Марукава Ассорти из 6 фруктовых вкусов, картонная коробка, 6 шт, 32,4 гр</t>
  </si>
  <si>
    <t>Marukawa (Япония)</t>
  </si>
  <si>
    <t>7300</t>
  </si>
  <si>
    <t>7300 Жевательная резинка «MARUKAWA» со вкусом апельсина 5,4 гр., (4 шарика по 1,35 гр.)</t>
  </si>
  <si>
    <t>7317</t>
  </si>
  <si>
    <t>7317 Жевательная резинка «MARUKAWA» со вкусом клубники 5,4 гр., (4 шарика по 1,35 гр.)</t>
  </si>
  <si>
    <t>04620</t>
  </si>
  <si>
    <t>04620 Конфеты ириски Milk Caramel, молочные, 65 гр</t>
  </si>
  <si>
    <t>Morinaga (Япония)</t>
  </si>
  <si>
    <t>303301</t>
  </si>
  <si>
    <t>303301 TOKIKO JAPAN Средство для мытья посуды с маслом апельсинового дерева, 600 мл</t>
  </si>
  <si>
    <t>Rocket Soap (Япония)</t>
  </si>
  <si>
    <t>303721</t>
  </si>
  <si>
    <t>303721 Fresh Жидкость для мытья посуды, аромат фруктов, 600 мл</t>
  </si>
  <si>
    <t>429748</t>
  </si>
  <si>
    <t>429748 Daiichi Ofuro Средство для чистки ванной комнаты с ароматом мяты, мягкая упаковка, 330 мл</t>
  </si>
  <si>
    <t>Daiichi (Япония)</t>
  </si>
  <si>
    <t>300100</t>
  </si>
  <si>
    <t>300100 Кремообразное средство для чистки ванны, 400 мл.</t>
  </si>
  <si>
    <t>Marufuku Cleanzer (Япония)</t>
  </si>
  <si>
    <t>828360</t>
  </si>
  <si>
    <t>828360 Foam Spray Oil Cleaner Очищающая спрей пена для удаления маслянных загрязнений на кухне, мягкая упаковка, 350 мл</t>
  </si>
  <si>
    <t>Nihon Detergent (Япония)</t>
  </si>
  <si>
    <t>163329</t>
  </si>
  <si>
    <t>163329 Lion Look Чистящее средство для унитаза с ионами серебра, 450 мл.</t>
  </si>
  <si>
    <t>Lion (Япония)</t>
  </si>
  <si>
    <t>427225</t>
  </si>
  <si>
    <t>427225 Daiichi Чистящее средство для унитаза с асептическим эффектом, 500 мл.</t>
  </si>
  <si>
    <t>9837</t>
  </si>
  <si>
    <t>9837 Black Black Candy Леденцы, 44 гр</t>
  </si>
  <si>
    <t>Lotte (Япония)</t>
  </si>
  <si>
    <t>117123</t>
  </si>
  <si>
    <t>117123 Blue Enzyme Power Очищающая, ароматизирующая и отбеливающая таблетка для бочка унитаза с ферментами. С ароматом лимона, 120 гр</t>
  </si>
  <si>
    <t>ST (Япония)</t>
  </si>
  <si>
    <t>353842</t>
  </si>
  <si>
    <t>353842 Popin Cooking Жевательная конфета, Веселый мастер суши, набор для изготовления сладостей в форме суши и роллов, 28,5 гр</t>
  </si>
  <si>
    <t>Kracie Foods (Япония)</t>
  </si>
  <si>
    <t>354955</t>
  </si>
  <si>
    <t>354955 Жевательная конфета, Веселая лапшичная, Набор для изготовления сладостей в форме лапши, 25 гр</t>
  </si>
  <si>
    <t>779093</t>
  </si>
  <si>
    <t>779093 Соус, дрессинг, цитрусовый для овощей, Икари, 200 мл</t>
  </si>
  <si>
    <t>Ikari Sause (Япония)</t>
  </si>
  <si>
    <t>169604</t>
  </si>
  <si>
    <t>169604 Lion Soft in 1 Смягчающий шампунь-кондиционер, с экстрактом морских водорослей , с медовым ароматом, (сменная упаковка) 380 мл</t>
  </si>
  <si>
    <t>127733</t>
  </si>
  <si>
    <t>127733 Rohto Nano Eye (Z!), Капли для глаз от усталости и покраснения, 6 мл.</t>
  </si>
  <si>
    <t>ROHTO Pharmaceutical (Япония)</t>
  </si>
  <si>
    <t>115426</t>
  </si>
  <si>
    <t>115426 Blue Enzyme Power Очищающая и отбеливающая таблетка для бачка унитаза с ферментами окрашивающими воду в голубой цвет. С ароматом апельсина 120 г.</t>
  </si>
  <si>
    <t>93570</t>
  </si>
  <si>
    <t>93570 Жевательная резинка Кола, 5,5 гр</t>
  </si>
  <si>
    <t>480100</t>
  </si>
  <si>
    <t>480100 Cosima Маска для лица на тканевой основе с КОЛЛАГЕНОМ и гиалуроновой кислотой, Эластичность и коррекция овала лица, 25 гр</t>
  </si>
  <si>
    <t>Samsung Life &amp; Science (Южная Корея)</t>
  </si>
  <si>
    <t>800146</t>
  </si>
  <si>
    <t>800146 Маска-салфетка для лица с коэнзимом Q10, MJ Care On, 22 гр</t>
  </si>
  <si>
    <t>Mijin Cosmetics (Южная Корея)</t>
  </si>
  <si>
    <t>800191</t>
  </si>
  <si>
    <t>800191 Маска-салфетка для лица с экстрактом секрета улитки, MJ Care On, 22 гр</t>
  </si>
  <si>
    <t>800481</t>
  </si>
  <si>
    <t>800481 MJ Care Маска салфетка для лица с экстрактом угля, 23гр</t>
  </si>
  <si>
    <t>805974</t>
  </si>
  <si>
    <t>805974 Маска-салфетка для лица со скваланом оливы, 23 гр</t>
  </si>
  <si>
    <t>282084</t>
  </si>
  <si>
    <t>282084 Маска-салфетка для лица с алоэ, «3W Clinic», 23 мл.</t>
  </si>
  <si>
    <t>Xaikorea (Южная Корея)</t>
  </si>
  <si>
    <t>850818</t>
  </si>
  <si>
    <t>850818 Entel Black Pearl Mask Pack Маска для лица с экстрактом чёрного жемчуга, 20 мл.</t>
  </si>
  <si>
    <t>770198</t>
  </si>
  <si>
    <t>770198 Cettua Маска для лица, сужающая поры, 1 шт</t>
  </si>
  <si>
    <t>Kovas (Южная Корея)</t>
  </si>
  <si>
    <t>800160</t>
  </si>
  <si>
    <t>800160 Маска-салфетка для лица с экстрактом алоэ, MJ Care On, 22 гр</t>
  </si>
  <si>
    <t>800184</t>
  </si>
  <si>
    <t>800184 Маска-салфетка для лица с гиалуроновой кислотой, MJ Care On, 22 гр</t>
  </si>
  <si>
    <t>850330</t>
  </si>
  <si>
    <t>850330 Маска коллагеновая с зеленым чаем, 23гр, 1 шт.,</t>
  </si>
  <si>
    <t>Dermal Korea (Южная Корея)</t>
  </si>
  <si>
    <t>850764</t>
  </si>
  <si>
    <t>850764 Entel Aqua Mask Pack, Маска для лица с экстрактом морской воды, 20 мл.</t>
  </si>
  <si>
    <t>791796</t>
  </si>
  <si>
    <t>791796 Альгинатная маска с коллагеном, 28 г</t>
  </si>
  <si>
    <t>Ligian (Южная Корея)</t>
  </si>
  <si>
    <t>640043</t>
  </si>
  <si>
    <t>640043 All New Cosmetic, Vanedo, Beaute Friends Выравнивающая тон кожи маска для лица с арбутином, 25 гр.</t>
  </si>
  <si>
    <t>All New Cosmetics (Южная Корея)</t>
  </si>
  <si>
    <t>282121</t>
  </si>
  <si>
    <t>282121 3W Clinic Маска-салфетка для лица с коллагеном, 23 мл.</t>
  </si>
  <si>
    <t>282169</t>
  </si>
  <si>
    <t>282169 3W Clinic Маска-салфетка для лица с коэнзимом Q10, 23 мл.</t>
  </si>
  <si>
    <t>282411</t>
  </si>
  <si>
    <t>282411 3W Clinic Маска-салфетка для лица с экстрактом улитки, 23мл.</t>
  </si>
  <si>
    <t>290652</t>
  </si>
  <si>
    <t>290652 Angel Key Маска для лица с коллагеном, 21 гр</t>
  </si>
  <si>
    <t>Beauty Cosmetic (Южная Корея)</t>
  </si>
  <si>
    <t>480018</t>
  </si>
  <si>
    <t>480018 Cosima Маска с Коэнзимом Q10 и гиалуроновой кислотой для лица на тканевой основе, Восстанавливающая и Замедляющая процесс старения, 25 гр</t>
  </si>
  <si>
    <t>480032</t>
  </si>
  <si>
    <t>480032 Cosima Маска для лица на тканевой основе с экстрактом СЕКРЕТА УЛИТКИ и гиалуроновой кислотой, Разглаживание морщин и восстановление тонуса, 25 гр</t>
  </si>
  <si>
    <t>640159</t>
  </si>
  <si>
    <t>640159 All New Cosmetic, Vanedo, Beaute Friends Маска для лица с эссенцией малины, придающая коже упругость и эластичность, 25 гр.</t>
  </si>
  <si>
    <t>640166</t>
  </si>
  <si>
    <t>640166 All New Cosmetic, Vanedo, Beaute Friends Регенерирующая маска для лица с эссенцией улитки, 25 гр.</t>
  </si>
  <si>
    <t>640203</t>
  </si>
  <si>
    <t>640203 All New Cosmetic, Vanedo, Beaute Friends Стимулирующая кожу маска для лица с коэнзимом Q10, 25 гр.</t>
  </si>
  <si>
    <t>640258</t>
  </si>
  <si>
    <t>640258 All New Cosmetic, Vanedo, Beaute Friends Активирующая клетки кожи маска для лица с частицами золота, 25 гр.</t>
  </si>
  <si>
    <t>800498</t>
  </si>
  <si>
    <t>800498 MJ Care Маска салфетка для лица с EGF (эпидермальный фактор роста), 23гр</t>
  </si>
  <si>
    <t>013051</t>
  </si>
  <si>
    <t>013051 Juicy Point Pads Обновляющие кожу локальные маски с экстрактом лимона 1уп (10шт) маска</t>
  </si>
  <si>
    <t>Sun Smile (Южная Корея)</t>
  </si>
  <si>
    <t>282152</t>
  </si>
  <si>
    <t>282152 Маска-салфетка для лица с экстрактом женьшеня, «3W Clinic», 23мл.</t>
  </si>
  <si>
    <t>480001</t>
  </si>
  <si>
    <t>480001 Cosima Маска для лица на тканевой основе с экстрактом МОРСКИХ ВОДОРОСЛЕЙ и гиалуроновой кислотой, Лифтинг и насыщение микроэлементами, 25 гр</t>
  </si>
  <si>
    <t>853140</t>
  </si>
  <si>
    <t>853140 Premium Dermal Косметическая маска с коллагеном и экстрактом секреции улитки, 25 гр</t>
  </si>
  <si>
    <t>853195</t>
  </si>
  <si>
    <t>853195 Premium Dermal Косметическая маска с коллагеном и порошком жемчужной пудры, Жемчужный ветер, 25 гр</t>
  </si>
  <si>
    <t>Сумма, без учета сборов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</si>
</sst>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0&quot; руб.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vertical="center" wrapText="1"/>
    </xf>
    <xf numFmtId="164" fontId="0" fillId="0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8" sqref="B8"/>
    </sheetView>
  </sheetViews>
  <sheetFormatPr defaultRowHeight="15" x14ac:dyDescent="0.25"/>
  <cols>
    <col min="1" max="1" width="8" customWidth="1"/>
    <col min="2" max="2" width="66.7109375" customWidth="1"/>
    <col min="3" max="3" width="23.42578125" customWidth="1"/>
    <col min="4" max="6" width="16.7109375" customWidth="1"/>
    <col min="7" max="7" width="13.28515625" customWidth="1"/>
  </cols>
  <sheetData>
    <row r="1" spans="1:7" ht="38.2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148</v>
      </c>
    </row>
    <row r="2" spans="1:7" ht="30" x14ac:dyDescent="0.25">
      <c r="A2" s="4" t="s">
        <v>5</v>
      </c>
      <c r="B2" s="4" t="s">
        <v>6</v>
      </c>
      <c r="C2" s="5" t="s">
        <v>7</v>
      </c>
      <c r="D2" s="5">
        <v>1</v>
      </c>
      <c r="E2" s="6">
        <v>61.2</v>
      </c>
      <c r="F2" s="6">
        <f>D2*E2</f>
        <v>61.2</v>
      </c>
      <c r="G2" s="7"/>
    </row>
    <row r="3" spans="1:7" ht="30" x14ac:dyDescent="0.25">
      <c r="A3" s="4" t="s">
        <v>8</v>
      </c>
      <c r="B3" s="4" t="s">
        <v>9</v>
      </c>
      <c r="C3" s="5" t="s">
        <v>10</v>
      </c>
      <c r="D3" s="5">
        <v>1</v>
      </c>
      <c r="E3" s="6">
        <v>168</v>
      </c>
      <c r="F3" s="6">
        <f t="shared" ref="F3:F59" si="0">D3*E3</f>
        <v>168</v>
      </c>
      <c r="G3" s="8"/>
    </row>
    <row r="4" spans="1:7" ht="30" x14ac:dyDescent="0.25">
      <c r="A4" s="4" t="s">
        <v>11</v>
      </c>
      <c r="B4" s="4" t="s">
        <v>12</v>
      </c>
      <c r="C4" s="5" t="s">
        <v>13</v>
      </c>
      <c r="D4" s="5">
        <v>1</v>
      </c>
      <c r="E4" s="6">
        <v>118</v>
      </c>
      <c r="F4" s="6">
        <f t="shared" si="0"/>
        <v>118</v>
      </c>
      <c r="G4" s="8"/>
    </row>
    <row r="5" spans="1:7" ht="30" x14ac:dyDescent="0.25">
      <c r="A5" s="4" t="s">
        <v>14</v>
      </c>
      <c r="B5" s="4" t="s">
        <v>15</v>
      </c>
      <c r="C5" s="5" t="s">
        <v>16</v>
      </c>
      <c r="D5" s="5">
        <v>1</v>
      </c>
      <c r="E5" s="6">
        <v>241</v>
      </c>
      <c r="F5" s="6">
        <f t="shared" si="0"/>
        <v>241</v>
      </c>
    </row>
    <row r="6" spans="1:7" ht="30" x14ac:dyDescent="0.25">
      <c r="A6" s="4" t="s">
        <v>17</v>
      </c>
      <c r="B6" s="4" t="s">
        <v>18</v>
      </c>
      <c r="C6" s="4" t="s">
        <v>7</v>
      </c>
      <c r="D6" s="4">
        <v>1</v>
      </c>
      <c r="E6" s="6">
        <v>74</v>
      </c>
      <c r="F6" s="6">
        <f t="shared" si="0"/>
        <v>74</v>
      </c>
    </row>
    <row r="7" spans="1:7" ht="30" x14ac:dyDescent="0.25">
      <c r="A7" s="9" t="s">
        <v>19</v>
      </c>
      <c r="B7" s="9" t="s">
        <v>20</v>
      </c>
      <c r="C7" s="10" t="s">
        <v>21</v>
      </c>
      <c r="D7" s="10">
        <v>1</v>
      </c>
      <c r="E7" s="11">
        <v>126</v>
      </c>
      <c r="F7" s="6">
        <f t="shared" si="0"/>
        <v>126</v>
      </c>
    </row>
    <row r="8" spans="1:7" ht="45" x14ac:dyDescent="0.25">
      <c r="A8" s="9" t="s">
        <v>22</v>
      </c>
      <c r="B8" s="9" t="s">
        <v>23</v>
      </c>
      <c r="C8" s="10" t="s">
        <v>24</v>
      </c>
      <c r="D8" s="10">
        <v>2</v>
      </c>
      <c r="E8" s="11">
        <v>29</v>
      </c>
      <c r="F8" s="6">
        <f t="shared" si="0"/>
        <v>58</v>
      </c>
    </row>
    <row r="9" spans="1:7" ht="30" x14ac:dyDescent="0.25">
      <c r="A9" s="9" t="s">
        <v>25</v>
      </c>
      <c r="B9" s="9" t="s">
        <v>26</v>
      </c>
      <c r="C9" s="10" t="s">
        <v>7</v>
      </c>
      <c r="D9" s="10">
        <v>1</v>
      </c>
      <c r="E9" s="11">
        <v>63.6</v>
      </c>
      <c r="F9" s="6">
        <f t="shared" si="0"/>
        <v>63.6</v>
      </c>
    </row>
    <row r="10" spans="1:7" ht="30" x14ac:dyDescent="0.25">
      <c r="A10" s="9" t="s">
        <v>27</v>
      </c>
      <c r="B10" s="9" t="s">
        <v>28</v>
      </c>
      <c r="C10" s="10" t="s">
        <v>29</v>
      </c>
      <c r="D10" s="10">
        <v>1</v>
      </c>
      <c r="E10" s="11">
        <v>72</v>
      </c>
      <c r="F10" s="6">
        <f t="shared" si="0"/>
        <v>72</v>
      </c>
    </row>
    <row r="11" spans="1:7" ht="30" x14ac:dyDescent="0.25">
      <c r="A11" s="9" t="s">
        <v>30</v>
      </c>
      <c r="B11" s="9" t="s">
        <v>31</v>
      </c>
      <c r="C11" s="10" t="s">
        <v>29</v>
      </c>
      <c r="D11" s="10">
        <v>1</v>
      </c>
      <c r="E11" s="11">
        <v>8.4</v>
      </c>
      <c r="F11" s="6">
        <f t="shared" si="0"/>
        <v>8.4</v>
      </c>
    </row>
    <row r="12" spans="1:7" ht="30" x14ac:dyDescent="0.25">
      <c r="A12" s="9" t="s">
        <v>32</v>
      </c>
      <c r="B12" s="9" t="s">
        <v>33</v>
      </c>
      <c r="C12" s="10" t="s">
        <v>29</v>
      </c>
      <c r="D12" s="10">
        <v>1</v>
      </c>
      <c r="E12" s="11">
        <v>8</v>
      </c>
      <c r="F12" s="6">
        <f t="shared" si="0"/>
        <v>8</v>
      </c>
    </row>
    <row r="13" spans="1:7" x14ac:dyDescent="0.25">
      <c r="A13" s="4" t="s">
        <v>34</v>
      </c>
      <c r="B13" s="9" t="s">
        <v>35</v>
      </c>
      <c r="C13" s="10" t="s">
        <v>36</v>
      </c>
      <c r="D13" s="10">
        <v>1</v>
      </c>
      <c r="E13" s="11">
        <v>84</v>
      </c>
      <c r="F13" s="6">
        <f t="shared" si="0"/>
        <v>84</v>
      </c>
    </row>
    <row r="14" spans="1:7" ht="30" x14ac:dyDescent="0.25">
      <c r="A14" s="4" t="s">
        <v>37</v>
      </c>
      <c r="B14" s="4" t="s">
        <v>38</v>
      </c>
      <c r="C14" s="5" t="s">
        <v>39</v>
      </c>
      <c r="D14" s="5">
        <v>1</v>
      </c>
      <c r="E14" s="6">
        <v>97</v>
      </c>
      <c r="F14" s="6">
        <f t="shared" si="0"/>
        <v>97</v>
      </c>
    </row>
    <row r="15" spans="1:7" x14ac:dyDescent="0.25">
      <c r="A15" s="4" t="s">
        <v>40</v>
      </c>
      <c r="B15" s="4" t="s">
        <v>41</v>
      </c>
      <c r="C15" s="5" t="s">
        <v>39</v>
      </c>
      <c r="D15" s="5">
        <v>1</v>
      </c>
      <c r="E15" s="6">
        <v>104</v>
      </c>
      <c r="F15" s="6">
        <f t="shared" si="0"/>
        <v>104</v>
      </c>
    </row>
    <row r="16" spans="1:7" ht="30" x14ac:dyDescent="0.25">
      <c r="A16" s="4" t="s">
        <v>42</v>
      </c>
      <c r="B16" s="4" t="s">
        <v>43</v>
      </c>
      <c r="C16" s="5" t="s">
        <v>44</v>
      </c>
      <c r="D16" s="5">
        <v>1</v>
      </c>
      <c r="E16" s="6">
        <v>109.2</v>
      </c>
      <c r="F16" s="6">
        <f t="shared" si="0"/>
        <v>109.2</v>
      </c>
    </row>
    <row r="17" spans="1:7" ht="30" x14ac:dyDescent="0.25">
      <c r="A17" s="4" t="s">
        <v>45</v>
      </c>
      <c r="B17" s="4" t="s">
        <v>46</v>
      </c>
      <c r="C17" s="5" t="s">
        <v>47</v>
      </c>
      <c r="D17" s="5">
        <v>1</v>
      </c>
      <c r="E17" s="6">
        <v>155</v>
      </c>
      <c r="F17" s="6">
        <f t="shared" si="0"/>
        <v>155</v>
      </c>
    </row>
    <row r="18" spans="1:7" ht="30" x14ac:dyDescent="0.25">
      <c r="A18" s="4" t="s">
        <v>48</v>
      </c>
      <c r="B18" s="4" t="s">
        <v>49</v>
      </c>
      <c r="C18" s="5" t="s">
        <v>50</v>
      </c>
      <c r="D18" s="5">
        <v>1</v>
      </c>
      <c r="E18" s="6">
        <v>101</v>
      </c>
      <c r="F18" s="6">
        <f t="shared" si="0"/>
        <v>101</v>
      </c>
    </row>
    <row r="19" spans="1:7" ht="30" x14ac:dyDescent="0.25">
      <c r="A19" s="4" t="s">
        <v>51</v>
      </c>
      <c r="B19" s="4" t="s">
        <v>52</v>
      </c>
      <c r="C19" s="5" t="s">
        <v>53</v>
      </c>
      <c r="D19" s="5">
        <v>1</v>
      </c>
      <c r="E19" s="6">
        <v>132</v>
      </c>
      <c r="F19" s="6">
        <f t="shared" si="0"/>
        <v>132</v>
      </c>
    </row>
    <row r="20" spans="1:7" ht="30" x14ac:dyDescent="0.25">
      <c r="A20" s="4" t="s">
        <v>54</v>
      </c>
      <c r="B20" s="4" t="s">
        <v>55</v>
      </c>
      <c r="C20" s="5" t="s">
        <v>44</v>
      </c>
      <c r="D20" s="5">
        <v>1</v>
      </c>
      <c r="E20" s="6">
        <v>151.19999999999999</v>
      </c>
      <c r="F20" s="6">
        <f t="shared" si="0"/>
        <v>151.19999999999999</v>
      </c>
    </row>
    <row r="21" spans="1:7" x14ac:dyDescent="0.25">
      <c r="A21" s="4" t="s">
        <v>56</v>
      </c>
      <c r="B21" s="4" t="s">
        <v>57</v>
      </c>
      <c r="C21" s="5" t="s">
        <v>58</v>
      </c>
      <c r="D21" s="5">
        <v>1</v>
      </c>
      <c r="E21" s="6">
        <v>93</v>
      </c>
      <c r="F21" s="6">
        <f t="shared" si="0"/>
        <v>93</v>
      </c>
    </row>
    <row r="22" spans="1:7" ht="45" x14ac:dyDescent="0.25">
      <c r="A22" s="4" t="s">
        <v>59</v>
      </c>
      <c r="B22" s="4" t="s">
        <v>60</v>
      </c>
      <c r="C22" s="5" t="s">
        <v>61</v>
      </c>
      <c r="D22" s="5">
        <v>1</v>
      </c>
      <c r="E22" s="6">
        <v>130</v>
      </c>
      <c r="F22" s="6">
        <f t="shared" si="0"/>
        <v>130</v>
      </c>
    </row>
    <row r="23" spans="1:7" ht="30" x14ac:dyDescent="0.25">
      <c r="A23" s="4" t="s">
        <v>62</v>
      </c>
      <c r="B23" s="4" t="s">
        <v>63</v>
      </c>
      <c r="C23" s="5" t="s">
        <v>64</v>
      </c>
      <c r="D23" s="5">
        <v>1</v>
      </c>
      <c r="E23" s="6">
        <v>277.2</v>
      </c>
      <c r="F23" s="6">
        <f t="shared" si="0"/>
        <v>277.2</v>
      </c>
    </row>
    <row r="24" spans="1:7" ht="30" x14ac:dyDescent="0.25">
      <c r="A24" s="4" t="s">
        <v>65</v>
      </c>
      <c r="B24" s="4" t="s">
        <v>66</v>
      </c>
      <c r="C24" s="5" t="s">
        <v>64</v>
      </c>
      <c r="D24" s="5">
        <v>1</v>
      </c>
      <c r="E24" s="6">
        <v>182</v>
      </c>
      <c r="F24" s="6">
        <f t="shared" si="0"/>
        <v>182</v>
      </c>
    </row>
    <row r="25" spans="1:7" x14ac:dyDescent="0.25">
      <c r="A25" s="4" t="s">
        <v>67</v>
      </c>
      <c r="B25" s="4" t="s">
        <v>68</v>
      </c>
      <c r="C25" s="5" t="s">
        <v>69</v>
      </c>
      <c r="D25" s="5">
        <v>1</v>
      </c>
      <c r="E25" s="6">
        <v>171</v>
      </c>
      <c r="F25" s="6">
        <f t="shared" si="0"/>
        <v>171</v>
      </c>
    </row>
    <row r="26" spans="1:7" ht="45" x14ac:dyDescent="0.25">
      <c r="A26" s="9" t="s">
        <v>70</v>
      </c>
      <c r="B26" s="9" t="s">
        <v>71</v>
      </c>
      <c r="C26" s="10" t="s">
        <v>53</v>
      </c>
      <c r="D26" s="10">
        <v>1</v>
      </c>
      <c r="E26" s="11">
        <v>172.8</v>
      </c>
      <c r="F26" s="6">
        <f t="shared" si="0"/>
        <v>172.8</v>
      </c>
    </row>
    <row r="27" spans="1:7" ht="30" x14ac:dyDescent="0.25">
      <c r="A27" s="4" t="s">
        <v>72</v>
      </c>
      <c r="B27" s="4" t="s">
        <v>73</v>
      </c>
      <c r="C27" s="5" t="s">
        <v>74</v>
      </c>
      <c r="D27" s="5">
        <v>1</v>
      </c>
      <c r="E27" s="6">
        <v>780</v>
      </c>
      <c r="F27" s="6">
        <f t="shared" si="0"/>
        <v>780</v>
      </c>
    </row>
    <row r="28" spans="1:7" ht="45" customHeight="1" x14ac:dyDescent="0.25">
      <c r="A28" s="9" t="s">
        <v>75</v>
      </c>
      <c r="B28" s="9" t="s">
        <v>76</v>
      </c>
      <c r="C28" s="10" t="s">
        <v>61</v>
      </c>
      <c r="D28" s="10">
        <f>1+1</f>
        <v>2</v>
      </c>
      <c r="E28" s="11">
        <v>144</v>
      </c>
      <c r="F28" s="6">
        <f t="shared" si="0"/>
        <v>288</v>
      </c>
    </row>
    <row r="29" spans="1:7" x14ac:dyDescent="0.25">
      <c r="A29" s="9" t="s">
        <v>77</v>
      </c>
      <c r="B29" s="9" t="s">
        <v>78</v>
      </c>
      <c r="C29" s="10" t="s">
        <v>29</v>
      </c>
      <c r="D29" s="12">
        <f>1+10</f>
        <v>11</v>
      </c>
      <c r="E29" s="11">
        <v>10</v>
      </c>
      <c r="F29" s="6">
        <f t="shared" si="0"/>
        <v>110</v>
      </c>
    </row>
    <row r="30" spans="1:7" ht="30" x14ac:dyDescent="0.25">
      <c r="A30" s="4" t="s">
        <v>79</v>
      </c>
      <c r="B30" s="4" t="s">
        <v>80</v>
      </c>
      <c r="C30" s="5" t="s">
        <v>81</v>
      </c>
      <c r="D30" s="5">
        <f>1+1</f>
        <v>2</v>
      </c>
      <c r="E30" s="6">
        <v>42</v>
      </c>
      <c r="F30" s="6">
        <f t="shared" si="0"/>
        <v>84</v>
      </c>
      <c r="G30" s="8"/>
    </row>
    <row r="31" spans="1:7" ht="30" x14ac:dyDescent="0.25">
      <c r="A31" s="4" t="s">
        <v>82</v>
      </c>
      <c r="B31" s="4" t="s">
        <v>83</v>
      </c>
      <c r="C31" s="5" t="s">
        <v>84</v>
      </c>
      <c r="D31" s="5">
        <f>1+1</f>
        <v>2</v>
      </c>
      <c r="E31" s="6">
        <v>32</v>
      </c>
      <c r="F31" s="6">
        <f t="shared" si="0"/>
        <v>64</v>
      </c>
      <c r="G31" s="8"/>
    </row>
    <row r="32" spans="1:7" ht="30" x14ac:dyDescent="0.25">
      <c r="A32" s="4" t="s">
        <v>85</v>
      </c>
      <c r="B32" s="4" t="s">
        <v>86</v>
      </c>
      <c r="C32" s="5" t="s">
        <v>84</v>
      </c>
      <c r="D32" s="5">
        <f>1+1</f>
        <v>2</v>
      </c>
      <c r="E32" s="6">
        <v>32</v>
      </c>
      <c r="F32" s="6">
        <f t="shared" si="0"/>
        <v>64</v>
      </c>
    </row>
    <row r="33" spans="1:6" ht="30" x14ac:dyDescent="0.25">
      <c r="A33" s="4" t="s">
        <v>87</v>
      </c>
      <c r="B33" s="4" t="s">
        <v>88</v>
      </c>
      <c r="C33" s="5" t="s">
        <v>84</v>
      </c>
      <c r="D33" s="5">
        <f>2+1</f>
        <v>3</v>
      </c>
      <c r="E33" s="6">
        <v>37</v>
      </c>
      <c r="F33" s="6">
        <f t="shared" si="0"/>
        <v>111</v>
      </c>
    </row>
    <row r="34" spans="1:6" ht="30" x14ac:dyDescent="0.25">
      <c r="A34" s="4" t="s">
        <v>89</v>
      </c>
      <c r="B34" s="4" t="s">
        <v>90</v>
      </c>
      <c r="C34" s="5" t="s">
        <v>84</v>
      </c>
      <c r="D34" s="5">
        <f>1+1+1</f>
        <v>3</v>
      </c>
      <c r="E34" s="6">
        <v>42</v>
      </c>
      <c r="F34" s="6">
        <f t="shared" si="0"/>
        <v>126</v>
      </c>
    </row>
    <row r="35" spans="1:6" x14ac:dyDescent="0.25">
      <c r="A35" s="4" t="s">
        <v>91</v>
      </c>
      <c r="B35" s="4" t="s">
        <v>92</v>
      </c>
      <c r="C35" s="5" t="s">
        <v>93</v>
      </c>
      <c r="D35" s="5">
        <f>1+1</f>
        <v>2</v>
      </c>
      <c r="E35" s="6">
        <v>47</v>
      </c>
      <c r="F35" s="6">
        <f t="shared" si="0"/>
        <v>94</v>
      </c>
    </row>
    <row r="36" spans="1:6" ht="30" x14ac:dyDescent="0.25">
      <c r="A36" s="4" t="s">
        <v>94</v>
      </c>
      <c r="B36" s="4" t="s">
        <v>95</v>
      </c>
      <c r="C36" s="5" t="s">
        <v>93</v>
      </c>
      <c r="D36" s="5">
        <v>1</v>
      </c>
      <c r="E36" s="6">
        <v>36</v>
      </c>
      <c r="F36" s="6">
        <f t="shared" si="0"/>
        <v>36</v>
      </c>
    </row>
    <row r="37" spans="1:6" x14ac:dyDescent="0.25">
      <c r="A37" s="4" t="s">
        <v>96</v>
      </c>
      <c r="B37" s="4" t="s">
        <v>97</v>
      </c>
      <c r="C37" s="5" t="s">
        <v>98</v>
      </c>
      <c r="D37" s="5">
        <v>2</v>
      </c>
      <c r="E37" s="6">
        <v>76.8</v>
      </c>
      <c r="F37" s="6">
        <f t="shared" si="0"/>
        <v>153.6</v>
      </c>
    </row>
    <row r="38" spans="1:6" ht="30" x14ac:dyDescent="0.25">
      <c r="A38" s="4" t="s">
        <v>99</v>
      </c>
      <c r="B38" s="4" t="s">
        <v>100</v>
      </c>
      <c r="C38" s="5" t="s">
        <v>84</v>
      </c>
      <c r="D38" s="5">
        <v>2</v>
      </c>
      <c r="E38" s="6">
        <v>32</v>
      </c>
      <c r="F38" s="6">
        <f t="shared" si="0"/>
        <v>64</v>
      </c>
    </row>
    <row r="39" spans="1:6" ht="30" x14ac:dyDescent="0.25">
      <c r="A39" s="4" t="s">
        <v>101</v>
      </c>
      <c r="B39" s="4" t="s">
        <v>102</v>
      </c>
      <c r="C39" s="5" t="s">
        <v>84</v>
      </c>
      <c r="D39" s="5">
        <v>1</v>
      </c>
      <c r="E39" s="6">
        <v>32</v>
      </c>
      <c r="F39" s="6">
        <f t="shared" si="0"/>
        <v>32</v>
      </c>
    </row>
    <row r="40" spans="1:6" ht="30" x14ac:dyDescent="0.25">
      <c r="A40" s="4" t="s">
        <v>103</v>
      </c>
      <c r="B40" s="4" t="s">
        <v>104</v>
      </c>
      <c r="C40" s="5" t="s">
        <v>105</v>
      </c>
      <c r="D40" s="5">
        <v>1</v>
      </c>
      <c r="E40" s="6">
        <v>32</v>
      </c>
      <c r="F40" s="6">
        <f t="shared" si="0"/>
        <v>32</v>
      </c>
    </row>
    <row r="41" spans="1:6" ht="30" x14ac:dyDescent="0.25">
      <c r="A41" s="4" t="s">
        <v>106</v>
      </c>
      <c r="B41" s="4" t="s">
        <v>107</v>
      </c>
      <c r="C41" s="5" t="s">
        <v>93</v>
      </c>
      <c r="D41" s="5">
        <v>1</v>
      </c>
      <c r="E41" s="6">
        <v>36</v>
      </c>
      <c r="F41" s="6">
        <f t="shared" si="0"/>
        <v>36</v>
      </c>
    </row>
    <row r="42" spans="1:6" x14ac:dyDescent="0.25">
      <c r="A42" s="4" t="s">
        <v>108</v>
      </c>
      <c r="B42" s="4" t="s">
        <v>109</v>
      </c>
      <c r="C42" s="5" t="s">
        <v>110</v>
      </c>
      <c r="D42" s="5">
        <v>1</v>
      </c>
      <c r="E42" s="6">
        <v>56.4</v>
      </c>
      <c r="F42" s="6">
        <f t="shared" si="0"/>
        <v>56.4</v>
      </c>
    </row>
    <row r="43" spans="1:6" ht="30" x14ac:dyDescent="0.25">
      <c r="A43" s="4" t="s">
        <v>111</v>
      </c>
      <c r="B43" s="4" t="s">
        <v>112</v>
      </c>
      <c r="C43" s="5" t="s">
        <v>113</v>
      </c>
      <c r="D43" s="5">
        <v>1</v>
      </c>
      <c r="E43" s="6">
        <v>47</v>
      </c>
      <c r="F43" s="6">
        <f t="shared" si="0"/>
        <v>47</v>
      </c>
    </row>
    <row r="44" spans="1:6" x14ac:dyDescent="0.25">
      <c r="A44" s="4" t="s">
        <v>114</v>
      </c>
      <c r="B44" s="4" t="s">
        <v>115</v>
      </c>
      <c r="C44" s="5" t="s">
        <v>93</v>
      </c>
      <c r="D44" s="5">
        <v>1</v>
      </c>
      <c r="E44" s="6">
        <v>47</v>
      </c>
      <c r="F44" s="6">
        <f t="shared" si="0"/>
        <v>47</v>
      </c>
    </row>
    <row r="45" spans="1:6" x14ac:dyDescent="0.25">
      <c r="A45" s="4" t="s">
        <v>116</v>
      </c>
      <c r="B45" s="4" t="s">
        <v>117</v>
      </c>
      <c r="C45" s="5" t="s">
        <v>93</v>
      </c>
      <c r="D45" s="5">
        <v>1</v>
      </c>
      <c r="E45" s="6">
        <v>47</v>
      </c>
      <c r="F45" s="6">
        <f t="shared" si="0"/>
        <v>47</v>
      </c>
    </row>
    <row r="46" spans="1:6" x14ac:dyDescent="0.25">
      <c r="A46" s="4" t="s">
        <v>118</v>
      </c>
      <c r="B46" s="4" t="s">
        <v>119</v>
      </c>
      <c r="C46" s="5" t="s">
        <v>93</v>
      </c>
      <c r="D46" s="5">
        <v>1</v>
      </c>
      <c r="E46" s="6">
        <v>47</v>
      </c>
      <c r="F46" s="6">
        <f t="shared" si="0"/>
        <v>47</v>
      </c>
    </row>
    <row r="47" spans="1:6" ht="30" x14ac:dyDescent="0.25">
      <c r="A47" s="4" t="s">
        <v>120</v>
      </c>
      <c r="B47" s="4" t="s">
        <v>121</v>
      </c>
      <c r="C47" s="5" t="s">
        <v>122</v>
      </c>
      <c r="D47" s="5">
        <v>1</v>
      </c>
      <c r="E47" s="6">
        <v>36</v>
      </c>
      <c r="F47" s="6">
        <f t="shared" si="0"/>
        <v>36</v>
      </c>
    </row>
    <row r="48" spans="1:6" ht="45" x14ac:dyDescent="0.25">
      <c r="A48" s="4" t="s">
        <v>123</v>
      </c>
      <c r="B48" s="4" t="s">
        <v>124</v>
      </c>
      <c r="C48" s="5" t="s">
        <v>81</v>
      </c>
      <c r="D48" s="5">
        <v>1</v>
      </c>
      <c r="E48" s="6">
        <v>42</v>
      </c>
      <c r="F48" s="6">
        <f t="shared" si="0"/>
        <v>42</v>
      </c>
    </row>
    <row r="49" spans="1:6" ht="45" x14ac:dyDescent="0.25">
      <c r="A49" s="4" t="s">
        <v>125</v>
      </c>
      <c r="B49" s="4" t="s">
        <v>126</v>
      </c>
      <c r="C49" s="5" t="s">
        <v>81</v>
      </c>
      <c r="D49" s="5">
        <v>1</v>
      </c>
      <c r="E49" s="6">
        <v>42</v>
      </c>
      <c r="F49" s="6">
        <f t="shared" si="0"/>
        <v>42</v>
      </c>
    </row>
    <row r="50" spans="1:6" ht="30" x14ac:dyDescent="0.25">
      <c r="A50" s="4" t="s">
        <v>127</v>
      </c>
      <c r="B50" s="4" t="s">
        <v>128</v>
      </c>
      <c r="C50" s="5" t="s">
        <v>113</v>
      </c>
      <c r="D50" s="5">
        <v>1</v>
      </c>
      <c r="E50" s="6">
        <v>47</v>
      </c>
      <c r="F50" s="6">
        <f t="shared" si="0"/>
        <v>47</v>
      </c>
    </row>
    <row r="51" spans="1:6" ht="30" x14ac:dyDescent="0.25">
      <c r="A51" s="4" t="s">
        <v>129</v>
      </c>
      <c r="B51" s="4" t="s">
        <v>130</v>
      </c>
      <c r="C51" s="5" t="s">
        <v>113</v>
      </c>
      <c r="D51" s="5">
        <v>1</v>
      </c>
      <c r="E51" s="6">
        <v>47</v>
      </c>
      <c r="F51" s="6">
        <f t="shared" si="0"/>
        <v>47</v>
      </c>
    </row>
    <row r="52" spans="1:6" ht="30" x14ac:dyDescent="0.25">
      <c r="A52" s="4" t="s">
        <v>131</v>
      </c>
      <c r="B52" s="4" t="s">
        <v>132</v>
      </c>
      <c r="C52" s="5" t="s">
        <v>113</v>
      </c>
      <c r="D52" s="5">
        <v>1</v>
      </c>
      <c r="E52" s="6">
        <v>47</v>
      </c>
      <c r="F52" s="6">
        <f t="shared" si="0"/>
        <v>47</v>
      </c>
    </row>
    <row r="53" spans="1:6" ht="30" x14ac:dyDescent="0.25">
      <c r="A53" s="4" t="s">
        <v>133</v>
      </c>
      <c r="B53" s="4" t="s">
        <v>134</v>
      </c>
      <c r="C53" s="5" t="s">
        <v>113</v>
      </c>
      <c r="D53" s="5">
        <v>1</v>
      </c>
      <c r="E53" s="6">
        <v>47</v>
      </c>
      <c r="F53" s="6">
        <f t="shared" si="0"/>
        <v>47</v>
      </c>
    </row>
    <row r="54" spans="1:6" ht="30" x14ac:dyDescent="0.25">
      <c r="A54" s="4" t="s">
        <v>135</v>
      </c>
      <c r="B54" s="4" t="s">
        <v>136</v>
      </c>
      <c r="C54" s="5" t="s">
        <v>84</v>
      </c>
      <c r="D54" s="5">
        <v>1</v>
      </c>
      <c r="E54" s="6">
        <v>37</v>
      </c>
      <c r="F54" s="6">
        <f t="shared" si="0"/>
        <v>37</v>
      </c>
    </row>
    <row r="55" spans="1:6" ht="30" x14ac:dyDescent="0.25">
      <c r="A55" s="4" t="s">
        <v>137</v>
      </c>
      <c r="B55" s="4" t="s">
        <v>138</v>
      </c>
      <c r="C55" s="5" t="s">
        <v>139</v>
      </c>
      <c r="D55" s="5">
        <v>1</v>
      </c>
      <c r="E55" s="6">
        <v>75</v>
      </c>
      <c r="F55" s="6">
        <f t="shared" si="0"/>
        <v>75</v>
      </c>
    </row>
    <row r="56" spans="1:6" ht="30" x14ac:dyDescent="0.25">
      <c r="A56" s="4" t="s">
        <v>140</v>
      </c>
      <c r="B56" s="4" t="s">
        <v>141</v>
      </c>
      <c r="C56" s="5" t="s">
        <v>93</v>
      </c>
      <c r="D56" s="5">
        <v>1</v>
      </c>
      <c r="E56" s="6">
        <v>47</v>
      </c>
      <c r="F56" s="6">
        <f t="shared" si="0"/>
        <v>47</v>
      </c>
    </row>
    <row r="57" spans="1:6" ht="45" x14ac:dyDescent="0.25">
      <c r="A57" s="4" t="s">
        <v>142</v>
      </c>
      <c r="B57" s="4" t="s">
        <v>143</v>
      </c>
      <c r="C57" s="5" t="s">
        <v>81</v>
      </c>
      <c r="D57" s="5">
        <v>1</v>
      </c>
      <c r="E57" s="6">
        <v>42</v>
      </c>
      <c r="F57" s="6">
        <f t="shared" si="0"/>
        <v>42</v>
      </c>
    </row>
    <row r="58" spans="1:6" ht="30" x14ac:dyDescent="0.25">
      <c r="A58" s="4" t="s">
        <v>144</v>
      </c>
      <c r="B58" s="4" t="s">
        <v>145</v>
      </c>
      <c r="C58" s="5" t="s">
        <v>105</v>
      </c>
      <c r="D58" s="5">
        <v>2</v>
      </c>
      <c r="E58" s="6">
        <v>54</v>
      </c>
      <c r="F58" s="6">
        <f t="shared" si="0"/>
        <v>108</v>
      </c>
    </row>
    <row r="59" spans="1:6" ht="30" x14ac:dyDescent="0.25">
      <c r="A59" s="5" t="s">
        <v>146</v>
      </c>
      <c r="B59" s="5" t="s">
        <v>147</v>
      </c>
      <c r="C59" s="5" t="s">
        <v>105</v>
      </c>
      <c r="D59" s="5">
        <v>2</v>
      </c>
      <c r="E59" s="13">
        <v>54</v>
      </c>
      <c r="F59" s="13">
        <f t="shared" si="0"/>
        <v>108</v>
      </c>
    </row>
  </sheetData>
  <autoFilter ref="A1:G59"/>
  <conditionalFormatting sqref="E30">
    <cfRule type="duplicateValues" dxfId="5" priority="3"/>
  </conditionalFormatting>
  <conditionalFormatting sqref="A28:A29">
    <cfRule type="duplicateValues" dxfId="4" priority="7"/>
  </conditionalFormatting>
  <conditionalFormatting sqref="A30:A35">
    <cfRule type="duplicateValues" dxfId="3" priority="8"/>
  </conditionalFormatting>
  <conditionalFormatting sqref="A36:A1048576 A1:A25 A27">
    <cfRule type="duplicateValues" dxfId="2" priority="9"/>
  </conditionalFormatting>
  <conditionalFormatting sqref="A26">
    <cfRule type="duplicateValues" dxfId="1" priority="1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616E9FBE-BF18-4D92-91F9-3BAD974A22EF}">
            <xm:f>NOT(ISERROR(SEARCH(#REF!,B1)))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Елена Владимировна</dc:creator>
  <cp:lastModifiedBy>Баранова Елена Владимировна</cp:lastModifiedBy>
  <dcterms:created xsi:type="dcterms:W3CDTF">2017-11-30T12:47:28Z</dcterms:created>
  <dcterms:modified xsi:type="dcterms:W3CDTF">2017-11-30T12:50:28Z</dcterms:modified>
</cp:coreProperties>
</file>