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<sst xmlns="http://schemas.openxmlformats.org/spreadsheetml/2006/main" count="26" uniqueCount="22">
  <si>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</si>
  <si>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</si>
  <si>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</si>
  <si>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</si>
  <si>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</si>
  <si>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</si>
  <si>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</si>
  <si>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</si>
  <si>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</si>
  <si>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</si>
  <si>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</si>
  <si>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</si>
  <si>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</si>
  <si>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</si>
  <si>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</si>
  <si>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</si>
  <si>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</si>
  <si>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hellenna</t>
  </si>
  <si>
    <t xml:space="preserve">GG-010N Пистолет клеевой малый, премиум, Hobby&amp;Pro </t>
  </si>
  <si>
    <t>https://airis.spb.ru/catalog/furnitura/instrument_i_prinadlezhnosti/instrument_i_prinadlezhnosti_hobby_pro/?PAGEN_1=1</t>
  </si>
  <si>
    <t>шт.</t>
  </si>
  <si>
    <t xml:space="preserve"> Клей для клеевого пистолета, 7,2 мм*30 см, упак./10 шт., Hobby&amp;Pro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</si>
</sst>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7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23" fillId="0" borderId="10" xfId="42" applyBorder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furnitura/instrument_i_prinadlezhnosti/instrument_i_prinadlezhnosti_hobby_pro/?PAGEN_1=1" TargetMode="External" /><Relationship Id="rId2" Type="http://schemas.openxmlformats.org/officeDocument/2006/relationships/hyperlink" Target="https://airis.spb.ru/catalog/furnitura/instrument_i_prinadlezhnosti/instrument_i_prinadlezhnosti_hobby_pro/?PAGEN_1=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1" sqref="A21:IV2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10" customWidth="1"/>
    <col min="4" max="4" width="31.421875" style="0" customWidth="1"/>
    <col min="5" max="5" width="21.140625" style="10" customWidth="1"/>
  </cols>
  <sheetData>
    <row r="1" spans="7:10" ht="15">
      <c r="G1" s="9" t="s">
        <v>15</v>
      </c>
      <c r="H1" s="9"/>
      <c r="I1" s="9">
        <f>SUM(I3:I52)</f>
        <v>370.91</v>
      </c>
      <c r="J1" s="9">
        <f>SUM(J3:J52)</f>
        <v>437.68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/>
      <c r="B3" s="1"/>
      <c r="C3" s="11"/>
      <c r="D3" s="1"/>
      <c r="E3" s="11"/>
      <c r="F3" s="1"/>
      <c r="G3" s="1"/>
      <c r="H3" s="1"/>
      <c r="I3" s="1">
        <f>ROUND(G3*H3,2)</f>
        <v>0</v>
      </c>
      <c r="J3" s="1">
        <f>ROUND(I3*1.18,2)</f>
        <v>0</v>
      </c>
    </row>
    <row r="4" spans="1:10" ht="90">
      <c r="A4" s="1" t="s">
        <v>17</v>
      </c>
      <c r="B4" s="1">
        <v>7707496</v>
      </c>
      <c r="C4" s="11" t="s">
        <v>18</v>
      </c>
      <c r="D4" s="1"/>
      <c r="E4" s="14" t="s">
        <v>19</v>
      </c>
      <c r="F4" s="1" t="s">
        <v>20</v>
      </c>
      <c r="G4" s="1">
        <v>1</v>
      </c>
      <c r="H4" s="1">
        <v>286.48</v>
      </c>
      <c r="I4" s="1">
        <f aca="true" t="shared" si="0" ref="I4:I20">ROUND(G4*H4,2)</f>
        <v>286.48</v>
      </c>
      <c r="J4" s="1">
        <f aca="true" t="shared" si="1" ref="J4:J20">ROUND(I4*1.18,2)</f>
        <v>338.05</v>
      </c>
    </row>
    <row r="5" spans="1:10" ht="90">
      <c r="A5" s="1" t="s">
        <v>17</v>
      </c>
      <c r="B5" s="1">
        <v>7714916</v>
      </c>
      <c r="C5" s="11" t="s">
        <v>21</v>
      </c>
      <c r="D5" s="1"/>
      <c r="E5" s="14" t="s">
        <v>19</v>
      </c>
      <c r="F5" s="1" t="s">
        <v>20</v>
      </c>
      <c r="G5" s="1">
        <v>1</v>
      </c>
      <c r="H5" s="1">
        <v>84.43</v>
      </c>
      <c r="I5" s="1">
        <f t="shared" si="0"/>
        <v>84.43</v>
      </c>
      <c r="J5" s="1">
        <f t="shared" si="1"/>
        <v>99.63</v>
      </c>
    </row>
    <row r="6" spans="1:10" ht="15">
      <c r="A6" s="1"/>
      <c r="B6" s="1"/>
      <c r="C6" s="11"/>
      <c r="D6" s="1"/>
      <c r="E6" s="1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1"/>
      <c r="D7" s="1"/>
      <c r="E7" s="1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1"/>
      <c r="D8" s="1"/>
      <c r="E8" s="1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1"/>
      <c r="D9" s="1"/>
      <c r="E9" s="1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1"/>
      <c r="D10" s="1"/>
      <c r="E10" s="1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1"/>
      <c r="D11" s="1"/>
      <c r="E11" s="1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1"/>
      <c r="D12" s="1"/>
      <c r="E12" s="1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1"/>
      <c r="D13" s="1"/>
      <c r="E13" s="1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1"/>
      <c r="D14" s="1"/>
      <c r="E14" s="1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1"/>
      <c r="D15" s="1"/>
      <c r="E15" s="1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1"/>
      <c r="D16" s="1"/>
      <c r="E16" s="1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1"/>
      <c r="D17" s="1"/>
      <c r="E17" s="1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1"/>
      <c r="D18" s="1"/>
      <c r="E18" s="1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1"/>
      <c r="D19" s="1"/>
      <c r="E19" s="1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1"/>
      <c r="D20" s="1"/>
      <c r="E20" s="11"/>
      <c r="F20" s="1"/>
      <c r="G20" s="1"/>
      <c r="H20" s="1"/>
      <c r="I20" s="1">
        <f t="shared" si="0"/>
        <v>0</v>
      </c>
      <c r="J20" s="1">
        <f t="shared" si="1"/>
        <v>0</v>
      </c>
    </row>
    <row r="21" spans="1:5" s="2" customFormat="1" ht="15">
      <c r="A21" s="2" t="s">
        <v>12</v>
      </c>
      <c r="C21" s="12"/>
      <c r="E21" s="12"/>
    </row>
    <row r="22" spans="1:10" s="3" customFormat="1" ht="30">
      <c r="A22" s="4" t="s">
        <v>7</v>
      </c>
      <c r="B22" s="4" t="s">
        <v>8</v>
      </c>
      <c r="C22" s="13" t="s">
        <v>9</v>
      </c>
      <c r="D22" s="4" t="s">
        <v>10</v>
      </c>
      <c r="E22" s="13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4" r:id="rId1" display="https://airis.spb.ru/catalog/furnitura/instrument_i_prinadlezhnosti/instrument_i_prinadlezhnosti_hobby_pro/?PAGEN_1=1"/>
    <hyperlink ref="E5" r:id="rId2" display="https://airis.spb.ru/catalog/furnitura/instrument_i_prinadlezhnosti/instrument_i_prinadlezhnosti_hobby_pro/?PAGEN_1=1"/>
  </hyperlinks>
  <printOptions/>
  <pageMargins left="0.7" right="0.7" top="0.75" bottom="0.75" header="0.3" footer="0.3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Lena</cp:lastModifiedBy>
  <dcterms:created xsi:type="dcterms:W3CDTF">2013-01-13T15:18:23Z</dcterms:created>
  <dcterms:modified xsi:type="dcterms:W3CDTF">2018-01-16T06:00:48Z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