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'Лист1'!$A$1:$E$356</definedName>
    <definedName name="_xlnm.Print_Area" localSheetId="0">'Лист1'!$A$1:$H$374</definedName>
  </definedNames>
  <calcPr fullCalcOnLoad="1" refMode="R1C1"/>
</workbook>
</file>

<file path=xl/sharedStrings.xml><?xml version="1.0" encoding="utf-8"?>
<sst xmlns="http://schemas.openxmlformats.org/spreadsheetml/2006/main" count="458" uniqueCount="430">
  <si>
    <t>Прейскурант действует с 1 Февраля 2019</t>
  </si>
  <si>
    <t>Артикул</t>
  </si>
  <si>
    <t xml:space="preserve">                                 Наименование/оттенок</t>
  </si>
  <si>
    <t xml:space="preserve"> Цена за единицу c НДС с учетом скидки</t>
  </si>
  <si>
    <t>Сумма заказа с НДС</t>
  </si>
  <si>
    <t>min рекомендуемые розничные цены (+ 30%)</t>
  </si>
  <si>
    <t>Емкость</t>
  </si>
  <si>
    <t>Цена</t>
  </si>
  <si>
    <t>мл.</t>
  </si>
  <si>
    <t>за единицу</t>
  </si>
  <si>
    <t>с НДС</t>
  </si>
  <si>
    <t>BLONDORAN ОСВЕТЛЯЮЩАЯ ПУДРА NEW</t>
  </si>
  <si>
    <t xml:space="preserve">Осветляющая пудра </t>
  </si>
  <si>
    <t xml:space="preserve">Осветляющая пудра  </t>
  </si>
  <si>
    <t>2*500</t>
  </si>
  <si>
    <t xml:space="preserve">Осветляющая пудра саше </t>
  </si>
  <si>
    <r>
      <rPr>
        <b/>
        <sz val="18"/>
        <color indexed="9"/>
        <rFont val="Arial"/>
        <family val="2"/>
      </rPr>
      <t xml:space="preserve">BLONDES UNLIMITED </t>
    </r>
    <r>
      <rPr>
        <sz val="18"/>
        <color indexed="9"/>
        <rFont val="Arial"/>
        <family val="2"/>
      </rPr>
      <t>КРЕАТИВНАЯ СИСТЕМА ДЛЯ ОСВЕТЛЕНИЯ ВОЛОС БЕЗ ФОЛЬГИ</t>
    </r>
  </si>
  <si>
    <t>Blondes Unlimited Креативная осветляющая пудра</t>
  </si>
  <si>
    <t>Blondes Unlimited Окислитель 6%</t>
  </si>
  <si>
    <t>Blondes Unlimited Окислитель 9%</t>
  </si>
  <si>
    <t>Blondes Unlimited Окислитель 12%</t>
  </si>
  <si>
    <t>Стойкая крем-краска для волос 60 мл, базовая серия</t>
  </si>
  <si>
    <r>
      <rPr>
        <b/>
        <sz val="16"/>
        <color indexed="9"/>
        <rFont val="Arial"/>
        <family val="2"/>
      </rPr>
      <t>LONDACOLOR</t>
    </r>
    <r>
      <rPr>
        <sz val="16"/>
        <color indexed="9"/>
        <rFont val="Arial"/>
        <family val="2"/>
      </rPr>
      <t xml:space="preserve"> стойкая крем-краска для волос 60 мл</t>
    </r>
  </si>
  <si>
    <t>черный 2/0</t>
  </si>
  <si>
    <t>сине-черный 2/8</t>
  </si>
  <si>
    <t>темный шатен 3/0</t>
  </si>
  <si>
    <t>шатен 4/0</t>
  </si>
  <si>
    <t xml:space="preserve">шатен натурально-коричневый 4/07 </t>
  </si>
  <si>
    <t>шатен медный 4/4</t>
  </si>
  <si>
    <t>шатен коричнево-пепельный 4/71</t>
  </si>
  <si>
    <t>шатен коричнево-красный 4/75</t>
  </si>
  <si>
    <t>шатен интенсивно-коричневый 4/77</t>
  </si>
  <si>
    <t>светлый шатен 5/0</t>
  </si>
  <si>
    <t>светлый шатен пепельный 5/1</t>
  </si>
  <si>
    <t xml:space="preserve">светлый шатен натурально-коричневый 5/07 </t>
  </si>
  <si>
    <t>светлый шатен золотистый 5/3</t>
  </si>
  <si>
    <t>светлый шатен золотисто-коричневый 5/37</t>
  </si>
  <si>
    <t>светлый шатен медный 5/4</t>
  </si>
  <si>
    <t>светлый шатен коричневый 5/7</t>
  </si>
  <si>
    <t>светлый шатен коричнево-пепельный 5/71</t>
  </si>
  <si>
    <t>светлый шатен коричнево-золотистый 5/73</t>
  </si>
  <si>
    <t xml:space="preserve">светлый шатен коричнево-медный 5/74 </t>
  </si>
  <si>
    <t>светлый шатен коричнево-красный 5/75</t>
  </si>
  <si>
    <t xml:space="preserve">светлый шатен интенсивно-коричневый 5/77 </t>
  </si>
  <si>
    <t>темный блонд натуральный 6/</t>
  </si>
  <si>
    <t>темный блонд 6/0</t>
  </si>
  <si>
    <t xml:space="preserve">темный блонд натурально-коричневый 6/07 </t>
  </si>
  <si>
    <t>темный блонд пепельный 6/1</t>
  </si>
  <si>
    <t>темный блонд золотистый 6/3</t>
  </si>
  <si>
    <t>темный блонд медный 6/4</t>
  </si>
  <si>
    <t>темный блонд медно-пепельный 6/41</t>
  </si>
  <si>
    <t>темный блонд медно-золотистый 6/43</t>
  </si>
  <si>
    <t>темный блонд медно-красный 6/45</t>
  </si>
  <si>
    <t>темный блонд коричневый 6/7</t>
  </si>
  <si>
    <t>темный блонд коричнево-пепельный 6/71</t>
  </si>
  <si>
    <t>темный блонд коричнево-золотистый 6/73</t>
  </si>
  <si>
    <t>темный блонд коричнево-красный 6/75</t>
  </si>
  <si>
    <t>темный блонд интенсивно-коричневый 6/77</t>
  </si>
  <si>
    <r>
      <rPr>
        <sz val="18"/>
        <color indexed="8"/>
        <rFont val="Arial"/>
        <family val="2"/>
      </rPr>
      <t xml:space="preserve">темный блонд жемчужно-пепельный 6/81 </t>
    </r>
    <r>
      <rPr>
        <sz val="18"/>
        <color indexed="10"/>
        <rFont val="Arial"/>
        <family val="2"/>
      </rPr>
      <t>кашемировая коллекция</t>
    </r>
  </si>
  <si>
    <t>блонд натуральный 7/</t>
  </si>
  <si>
    <t>блонд 7/0</t>
  </si>
  <si>
    <t>блонд натурально-золотистый 7/03</t>
  </si>
  <si>
    <t xml:space="preserve">блонд натурально-коричневый 7/07 </t>
  </si>
  <si>
    <t>блонд пепельный 7/1</t>
  </si>
  <si>
    <r>
      <rPr>
        <sz val="18"/>
        <color indexed="8"/>
        <rFont val="Arial"/>
        <family val="2"/>
      </rPr>
      <t xml:space="preserve">блонд пепельно-коричневый 7/17 </t>
    </r>
    <r>
      <rPr>
        <sz val="18"/>
        <color indexed="10"/>
        <rFont val="Arial"/>
        <family val="2"/>
      </rPr>
      <t>кашемировая коллекция</t>
    </r>
  </si>
  <si>
    <t>блонд золотистый 7/3</t>
  </si>
  <si>
    <t>блонд золотое пламя 7/34</t>
  </si>
  <si>
    <t>блонд золотисто-коричневый 7/37</t>
  </si>
  <si>
    <t>блонд золотисто-жемчужный 7/38</t>
  </si>
  <si>
    <t>блонд медный 7/4</t>
  </si>
  <si>
    <t>блонд медно-пепельный 7/41</t>
  </si>
  <si>
    <t>блонд медно-золотистый 7/43</t>
  </si>
  <si>
    <t>блонд медно-красный 7/45</t>
  </si>
  <si>
    <t>блонд коричневый 7/7</t>
  </si>
  <si>
    <t>блонд коричнево-пепельный 7/71</t>
  </si>
  <si>
    <t>блонд коричнево-золотистый 7/73</t>
  </si>
  <si>
    <t xml:space="preserve">блонд коричнево-медный  7/74 </t>
  </si>
  <si>
    <t>блонд коричнево-красный 7/75</t>
  </si>
  <si>
    <t>блонд интенсивно-коричневый 7/77</t>
  </si>
  <si>
    <r>
      <rPr>
        <sz val="18"/>
        <color indexed="8"/>
        <rFont val="Arial"/>
        <family val="2"/>
      </rPr>
      <t xml:space="preserve">блонд жемчужный сандрэ 7/89 </t>
    </r>
    <r>
      <rPr>
        <sz val="18"/>
        <color indexed="10"/>
        <rFont val="Arial"/>
        <family val="2"/>
      </rPr>
      <t xml:space="preserve"> кашемировая коллекция</t>
    </r>
  </si>
  <si>
    <t>светлый блонд натуральный 8/</t>
  </si>
  <si>
    <t>светлый блонд 8/0</t>
  </si>
  <si>
    <t xml:space="preserve">cветлый блонд натурально-коричневый 8/07 </t>
  </si>
  <si>
    <t>светлый блонд пепельный 8/1</t>
  </si>
  <si>
    <t>светлый блонд золотистый 8/3</t>
  </si>
  <si>
    <t>светлый блонд золотисто-медный  8/34</t>
  </si>
  <si>
    <t>светлый блонд золотисто-жемчужный 8/38</t>
  </si>
  <si>
    <t>светлый блонд медный 8/4</t>
  </si>
  <si>
    <t>светлый блонд медно-пепельный 8/41</t>
  </si>
  <si>
    <t>светлый блонд медно-золотистый 8/43</t>
  </si>
  <si>
    <t>светлый блонд медно-красный 8/45</t>
  </si>
  <si>
    <t>светлый блонд медно-фиолетовый 8/46</t>
  </si>
  <si>
    <t>светлый блонд коричневый 8/7</t>
  </si>
  <si>
    <t>светлый блонд коричнево-пепельный 8/71</t>
  </si>
  <si>
    <t>светлый блонд коричнево-золотистый 8/73</t>
  </si>
  <si>
    <r>
      <rPr>
        <sz val="18"/>
        <color indexed="8"/>
        <rFont val="Arial"/>
        <family val="2"/>
      </rPr>
      <t xml:space="preserve">светлый блонд жемчужно-пепельный 8/81 </t>
    </r>
    <r>
      <rPr>
        <sz val="18"/>
        <color indexed="10"/>
        <rFont val="Arial"/>
        <family val="2"/>
      </rPr>
      <t xml:space="preserve"> кашемировая коллекция</t>
    </r>
  </si>
  <si>
    <t>светлый блонд сандрэ фиолетовый 8/96</t>
  </si>
  <si>
    <t>очень светлый блонд натуральный 9/</t>
  </si>
  <si>
    <t>очень светлый блонд 9/0</t>
  </si>
  <si>
    <t>очень светлый блонд пепельный 9/1</t>
  </si>
  <si>
    <t>очень светлый блонд пепельно-фиолетовый 9/16</t>
  </si>
  <si>
    <t>очень светлый блонд ванильный мусс 9/17</t>
  </si>
  <si>
    <t>очень светлый блонд золотистый 9/3</t>
  </si>
  <si>
    <t>очень светлый блонд искристое шампанское  9/36</t>
  </si>
  <si>
    <t>очень светлый блонд золотисто-перламутровый 9/38</t>
  </si>
  <si>
    <t>очень светлый блонд розовое дерево 9/65</t>
  </si>
  <si>
    <t>очень светлый блонд коричневый 9/7</t>
  </si>
  <si>
    <t>очень светлый блонд карамельная сказка 9/79</t>
  </si>
  <si>
    <t>очень светлый блонд сандрэ фиолетовый 9/96</t>
  </si>
  <si>
    <t>яркий блонд 10/0</t>
  </si>
  <si>
    <t>яркий блонд пепельный 10/1</t>
  </si>
  <si>
    <t>яркий блонд пепельно-фиолетовый 10/16</t>
  </si>
  <si>
    <t>яркий блонд золотистый 10/3</t>
  </si>
  <si>
    <t>яркий блонд золотисто-жемчужный 10/38</t>
  </si>
  <si>
    <t>яркий блонд клубничный блонд 10/65</t>
  </si>
  <si>
    <t>яркий блонд жемчужный 10/8</t>
  </si>
  <si>
    <t>яркий блонд сандрэ фиолетовый 10/96</t>
  </si>
  <si>
    <r>
      <rPr>
        <b/>
        <sz val="18"/>
        <color indexed="9"/>
        <rFont val="Arial"/>
        <family val="2"/>
      </rPr>
      <t xml:space="preserve">LONDACOLOR </t>
    </r>
    <r>
      <rPr>
        <sz val="18"/>
        <color indexed="9"/>
        <rFont val="Arial"/>
        <family val="2"/>
      </rPr>
      <t xml:space="preserve">Стойкая крем-краска для волос 60 мл, оттенки </t>
    </r>
    <r>
      <rPr>
        <b/>
        <sz val="18"/>
        <color indexed="9"/>
        <rFont val="Arial"/>
        <family val="2"/>
      </rPr>
      <t>Micro reds</t>
    </r>
  </si>
  <si>
    <t>темный шатен красный 3/5</t>
  </si>
  <si>
    <t>темный шатен фиолетовый 3/6</t>
  </si>
  <si>
    <t>шатен фиолетовый 4/6</t>
  </si>
  <si>
    <t>шатен фиолетово-красный 4/65</t>
  </si>
  <si>
    <t>светлый шатен медно-фиолетовый 5/46</t>
  </si>
  <si>
    <t>светлый шатен красный 5/5</t>
  </si>
  <si>
    <t>светлый шатен фиолетовый 5/6</t>
  </si>
  <si>
    <t>светлый шатен фиолетово-красный 5/65</t>
  </si>
  <si>
    <t>темный блонд интенсивно-медный 6/44</t>
  </si>
  <si>
    <t>темный блонд медно-фиолетовый 6/46</t>
  </si>
  <si>
    <t>темный блонд красный 6/5</t>
  </si>
  <si>
    <t>темный блонд красно-фиолетовый 6/56</t>
  </si>
  <si>
    <t xml:space="preserve">блонд интенсивно-медный 7/44 </t>
  </si>
  <si>
    <t>блонд медно-фиолетовый 7/46</t>
  </si>
  <si>
    <t>светлый блонд интенсивно-медный 8/44</t>
  </si>
  <si>
    <r>
      <rPr>
        <b/>
        <sz val="18"/>
        <color indexed="9"/>
        <rFont val="Arial"/>
        <family val="2"/>
      </rPr>
      <t xml:space="preserve">LONDACOLOR </t>
    </r>
    <r>
      <rPr>
        <sz val="18"/>
        <color indexed="9"/>
        <rFont val="Arial"/>
        <family val="2"/>
      </rPr>
      <t xml:space="preserve">Стойкая крем-краска для волос 60 мл, оттенки </t>
    </r>
    <r>
      <rPr>
        <b/>
        <sz val="18"/>
        <color indexed="9"/>
        <rFont val="Arial"/>
        <family val="2"/>
      </rPr>
      <t>Special blonds</t>
    </r>
  </si>
  <si>
    <t>специальный блонд 12/0</t>
  </si>
  <si>
    <t>специальный блонд натурально-золотистый 12/03</t>
  </si>
  <si>
    <t>специальный блонд пепельный 12/1</t>
  </si>
  <si>
    <t>специальный блонд пепельно-фиолетовый 12/16</t>
  </si>
  <si>
    <t>специальный блонд фиолетово-пепельный 12/61</t>
  </si>
  <si>
    <t>специальный блонд коричневый 12/7</t>
  </si>
  <si>
    <t>специальный блонд жемчужно-пепельный 12/81</t>
  </si>
  <si>
    <t>специальный блонд жемчужный сандрэ 12/89</t>
  </si>
  <si>
    <t xml:space="preserve">специальный блонд сандрэ фиолетовый 12/96 </t>
  </si>
  <si>
    <r>
      <rPr>
        <b/>
        <sz val="18"/>
        <color indexed="9"/>
        <rFont val="Arial"/>
        <family val="2"/>
      </rPr>
      <t xml:space="preserve">LONDACOLOR </t>
    </r>
    <r>
      <rPr>
        <sz val="18"/>
        <color indexed="9"/>
        <rFont val="Arial"/>
        <family val="2"/>
      </rPr>
      <t>Стойкая крем-краска для волос 60 мл, микстона</t>
    </r>
  </si>
  <si>
    <t>чистый тон 0/00</t>
  </si>
  <si>
    <t>интенсивный пепельный микстон 0/11</t>
  </si>
  <si>
    <t>матовый синий микстон 0/28</t>
  </si>
  <si>
    <t>интенсивный золотистистый микстон 0/33</t>
  </si>
  <si>
    <t>медно-золотистый микстон 0/43</t>
  </si>
  <si>
    <t>медно-красный микстон 0/45</t>
  </si>
  <si>
    <t>фиолетово-красный микстон 0/65</t>
  </si>
  <si>
    <t>интенсивный фиолетовый микстон 0/66</t>
  </si>
  <si>
    <t>интенсивный синий микстон 0/88</t>
  </si>
  <si>
    <r>
      <rPr>
        <b/>
        <sz val="18"/>
        <color indexed="9"/>
        <rFont val="Arial"/>
        <family val="2"/>
      </rPr>
      <t xml:space="preserve">LONDACOLOR </t>
    </r>
    <r>
      <rPr>
        <sz val="18"/>
        <color indexed="9"/>
        <rFont val="Arial"/>
        <family val="2"/>
      </rPr>
      <t xml:space="preserve">Окислительные эмульсии для стойкой крем-краски 1000 мл    </t>
    </r>
  </si>
  <si>
    <t>81644908</t>
  </si>
  <si>
    <t>Окислительная эмульсия 3%</t>
  </si>
  <si>
    <t>81589937</t>
  </si>
  <si>
    <t>Окислительная эмульсия 6%</t>
  </si>
  <si>
    <t>81644910</t>
  </si>
  <si>
    <t>Окислительная эмульсия 9%</t>
  </si>
  <si>
    <t>81589935</t>
  </si>
  <si>
    <t>Окислительная эмульсия 12%</t>
  </si>
  <si>
    <r>
      <rPr>
        <b/>
        <sz val="18"/>
        <color indexed="9"/>
        <rFont val="Arial"/>
        <family val="2"/>
      </rPr>
      <t xml:space="preserve">LONDACOLOR </t>
    </r>
    <r>
      <rPr>
        <sz val="18"/>
        <color indexed="9"/>
        <rFont val="Arial"/>
        <family val="2"/>
      </rPr>
      <t>Окислительные эмульсии для стойкой крем-краски 60 мл</t>
    </r>
  </si>
  <si>
    <t xml:space="preserve">EXTRA-COVERAGE Интенсивное тонирование для волос 60 мл </t>
  </si>
  <si>
    <t>81636359</t>
  </si>
  <si>
    <t xml:space="preserve">EXTRA-COVERAGE 4/07 </t>
  </si>
  <si>
    <t>81636360</t>
  </si>
  <si>
    <t xml:space="preserve">EXTRA-COVERAGE 5/07 </t>
  </si>
  <si>
    <t>81636361</t>
  </si>
  <si>
    <t xml:space="preserve">EXTRA-COVERAGE 6/07 </t>
  </si>
  <si>
    <t>81636362</t>
  </si>
  <si>
    <t xml:space="preserve">EXTRA-COVERAGE 7/07 </t>
  </si>
  <si>
    <t>81636363</t>
  </si>
  <si>
    <t xml:space="preserve">EXTRA-COVERAGE 8/07 </t>
  </si>
  <si>
    <r>
      <rPr>
        <b/>
        <sz val="18"/>
        <color indexed="9"/>
        <rFont val="Arial"/>
        <family val="2"/>
      </rPr>
      <t xml:space="preserve">LONDACOLOR </t>
    </r>
    <r>
      <rPr>
        <sz val="18"/>
        <color indexed="9"/>
        <rFont val="Arial"/>
        <family val="2"/>
      </rPr>
      <t xml:space="preserve">Окислительные эмульсии для интенсивного тонирования 1000 мл  </t>
    </r>
    <r>
      <rPr>
        <b/>
        <sz val="18"/>
        <color indexed="9"/>
        <rFont val="Arial"/>
        <family val="2"/>
      </rPr>
      <t xml:space="preserve">  </t>
    </r>
  </si>
  <si>
    <t>Окислительная эмульсия 1,9%</t>
  </si>
  <si>
    <t>Окислительная эмульсия 4%</t>
  </si>
  <si>
    <r>
      <rPr>
        <b/>
        <sz val="18"/>
        <color indexed="9"/>
        <rFont val="Arial"/>
        <family val="2"/>
      </rPr>
      <t xml:space="preserve">LONDACOLOR </t>
    </r>
    <r>
      <rPr>
        <sz val="18"/>
        <color indexed="9"/>
        <rFont val="Arial"/>
        <family val="2"/>
      </rPr>
      <t xml:space="preserve">Окислительные эмульсии для интенсивного тонирования 60 мл  </t>
    </r>
    <r>
      <rPr>
        <b/>
        <sz val="18"/>
        <color indexed="9"/>
        <rFont val="Arial"/>
        <family val="2"/>
      </rPr>
      <t xml:space="preserve">  </t>
    </r>
  </si>
  <si>
    <r>
      <rPr>
        <b/>
        <sz val="18"/>
        <color indexed="9"/>
        <rFont val="Arial"/>
        <family val="2"/>
      </rPr>
      <t xml:space="preserve">AMMONIA-FREE </t>
    </r>
    <r>
      <rPr>
        <sz val="18"/>
        <color indexed="9"/>
        <rFont val="Arial"/>
        <family val="2"/>
      </rPr>
      <t xml:space="preserve">Интенсивное тонирование для волос 60 мл </t>
    </r>
  </si>
  <si>
    <r>
      <rPr>
        <b/>
        <sz val="16"/>
        <color indexed="9"/>
        <rFont val="Arial"/>
        <family val="2"/>
      </rPr>
      <t xml:space="preserve">AMMONIA-FREE </t>
    </r>
    <r>
      <rPr>
        <sz val="16"/>
        <color indexed="9"/>
        <rFont val="Arial"/>
        <family val="2"/>
      </rPr>
      <t xml:space="preserve">Интенсивное тонирование для волос 60 мл </t>
    </r>
    <r>
      <rPr>
        <b/>
        <sz val="16"/>
        <color indexed="9"/>
        <rFont val="Arial"/>
        <family val="2"/>
      </rPr>
      <t>NEW</t>
    </r>
  </si>
  <si>
    <t>81630697</t>
  </si>
  <si>
    <t xml:space="preserve">2/0 черный </t>
  </si>
  <si>
    <t>81630699</t>
  </si>
  <si>
    <t xml:space="preserve">2/8 сине-черный </t>
  </si>
  <si>
    <t>81630700</t>
  </si>
  <si>
    <t xml:space="preserve">3/0 темный шатен </t>
  </si>
  <si>
    <t>81630701</t>
  </si>
  <si>
    <r>
      <rPr>
        <sz val="18"/>
        <rFont val="Arial"/>
        <family val="2"/>
      </rPr>
      <t xml:space="preserve">3/6 темный шатен фиолетовый </t>
    </r>
    <r>
      <rPr>
        <sz val="18"/>
        <color indexed="10"/>
        <rFont val="Arial"/>
        <family val="2"/>
      </rPr>
      <t>Micro Reds</t>
    </r>
  </si>
  <si>
    <t>81630703</t>
  </si>
  <si>
    <t xml:space="preserve">4/0 шатен </t>
  </si>
  <si>
    <t>81630704</t>
  </si>
  <si>
    <t xml:space="preserve">4/71 шатен коричнево-пепельный </t>
  </si>
  <si>
    <t>81630705</t>
  </si>
  <si>
    <t xml:space="preserve">4/77 шатен интенсивно-коричневый </t>
  </si>
  <si>
    <t>81630706</t>
  </si>
  <si>
    <t xml:space="preserve">5/0 светлый шатен </t>
  </si>
  <si>
    <t>81630707</t>
  </si>
  <si>
    <t xml:space="preserve">5/37 светлый шатен золотисто-коричневый </t>
  </si>
  <si>
    <t>81630709</t>
  </si>
  <si>
    <t xml:space="preserve">5/4 светлый шатен медный </t>
  </si>
  <si>
    <t>81630710</t>
  </si>
  <si>
    <r>
      <rPr>
        <sz val="18"/>
        <rFont val="Arial"/>
        <family val="2"/>
      </rPr>
      <t xml:space="preserve">5/56 светлый шатен красно-фиолетовый </t>
    </r>
    <r>
      <rPr>
        <sz val="18"/>
        <color indexed="10"/>
        <rFont val="Arial"/>
        <family val="2"/>
      </rPr>
      <t>Micro Reds</t>
    </r>
  </si>
  <si>
    <t>81630712</t>
  </si>
  <si>
    <t xml:space="preserve">5/57 светлый шатен красно-коричневый </t>
  </si>
  <si>
    <t>81630714</t>
  </si>
  <si>
    <t xml:space="preserve">5/66 светлый шатен интенсивно-фиолетовый </t>
  </si>
  <si>
    <t>81630715</t>
  </si>
  <si>
    <t xml:space="preserve">5/71 светлый шатен коричнево-пепельный </t>
  </si>
  <si>
    <t>81630716</t>
  </si>
  <si>
    <t xml:space="preserve">6/0 темный блонд </t>
  </si>
  <si>
    <t>81630717</t>
  </si>
  <si>
    <t xml:space="preserve">6/3 темный блонд золотистый </t>
  </si>
  <si>
    <t>81630718</t>
  </si>
  <si>
    <t>6/37 темный блонд золотисто-коричневый</t>
  </si>
  <si>
    <t>81630720</t>
  </si>
  <si>
    <t xml:space="preserve">6/4 темный блонд медный </t>
  </si>
  <si>
    <t>81630721</t>
  </si>
  <si>
    <t xml:space="preserve">6/45 темный блонд медно-красный </t>
  </si>
  <si>
    <t>81630722</t>
  </si>
  <si>
    <t xml:space="preserve">6/7 темный блонд коричневый </t>
  </si>
  <si>
    <t>81630901</t>
  </si>
  <si>
    <t xml:space="preserve">6/71 темный блонд коричнево-пепельный </t>
  </si>
  <si>
    <t>81630723</t>
  </si>
  <si>
    <t xml:space="preserve">6/75 темный блонд коричнево-красный </t>
  </si>
  <si>
    <t>81630724</t>
  </si>
  <si>
    <t xml:space="preserve">6/77 темный блонд интенсивно-коричневый </t>
  </si>
  <si>
    <t>81630725</t>
  </si>
  <si>
    <t xml:space="preserve">7/0 блонд </t>
  </si>
  <si>
    <t>81636352</t>
  </si>
  <si>
    <t>7/4 блонд медный</t>
  </si>
  <si>
    <t>81630726</t>
  </si>
  <si>
    <t>7/43 блонд медно-золотистый</t>
  </si>
  <si>
    <t>81636353</t>
  </si>
  <si>
    <t>7/45 блонд медно-красный</t>
  </si>
  <si>
    <t>81630728</t>
  </si>
  <si>
    <t>7/7 блонд коричневый</t>
  </si>
  <si>
    <t>81630729</t>
  </si>
  <si>
    <t xml:space="preserve">7/73 блонд коричнево-золотистый </t>
  </si>
  <si>
    <t>81630730</t>
  </si>
  <si>
    <t xml:space="preserve">8/0 светлый блонд </t>
  </si>
  <si>
    <t>81630731</t>
  </si>
  <si>
    <t xml:space="preserve">8/3 светлый блонд золотистый </t>
  </si>
  <si>
    <t>81630899</t>
  </si>
  <si>
    <t xml:space="preserve">8/43 светлый блонд медно-золотистый </t>
  </si>
  <si>
    <t>81630732</t>
  </si>
  <si>
    <t xml:space="preserve">8/71 светлый блонд коричнево-пепельный </t>
  </si>
  <si>
    <t>81630733</t>
  </si>
  <si>
    <t xml:space="preserve">8/81 светлый блонд перламутрово-пепельный </t>
  </si>
  <si>
    <t>81630898</t>
  </si>
  <si>
    <t xml:space="preserve">9/16 очень светлый блонд пепельно-фиолетовый </t>
  </si>
  <si>
    <t>81630734</t>
  </si>
  <si>
    <t xml:space="preserve">9/36 очень светлый блонд золотисто-фиолетовый </t>
  </si>
  <si>
    <t>81630735</t>
  </si>
  <si>
    <t xml:space="preserve">9/73 очень светлый блонд коричнево-золотистый </t>
  </si>
  <si>
    <t>81630692</t>
  </si>
  <si>
    <t xml:space="preserve">10/0 яркий блонд </t>
  </si>
  <si>
    <t>81630693</t>
  </si>
  <si>
    <t xml:space="preserve">10/3 яркий блонд золотистый </t>
  </si>
  <si>
    <t>81630896</t>
  </si>
  <si>
    <t xml:space="preserve">10/6 яркий блонд фиолетовый </t>
  </si>
  <si>
    <t>81630695</t>
  </si>
  <si>
    <t xml:space="preserve">10/73 яркий блонд коричнево-золотистый </t>
  </si>
  <si>
    <t>81630696</t>
  </si>
  <si>
    <t xml:space="preserve">10/81 яркий блонд перламутрово-пепельный </t>
  </si>
  <si>
    <r>
      <rPr>
        <b/>
        <sz val="18"/>
        <color indexed="9"/>
        <rFont val="Arial"/>
        <family val="2"/>
      </rPr>
      <t xml:space="preserve">AMMONIA FREE  </t>
    </r>
    <r>
      <rPr>
        <sz val="18"/>
        <color indexed="9"/>
        <rFont val="Arial"/>
        <family val="2"/>
      </rPr>
      <t xml:space="preserve">Интенсивное тонирование для волос 60 мл, микстона </t>
    </r>
  </si>
  <si>
    <r>
      <rPr>
        <b/>
        <sz val="16"/>
        <color indexed="9"/>
        <rFont val="Arial"/>
        <family val="2"/>
      </rPr>
      <t xml:space="preserve">AMMONIA FREE  </t>
    </r>
    <r>
      <rPr>
        <sz val="16"/>
        <color indexed="9"/>
        <rFont val="Arial"/>
        <family val="2"/>
      </rPr>
      <t xml:space="preserve">Интенсивное тонирование для волос 60 мл, микстона </t>
    </r>
    <r>
      <rPr>
        <b/>
        <sz val="16"/>
        <color indexed="9"/>
        <rFont val="Arial"/>
        <family val="2"/>
      </rPr>
      <t>NEW</t>
    </r>
  </si>
  <si>
    <t>81630687</t>
  </si>
  <si>
    <r>
      <rPr>
        <sz val="18"/>
        <rFont val="Arial"/>
        <family val="2"/>
      </rPr>
      <t xml:space="preserve">0/00 чистый тон </t>
    </r>
    <r>
      <rPr>
        <sz val="18"/>
        <color indexed="10"/>
        <rFont val="Arial"/>
        <family val="2"/>
      </rPr>
      <t>- входит в сервис Glaze It</t>
    </r>
  </si>
  <si>
    <t>81630688</t>
  </si>
  <si>
    <t xml:space="preserve">0/34 золотисто-медный микстон </t>
  </si>
  <si>
    <t>81630936</t>
  </si>
  <si>
    <t xml:space="preserve">0/45 медно-красный микстон </t>
  </si>
  <si>
    <t>81630937</t>
  </si>
  <si>
    <t xml:space="preserve">0/56 красно-фиолетовый микстон </t>
  </si>
  <si>
    <t>81630689</t>
  </si>
  <si>
    <t xml:space="preserve">0/68 фиолетово-синий микстон </t>
  </si>
  <si>
    <t>81630691</t>
  </si>
  <si>
    <t xml:space="preserve">0/88 интенсивный синий микстон </t>
  </si>
  <si>
    <r>
      <rPr>
        <b/>
        <sz val="16"/>
        <color indexed="9"/>
        <rFont val="Arial"/>
        <family val="2"/>
      </rPr>
      <t xml:space="preserve">COLOR SWITCH </t>
    </r>
    <r>
      <rPr>
        <sz val="16"/>
        <color indexed="9"/>
        <rFont val="Arial"/>
        <family val="2"/>
      </rPr>
      <t xml:space="preserve">ОТТЕНОЧНАЯ КРАСКА ПРЯМОГО ДЕЙСТВИЯ </t>
    </r>
    <r>
      <rPr>
        <sz val="16"/>
        <color indexed="10"/>
        <rFont val="Arial"/>
        <family val="2"/>
      </rPr>
      <t>NEW</t>
    </r>
  </si>
  <si>
    <r>
      <rPr>
        <sz val="16"/>
        <rFont val="Arial"/>
        <family val="2"/>
      </rPr>
      <t xml:space="preserve">POP! PINK розовый </t>
    </r>
    <r>
      <rPr>
        <sz val="16"/>
        <color indexed="10"/>
        <rFont val="Arial"/>
        <family val="2"/>
      </rPr>
      <t>NEW</t>
    </r>
  </si>
  <si>
    <r>
      <rPr>
        <sz val="16"/>
        <rFont val="Arial"/>
        <family val="2"/>
      </rPr>
      <t xml:space="preserve">CRUSH! CELESTE голубой </t>
    </r>
    <r>
      <rPr>
        <sz val="16"/>
        <color indexed="10"/>
        <rFont val="Arial"/>
        <family val="2"/>
      </rPr>
      <t>NEW</t>
    </r>
  </si>
  <si>
    <r>
      <rPr>
        <sz val="16"/>
        <rFont val="Arial"/>
        <family val="2"/>
      </rPr>
      <t xml:space="preserve">MAMMAMIA! MINT мятный </t>
    </r>
    <r>
      <rPr>
        <sz val="16"/>
        <color indexed="10"/>
        <rFont val="Arial"/>
        <family val="2"/>
      </rPr>
      <t>NEW</t>
    </r>
  </si>
  <si>
    <r>
      <rPr>
        <sz val="16"/>
        <rFont val="Arial"/>
        <family val="2"/>
      </rPr>
      <t xml:space="preserve">CUTE! CORAL коралловый </t>
    </r>
    <r>
      <rPr>
        <sz val="16"/>
        <color indexed="10"/>
        <rFont val="Arial"/>
        <family val="2"/>
      </rPr>
      <t>NEW</t>
    </r>
  </si>
  <si>
    <t>ROAR! RED красный</t>
  </si>
  <si>
    <t xml:space="preserve">OK! ORANGE оранжевый </t>
  </si>
  <si>
    <t xml:space="preserve">YIPPEE! YELLOW холодный желтый </t>
  </si>
  <si>
    <t xml:space="preserve">GO! GREEN зеленый </t>
  </si>
  <si>
    <t xml:space="preserve">BANG! BLUE синий </t>
  </si>
  <si>
    <t xml:space="preserve">VIP! VIOLET фиолетовый </t>
  </si>
  <si>
    <t xml:space="preserve">MY! MAGENTA маджента </t>
  </si>
  <si>
    <t xml:space="preserve">CHEERS! CLEAR прозрачный </t>
  </si>
  <si>
    <t xml:space="preserve"> Текстурирование Londa Curl &amp; Londa Form</t>
  </si>
  <si>
    <t xml:space="preserve"> Текстурирование Londa Curl &amp; Londa Form NEW !</t>
  </si>
  <si>
    <t>Londa Curl лосьон C д/завивки д/окрашенных волос</t>
  </si>
  <si>
    <t>Londa Curl лосьон NR д/завивки д/норм. и трудноподдающихся волос</t>
  </si>
  <si>
    <t>Londa Form лосьон  С д/долговр. укладки д/окрашенных волос</t>
  </si>
  <si>
    <t>Londa Form лосьон N/R д/долговр. укладки д/норм. и трудноподдающихся волос</t>
  </si>
  <si>
    <t>Londa Neutralizer фиксатор д/текстурирования/завивки универсальный</t>
  </si>
  <si>
    <t xml:space="preserve">   ПРЕМИАЛЬНАЯ КОЛЛЕКЦИЯ ПО УХОДУ ЗА ВОЛОСАМИ       </t>
  </si>
  <si>
    <t>COLOR REVIVE мгновенное подчеркивание холодных светлых и коричневых оттенков</t>
  </si>
  <si>
    <t>Color Revive Blonde &amp; Silver шампунь для светлых оттенков волос</t>
  </si>
  <si>
    <t xml:space="preserve">Color Revive Blonde &amp; Silver маска для светлых оттенков волос </t>
  </si>
  <si>
    <t xml:space="preserve">Color Revive Cool Brown маска для коричневых оттенков волос </t>
  </si>
  <si>
    <t xml:space="preserve">VELVET OIL восстанавливающая линия с аргановым маслом </t>
  </si>
  <si>
    <r>
      <rPr>
        <sz val="16"/>
        <rFont val="Arial"/>
        <family val="2"/>
      </rPr>
      <t>Velvet Oil с аргановым маслом</t>
    </r>
    <r>
      <rPr>
        <sz val="16"/>
        <color indexed="10"/>
        <rFont val="Arial"/>
        <family val="2"/>
      </rPr>
      <t xml:space="preserve"> - входит в сервис Revive It/Glaze It</t>
    </r>
  </si>
  <si>
    <t>Velvet Oil шампунь с аргановым маслом</t>
  </si>
  <si>
    <r>
      <rPr>
        <sz val="16"/>
        <rFont val="Arial"/>
        <family val="2"/>
      </rPr>
      <t xml:space="preserve">Velvet Oil шампунь с аргановым маслом </t>
    </r>
    <r>
      <rPr>
        <sz val="16"/>
        <color indexed="10"/>
        <rFont val="Arial"/>
        <family val="2"/>
      </rPr>
      <t>- входит в сервис Revive It</t>
    </r>
  </si>
  <si>
    <t>Velvet Oil кондиционер с аргановым маслом </t>
  </si>
  <si>
    <r>
      <rPr>
        <sz val="16"/>
        <rFont val="Arial"/>
        <family val="2"/>
      </rPr>
      <t>Velvet Oil кондиционер с аргановым маслом </t>
    </r>
    <r>
      <rPr>
        <sz val="16"/>
        <color indexed="10"/>
        <rFont val="Arial"/>
        <family val="2"/>
      </rPr>
      <t>NEW</t>
    </r>
  </si>
  <si>
    <t>Velvet Oil проф. средство с аргановым маслом </t>
  </si>
  <si>
    <r>
      <rPr>
        <sz val="16"/>
        <rFont val="Arial"/>
        <family val="2"/>
      </rPr>
      <t xml:space="preserve">Velvet Oil проф. средство с аргановым маслом </t>
    </r>
    <r>
      <rPr>
        <sz val="16"/>
        <color indexed="10"/>
        <rFont val="Arial"/>
        <family val="2"/>
      </rPr>
      <t>- входит в сервис Revive It</t>
    </r>
  </si>
  <si>
    <t>FIBER INFUSION мгновенное восстановление и укрепление стерженя волоса изнутри</t>
  </si>
  <si>
    <r>
      <rPr>
        <sz val="18"/>
        <color indexed="8"/>
        <rFont val="Arial"/>
        <family val="2"/>
      </rPr>
      <t xml:space="preserve">Fiber Infusion шампунь </t>
    </r>
    <r>
      <rPr>
        <sz val="18"/>
        <color indexed="10"/>
        <rFont val="Arial"/>
        <family val="2"/>
      </rPr>
      <t>NEW</t>
    </r>
  </si>
  <si>
    <r>
      <rPr>
        <sz val="18"/>
        <color indexed="8"/>
        <rFont val="Arial"/>
        <family val="2"/>
      </rPr>
      <t>Fiber Infusion шампунь</t>
    </r>
    <r>
      <rPr>
        <sz val="18"/>
        <color indexed="10"/>
        <rFont val="Arial"/>
        <family val="2"/>
      </rPr>
      <t xml:space="preserve"> NEW - входит в сервис Reconstruct It</t>
    </r>
  </si>
  <si>
    <r>
      <rPr>
        <sz val="18"/>
        <color indexed="8"/>
        <rFont val="Arial"/>
        <family val="2"/>
      </rPr>
      <t xml:space="preserve">Fiber Infusion восстанавливающее средство </t>
    </r>
    <r>
      <rPr>
        <sz val="18"/>
        <color indexed="10"/>
        <rFont val="Arial"/>
        <family val="2"/>
      </rPr>
      <t>NEW</t>
    </r>
  </si>
  <si>
    <r>
      <rPr>
        <sz val="18"/>
        <color indexed="8"/>
        <rFont val="Arial"/>
        <family val="2"/>
      </rPr>
      <t>Fiber Infusion восстанавливающее средство</t>
    </r>
    <r>
      <rPr>
        <sz val="18"/>
        <color indexed="10"/>
        <rFont val="Arial"/>
        <family val="2"/>
      </rPr>
      <t xml:space="preserve"> NEW - входит в сервис Reconstruct It</t>
    </r>
  </si>
  <si>
    <r>
      <rPr>
        <sz val="18"/>
        <color indexed="8"/>
        <rFont val="Arial"/>
        <family val="2"/>
      </rPr>
      <t xml:space="preserve">Fiber Infusion средство с кератином </t>
    </r>
    <r>
      <rPr>
        <sz val="18"/>
        <color indexed="10"/>
        <rFont val="Arial"/>
        <family val="2"/>
      </rPr>
      <t>NEW</t>
    </r>
  </si>
  <si>
    <t>ДОРОЖНЫЕ ФОРМАТЫ</t>
  </si>
  <si>
    <r>
      <rPr>
        <sz val="16"/>
        <rFont val="Arial"/>
        <family val="2"/>
      </rPr>
      <t xml:space="preserve">Velvet Oil дорожный набор </t>
    </r>
    <r>
      <rPr>
        <sz val="16"/>
        <color indexed="10"/>
        <rFont val="Arial"/>
        <family val="2"/>
      </rPr>
      <t xml:space="preserve">NEW </t>
    </r>
  </si>
  <si>
    <t>30+50+50+30</t>
  </si>
  <si>
    <r>
      <rPr>
        <sz val="16"/>
        <rFont val="Arial"/>
        <family val="2"/>
      </rPr>
      <t>Velvet Oil с аргановым маслом</t>
    </r>
    <r>
      <rPr>
        <sz val="16"/>
        <color indexed="10"/>
        <rFont val="Arial"/>
        <family val="2"/>
      </rPr>
      <t xml:space="preserve"> </t>
    </r>
    <r>
      <rPr>
        <sz val="16"/>
        <color indexed="8"/>
        <rFont val="Arial"/>
        <family val="2"/>
      </rPr>
      <t>дорожный формат</t>
    </r>
  </si>
  <si>
    <r>
      <rPr>
        <sz val="16"/>
        <rFont val="Arial"/>
        <family val="2"/>
      </rPr>
      <t xml:space="preserve">Velvet Oil шампунь с аргановым маслом дорожный формат </t>
    </r>
    <r>
      <rPr>
        <sz val="16"/>
        <color indexed="10"/>
        <rFont val="Arial"/>
        <family val="2"/>
      </rPr>
      <t>NEW</t>
    </r>
  </si>
  <si>
    <r>
      <rPr>
        <sz val="16"/>
        <rFont val="Arial"/>
        <family val="2"/>
      </rPr>
      <t xml:space="preserve">Velvet Oil кондиционер с аргановым маслом дорожный формат </t>
    </r>
    <r>
      <rPr>
        <sz val="16"/>
        <color indexed="10"/>
        <rFont val="Arial"/>
        <family val="2"/>
      </rPr>
      <t>NEW</t>
    </r>
  </si>
  <si>
    <r>
      <rPr>
        <sz val="16"/>
        <rFont val="Arial"/>
        <family val="2"/>
      </rPr>
      <t xml:space="preserve">Velvet Oil проф. средство с аргановым маслом дорожный формат </t>
    </r>
    <r>
      <rPr>
        <sz val="16"/>
        <color indexed="10"/>
        <rFont val="Arial"/>
        <family val="2"/>
      </rPr>
      <t>NEW</t>
    </r>
  </si>
  <si>
    <t>БАЗОВАЯ КОЛЛЕКЦИЯ ПО УХОДУ ЗА ВОЛОСАМИ И КОЖЕЙ ГОЛОВЫ</t>
  </si>
  <si>
    <t xml:space="preserve">                                       Линия   для мужчин   MEN</t>
  </si>
  <si>
    <t xml:space="preserve">MEN шампунь для волос и тела </t>
  </si>
  <si>
    <t>COLOR RADIANCE линия для окрашенных волос с экстрактами маракуйи и липидами кожуры апельсина</t>
  </si>
  <si>
    <r>
      <rPr>
        <sz val="16"/>
        <rFont val="Arial"/>
        <family val="2"/>
      </rPr>
      <t xml:space="preserve">Color Radiance шампунь для окрашенных волос </t>
    </r>
    <r>
      <rPr>
        <sz val="16"/>
        <color indexed="10"/>
        <rFont val="Arial"/>
        <family val="2"/>
      </rPr>
      <t>- входит в сервис Glaze It</t>
    </r>
  </si>
  <si>
    <t>Color Radiance шампунь для окрашенных волос</t>
  </si>
  <si>
    <t>Color Radiance кондиционер для окрашенных волос</t>
  </si>
  <si>
    <t xml:space="preserve">Color Radiance кондиционер для окрашенных волос </t>
  </si>
  <si>
    <t xml:space="preserve">Color Radiance несмываемый спрей-кондиционер для окрашенных волос </t>
  </si>
  <si>
    <t>Color Radiance интенсивная маска для окрашенных волос</t>
  </si>
  <si>
    <t>81524927</t>
  </si>
  <si>
    <t xml:space="preserve">Color Radiance стабилизатор окрашивания </t>
  </si>
  <si>
    <t>VISIBLE REPAIR линия для поврежденных волос с миндальным маслом и протеинами шелка</t>
  </si>
  <si>
    <r>
      <rPr>
        <sz val="16"/>
        <rFont val="Arial"/>
        <family val="2"/>
      </rPr>
      <t>Visible Repair шампунь для поврежденных волос</t>
    </r>
    <r>
      <rPr>
        <sz val="16"/>
        <color indexed="10"/>
        <rFont val="Arial"/>
        <family val="2"/>
      </rPr>
      <t xml:space="preserve"> - входит в сервис Rescue It</t>
    </r>
  </si>
  <si>
    <t xml:space="preserve">Visible Repair шампунь для поврежденных волос </t>
  </si>
  <si>
    <t xml:space="preserve">Visible Repair кондиционер для поврежденных волос </t>
  </si>
  <si>
    <t>Visible Repair несмываемый бальзам-кондиционер для поврежденных волос</t>
  </si>
  <si>
    <t xml:space="preserve">Visible Repair интенсивная маска для поврежденных волос </t>
  </si>
  <si>
    <r>
      <rPr>
        <sz val="16"/>
        <rFont val="Arial"/>
        <family val="2"/>
      </rPr>
      <t xml:space="preserve">Visible Repair ср-во для восстановления повр. волос - </t>
    </r>
    <r>
      <rPr>
        <sz val="16"/>
        <color indexed="10"/>
        <rFont val="Arial"/>
        <family val="2"/>
      </rPr>
      <t>входит в сервис Rescue It</t>
    </r>
  </si>
  <si>
    <t xml:space="preserve">Visible Repair бальзам для кончиков волос </t>
  </si>
  <si>
    <t>Visible Repair сыворотка для поврежденных волос 6 ампул*9 мл</t>
  </si>
  <si>
    <t>6 х 9</t>
  </si>
  <si>
    <t>IMPRESSIVE VOLUME линия для придания объема тонким волосам с экстрактами лимонника и бамбука</t>
  </si>
  <si>
    <t>Impressive Volume шампунь для придания объема</t>
  </si>
  <si>
    <t xml:space="preserve">Impressive Volume несмываемый мусс-кондиционер для придания объема </t>
  </si>
  <si>
    <t>DEEP MOISTURE линия для увлажнения волос с медом и экстрактом манго</t>
  </si>
  <si>
    <t xml:space="preserve">Deep Moisture увлажняющий шампунь </t>
  </si>
  <si>
    <t>Deep Moisture увлажняющий кондиционер</t>
  </si>
  <si>
    <t xml:space="preserve">Deep Moisture увлажняющий несмываемый спрей-кондиционер </t>
  </si>
  <si>
    <t xml:space="preserve">Deep Moisture увлажняющая интенсивная маска </t>
  </si>
  <si>
    <t xml:space="preserve"> CURL DEFINER линия для кудрявых волосс экстрактами имбиря и листьев оливы</t>
  </si>
  <si>
    <t xml:space="preserve">Curl Definer шампунь для кудрявых волос </t>
  </si>
  <si>
    <t>Curl Definer несмываемый лосьон-кондиционер для кудрявых волос</t>
  </si>
  <si>
    <t xml:space="preserve">Curl Definer средство для защиты волос перед химической завивкой </t>
  </si>
  <si>
    <t xml:space="preserve">Curl Definer стабилизатор завитка после химической завивки </t>
  </si>
  <si>
    <t>SLEEK SMOOTHER линия для разглаживания волос с маслом авокадо и маслом ростков пшеницы</t>
  </si>
  <si>
    <t xml:space="preserve">Sleek Smoother Разглаживающий шампунь </t>
  </si>
  <si>
    <t>Sleek Smoother несмываемый разглаживающий бальзам-кондиционер</t>
  </si>
  <si>
    <t>Sleek Smoother средство для разглаживания волос</t>
  </si>
  <si>
    <t xml:space="preserve">SCALP линия для решения проблем кожи головы </t>
  </si>
  <si>
    <t>Scalp Detox эмульсия перед использованием шампуня</t>
  </si>
  <si>
    <t>Anti-Dandruff шампунь против перхоти</t>
  </si>
  <si>
    <t xml:space="preserve">Anti-Dandruff сыворотка против перхоти </t>
  </si>
  <si>
    <r>
      <rPr>
        <sz val="16"/>
        <rFont val="Arial"/>
        <family val="2"/>
      </rPr>
      <t xml:space="preserve">Vital Booster укрепляющий шампунь </t>
    </r>
    <r>
      <rPr>
        <sz val="16"/>
        <color indexed="10"/>
        <rFont val="Arial"/>
        <family val="2"/>
      </rPr>
      <t>-  входит в сервис Vitalize It</t>
    </r>
  </si>
  <si>
    <t>Vital Booster укрепляющий шампунь</t>
  </si>
  <si>
    <r>
      <rPr>
        <sz val="16"/>
        <color indexed="8"/>
        <rFont val="Arial"/>
        <family val="2"/>
      </rPr>
      <t xml:space="preserve">Vital Booster укрепляющая сыворотка </t>
    </r>
    <r>
      <rPr>
        <sz val="16"/>
        <color indexed="10"/>
        <rFont val="Arial"/>
        <family val="2"/>
      </rPr>
      <t>- входит в сервис Vitalize It</t>
    </r>
  </si>
  <si>
    <t>Sensitive Scalp шампунь для чувствительной кожи головы</t>
  </si>
  <si>
    <t>Sensitive Scalp сыворотка для чувствительной кожи головы</t>
  </si>
  <si>
    <t>Purifying очищающий шампунь для жирных волос</t>
  </si>
  <si>
    <r>
      <rPr>
        <sz val="16"/>
        <rFont val="Arial"/>
        <family val="2"/>
      </rPr>
      <t xml:space="preserve">Stimulating Sensation энергетический тоник </t>
    </r>
    <r>
      <rPr>
        <sz val="16"/>
        <color indexed="10"/>
        <rFont val="Arial"/>
        <family val="2"/>
      </rPr>
      <t>-</t>
    </r>
    <r>
      <rPr>
        <sz val="16"/>
        <rFont val="Arial"/>
        <family val="2"/>
      </rPr>
      <t xml:space="preserve"> </t>
    </r>
    <r>
      <rPr>
        <sz val="16"/>
        <color indexed="10"/>
        <rFont val="Arial"/>
        <family val="2"/>
      </rPr>
      <t xml:space="preserve"> входит в сервис Vitalize It</t>
    </r>
  </si>
  <si>
    <t>SUN SPARK солнцезащитная линия с экстрактом мандарина и маслом макадамии</t>
  </si>
  <si>
    <t>Sun Spark солнцезащитный шампунь</t>
  </si>
  <si>
    <t xml:space="preserve">Sun Spark несмываемый солнцезащитный лосьон-кондиционер </t>
  </si>
  <si>
    <t>ТЕХНИЧЕСКИЕ ПРОДУКТЫ (только для профессионального использования в салоне красоты)</t>
  </si>
  <si>
    <t>Intensive Cleanser глубоко очищающий шампунь</t>
  </si>
  <si>
    <t xml:space="preserve">Средство д/удаления пятен от краски </t>
  </si>
  <si>
    <t>КОЛЛЕКЦИЯ NEW СТАЙЛИНГА LONDA PROFESSIONAL</t>
  </si>
  <si>
    <t xml:space="preserve">VOLUME заметный объем </t>
  </si>
  <si>
    <t xml:space="preserve">DRAMATIZE IT пена для укладки волос экстрасильной фиксации </t>
  </si>
  <si>
    <t xml:space="preserve">EXPAND IT пена для укладки волос сильной фиксации </t>
  </si>
  <si>
    <t xml:space="preserve">LIFT IT мусс для создания прикорневого объема сильной фиксации </t>
  </si>
  <si>
    <t xml:space="preserve">ENHANCE IT пена для укладки волос нормальной фиксации </t>
  </si>
  <si>
    <t xml:space="preserve">PROTECT IT теплозащитный лосьон для придания объема норм. фикс.
</t>
  </si>
  <si>
    <t>TEXTURE идеальная форма</t>
  </si>
  <si>
    <t>REFRESH IT сухой шампунь</t>
  </si>
  <si>
    <t xml:space="preserve">CURLS IN мусс для кудрявых волос сильной фиксации </t>
  </si>
  <si>
    <t xml:space="preserve">SWAP IT гель для укладки волос экстрасильной фиксации </t>
  </si>
  <si>
    <r>
      <rPr>
        <sz val="16"/>
        <rFont val="Arial"/>
        <family val="2"/>
      </rPr>
      <t xml:space="preserve">SWAP IT гель для укладки волос экстрасильной фиксации </t>
    </r>
    <r>
      <rPr>
        <sz val="16"/>
        <color indexed="10"/>
        <rFont val="Arial"/>
        <family val="2"/>
      </rPr>
      <t>XXL РАЗМЕР</t>
    </r>
  </si>
  <si>
    <t xml:space="preserve">ADAPT IT гель-воск для укладки волос нормальной фиксации </t>
  </si>
  <si>
    <t xml:space="preserve">SMOOTH DOWN разглаживающий теплозащитный лосьон норм. фикс. </t>
  </si>
  <si>
    <t xml:space="preserve">COIL UP крем для формирования локонов нормальной фиксации </t>
  </si>
  <si>
    <t xml:space="preserve">TAME IT разглаживающий крем для волос сильной фиксации </t>
  </si>
  <si>
    <t xml:space="preserve">FIBER UP эластичный волокнистый гель экстра фиксации </t>
  </si>
  <si>
    <t>SHINE неотразимый блеск</t>
  </si>
  <si>
    <t>SPARK UP спрей-блеск для волос (без фиксации)</t>
  </si>
  <si>
    <t>SATIN ON разглаживающая сыворотка для волос (без фиксации)</t>
  </si>
  <si>
    <t xml:space="preserve">POLISH IT крем-блеск (без фиксации) </t>
  </si>
  <si>
    <r>
      <rPr>
        <b/>
        <sz val="16"/>
        <rFont val="Arial"/>
        <family val="2"/>
      </rPr>
      <t xml:space="preserve">FINISH долговременная фиксация </t>
    </r>
    <r>
      <rPr>
        <sz val="16"/>
        <color indexed="10"/>
        <rFont val="Arial"/>
        <family val="2"/>
      </rPr>
      <t>NEW</t>
    </r>
  </si>
  <si>
    <t xml:space="preserve">LAYER UP лак для волос подвижной фиксации </t>
  </si>
  <si>
    <t xml:space="preserve">SHAPE IT спрей для волос без аэрозоля подвижной фиксации </t>
  </si>
  <si>
    <t xml:space="preserve">CREATE IT моделирующий спрей сильной фиксации </t>
  </si>
  <si>
    <t xml:space="preserve">FIX IT лак для волос сильной фиксации </t>
  </si>
  <si>
    <t xml:space="preserve">START OFF лак экстрасильной фиксации </t>
  </si>
  <si>
    <t xml:space="preserve">LOCK IT лак для волос экстремальной фиксации </t>
  </si>
  <si>
    <t>MEN идеально для мужского стайлинга</t>
  </si>
  <si>
    <t xml:space="preserve">SHIFT IT матовая глина для волос нормальной (эластичной) фиксации </t>
  </si>
  <si>
    <t xml:space="preserve">CHANGE OVER пластичная паста для волос нормальной фиксации </t>
  </si>
  <si>
    <t xml:space="preserve">SPIN OFF классический воск для волос нормальной фиксации </t>
  </si>
  <si>
    <t xml:space="preserve">LIQUEFY IT Гель-блеск с эффектом мокрых волос сильной фиксации </t>
  </si>
  <si>
    <t>SOLIDIFY IT Гель для укладки волос экстремальной фиксации</t>
  </si>
  <si>
    <t>АКСЕССУАРЫ ДЛЯ ОКРАШИВАНИЯ</t>
  </si>
  <si>
    <t xml:space="preserve">Londa Мисочка для смешивания краски </t>
  </si>
  <si>
    <r>
      <rPr>
        <sz val="18"/>
        <rFont val="Arial Cyr"/>
        <family val="2"/>
      </rPr>
      <t xml:space="preserve">Перчатки виниловые черные (100 штук в упаковке)    </t>
    </r>
    <r>
      <rPr>
        <b/>
        <sz val="18"/>
        <rFont val="Arial Cyr"/>
        <family val="2"/>
      </rPr>
      <t>Без скидки</t>
    </r>
  </si>
  <si>
    <t>Londa Кисточка для нанесения краски малая</t>
  </si>
  <si>
    <t>Londa Кисточка для нанесения краски большая</t>
  </si>
  <si>
    <t>Londa Кисточка-расческа</t>
  </si>
  <si>
    <t xml:space="preserve">Londa аппликаторы для нанесения краски </t>
  </si>
  <si>
    <t>Londa пеньюары черные полиэстер</t>
  </si>
  <si>
    <t>Londa фартуки черные полиэстер</t>
  </si>
  <si>
    <t xml:space="preserve">Londa мерный стаканчик </t>
  </si>
  <si>
    <t>Londa зажимы для волос (10 штук в упаковке)</t>
  </si>
  <si>
    <t>Londa Тележка для парикмахерских принадлежностей</t>
  </si>
  <si>
    <t>Londa полотенце черное с вышитым логотипом Londa Professional</t>
  </si>
  <si>
    <t>АКСЕССУАРЫ ДЛЯ КОЛЛЕКЦИИ СРЕДСТВ ПО УХОДУ</t>
  </si>
  <si>
    <t xml:space="preserve">Насос-дозатор для шампуней Londa Professional </t>
  </si>
  <si>
    <t xml:space="preserve">Насос-дозатор для масок Londa Professional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</si>
</sst>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#,##0\ [$руб.-419];\-#,##0\ [$руб.-419]"/>
    <numFmt numFmtId="167" formatCode="\ * #,##0.00&quot;    &quot;;\-* #,##0.00&quot;    &quot;;\ * \-#&quot;    &quot;;@\ "/>
    <numFmt numFmtId="168" formatCode="\ * #,##0&quot;    &quot;;\-* #,##0&quot;    &quot;;\ * \-#&quot;    &quot;;@\ "/>
    <numFmt numFmtId="169" formatCode="#,##0.00\ [$руб.-419];\-#,##0.00\ [$руб.-419]"/>
  </numFmts>
  <fonts count="6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Arial Cyr"/>
      <family val="2"/>
    </font>
    <font>
      <sz val="18"/>
      <color indexed="8"/>
      <name val="Arial Cyr"/>
      <family val="2"/>
    </font>
    <font>
      <b/>
      <sz val="18"/>
      <color indexed="9"/>
      <name val="Arial"/>
      <family val="2"/>
    </font>
    <font>
      <sz val="16"/>
      <color indexed="8"/>
      <name val="Arial Cyr"/>
      <family val="2"/>
    </font>
    <font>
      <sz val="18"/>
      <color indexed="8"/>
      <name val="Arial"/>
      <family val="2"/>
    </font>
    <font>
      <b/>
      <sz val="16"/>
      <name val="Arial"/>
      <family val="2"/>
    </font>
    <font>
      <sz val="18"/>
      <color indexed="9"/>
      <name val="Arial"/>
      <family val="2"/>
    </font>
    <font>
      <sz val="16"/>
      <color indexed="8"/>
      <name val="Arial"/>
      <family val="2"/>
    </font>
    <font>
      <b/>
      <i/>
      <sz val="18"/>
      <name val="Lucida Sans Unicode"/>
      <family val="2"/>
    </font>
    <font>
      <b/>
      <i/>
      <sz val="18"/>
      <color indexed="8"/>
      <name val="Arial Cyr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6"/>
      <color indexed="9"/>
      <name val="Arial CYR"/>
      <family val="2"/>
    </font>
    <font>
      <sz val="18"/>
      <color indexed="10"/>
      <name val="Arial"/>
      <family val="2"/>
    </font>
    <font>
      <i/>
      <sz val="16"/>
      <name val="Arial Cyr"/>
      <family val="2"/>
    </font>
    <font>
      <sz val="16"/>
      <color indexed="16"/>
      <name val="Arial CYR"/>
      <family val="2"/>
    </font>
    <font>
      <sz val="16"/>
      <color indexed="10"/>
      <name val="Arial"/>
      <family val="2"/>
    </font>
    <font>
      <sz val="16"/>
      <color indexed="54"/>
      <name val="Arial"/>
      <family val="2"/>
    </font>
    <font>
      <sz val="14"/>
      <color indexed="54"/>
      <name val="Arial"/>
      <family val="2"/>
    </font>
    <font>
      <b/>
      <sz val="16"/>
      <color indexed="8"/>
      <name val="Arial"/>
      <family val="2"/>
    </font>
    <font>
      <sz val="16"/>
      <color indexed="9"/>
      <name val="Arial Cyr"/>
      <family val="2"/>
    </font>
    <font>
      <b/>
      <sz val="18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30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" fontId="5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4" fontId="11" fillId="35" borderId="11" xfId="36" applyNumberFormat="1" applyFont="1" applyFill="1" applyBorder="1" applyAlignment="1" applyProtection="1">
      <alignment vertical="center"/>
      <protection/>
    </xf>
    <xf numFmtId="4" fontId="9" fillId="35" borderId="10" xfId="0" applyNumberFormat="1" applyFont="1" applyFill="1" applyBorder="1" applyAlignment="1" applyProtection="1">
      <alignment horizontal="center" vertical="center"/>
      <protection/>
    </xf>
    <xf numFmtId="4" fontId="12" fillId="35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57" applyNumberFormat="1" applyFont="1" applyFill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/>
    </xf>
    <xf numFmtId="165" fontId="14" fillId="33" borderId="12" xfId="64" applyFont="1" applyFill="1" applyBorder="1" applyAlignment="1" applyProtection="1">
      <alignment vertical="center"/>
      <protection locked="0"/>
    </xf>
    <xf numFmtId="3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3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left" vertical="center"/>
      <protection/>
    </xf>
    <xf numFmtId="4" fontId="11" fillId="36" borderId="11" xfId="36" applyNumberFormat="1" applyFont="1" applyFill="1" applyBorder="1" applyAlignment="1" applyProtection="1">
      <alignment horizontal="center" vertical="center"/>
      <protection/>
    </xf>
    <xf numFmtId="0" fontId="16" fillId="0" borderId="10" xfId="36" applyNumberFormat="1" applyFont="1" applyFill="1" applyBorder="1" applyAlignment="1" applyProtection="1">
      <alignment horizontal="center"/>
      <protection/>
    </xf>
    <xf numFmtId="0" fontId="13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left" vertical="center" wrapText="1"/>
      <protection/>
    </xf>
    <xf numFmtId="0" fontId="17" fillId="37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center"/>
    </xf>
    <xf numFmtId="3" fontId="6" fillId="37" borderId="10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0" fontId="19" fillId="39" borderId="13" xfId="36" applyFont="1" applyFill="1" applyBorder="1" applyAlignment="1" applyProtection="1">
      <alignment horizontal="left" vertical="center"/>
      <protection/>
    </xf>
    <xf numFmtId="0" fontId="11" fillId="39" borderId="14" xfId="36" applyFont="1" applyFill="1" applyBorder="1" applyAlignment="1">
      <alignment vertical="center" wrapText="1"/>
      <protection/>
    </xf>
    <xf numFmtId="0" fontId="20" fillId="39" borderId="14" xfId="36" applyFont="1" applyFill="1" applyBorder="1" applyAlignment="1" applyProtection="1">
      <alignment horizontal="center" wrapText="1"/>
      <protection locked="0"/>
    </xf>
    <xf numFmtId="0" fontId="11" fillId="39" borderId="14" xfId="36" applyFont="1" applyFill="1" applyBorder="1" applyAlignment="1" applyProtection="1">
      <alignment horizontal="center" vertical="center" wrapText="1"/>
      <protection/>
    </xf>
    <xf numFmtId="3" fontId="11" fillId="39" borderId="14" xfId="36" applyNumberFormat="1" applyFont="1" applyFill="1" applyBorder="1" applyAlignment="1" applyProtection="1">
      <alignment horizontal="center" vertical="center" wrapText="1"/>
      <protection/>
    </xf>
    <xf numFmtId="0" fontId="20" fillId="0" borderId="13" xfId="36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12" fillId="33" borderId="10" xfId="0" applyNumberFormat="1" applyFont="1" applyFill="1" applyBorder="1" applyAlignment="1">
      <alignment horizontal="center"/>
    </xf>
    <xf numFmtId="0" fontId="2" fillId="33" borderId="12" xfId="57" applyFont="1" applyFill="1" applyBorder="1" applyAlignment="1">
      <alignment horizontal="left" vertical="center"/>
      <protection/>
    </xf>
    <xf numFmtId="1" fontId="5" fillId="0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3" borderId="15" xfId="57" applyFont="1" applyFill="1" applyBorder="1" applyAlignment="1">
      <alignment horizontal="left" vertical="center"/>
      <protection/>
    </xf>
    <xf numFmtId="0" fontId="13" fillId="33" borderId="10" xfId="0" applyFont="1" applyFill="1" applyBorder="1" applyAlignment="1">
      <alignment/>
    </xf>
    <xf numFmtId="1" fontId="21" fillId="33" borderId="10" xfId="0" applyNumberFormat="1" applyFont="1" applyFill="1" applyBorder="1" applyAlignment="1">
      <alignment horizontal="center"/>
    </xf>
    <xf numFmtId="0" fontId="13" fillId="33" borderId="10" xfId="57" applyFont="1" applyFill="1" applyBorder="1" applyAlignment="1">
      <alignment horizontal="left" vertical="center"/>
      <protection/>
    </xf>
    <xf numFmtId="1" fontId="5" fillId="33" borderId="10" xfId="0" applyNumberFormat="1" applyFont="1" applyFill="1" applyBorder="1" applyAlignment="1">
      <alignment horizontal="center"/>
    </xf>
    <xf numFmtId="0" fontId="11" fillId="39" borderId="16" xfId="36" applyFont="1" applyFill="1" applyBorder="1" applyAlignment="1" applyProtection="1">
      <alignment horizontal="left" vertical="center"/>
      <protection/>
    </xf>
    <xf numFmtId="0" fontId="11" fillId="39" borderId="17" xfId="36" applyFont="1" applyFill="1" applyBorder="1" applyAlignment="1">
      <alignment vertical="center" wrapText="1"/>
      <protection/>
    </xf>
    <xf numFmtId="0" fontId="20" fillId="39" borderId="17" xfId="36" applyFont="1" applyFill="1" applyBorder="1" applyAlignment="1">
      <alignment horizontal="center" wrapText="1"/>
      <protection/>
    </xf>
    <xf numFmtId="3" fontId="11" fillId="39" borderId="17" xfId="36" applyNumberFormat="1" applyFont="1" applyFill="1" applyBorder="1" applyAlignment="1">
      <alignment vertical="center" wrapText="1"/>
      <protection/>
    </xf>
    <xf numFmtId="1" fontId="23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0" fillId="39" borderId="16" xfId="36" applyFont="1" applyFill="1" applyBorder="1" applyAlignment="1" applyProtection="1">
      <alignment horizontal="center"/>
      <protection/>
    </xf>
    <xf numFmtId="3" fontId="11" fillId="39" borderId="16" xfId="36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1" fillId="40" borderId="16" xfId="36" applyFont="1" applyFill="1" applyBorder="1" applyAlignment="1" applyProtection="1">
      <alignment horizontal="left" vertical="center"/>
      <protection/>
    </xf>
    <xf numFmtId="0" fontId="11" fillId="40" borderId="17" xfId="36" applyFont="1" applyFill="1" applyBorder="1" applyAlignment="1">
      <alignment vertical="center" wrapText="1"/>
      <protection/>
    </xf>
    <xf numFmtId="1" fontId="5" fillId="40" borderId="10" xfId="0" applyNumberFormat="1" applyFont="1" applyFill="1" applyBorder="1" applyAlignment="1">
      <alignment horizontal="center"/>
    </xf>
    <xf numFmtId="1" fontId="6" fillId="40" borderId="10" xfId="0" applyNumberFormat="1" applyFont="1" applyFill="1" applyBorder="1" applyAlignment="1">
      <alignment horizontal="center"/>
    </xf>
    <xf numFmtId="3" fontId="6" fillId="40" borderId="10" xfId="0" applyNumberFormat="1" applyFont="1" applyFill="1" applyBorder="1" applyAlignment="1">
      <alignment horizontal="center"/>
    </xf>
    <xf numFmtId="4" fontId="4" fillId="40" borderId="10" xfId="0" applyNumberFormat="1" applyFont="1" applyFill="1" applyBorder="1" applyAlignment="1">
      <alignment horizontal="center" vertical="center"/>
    </xf>
    <xf numFmtId="0" fontId="11" fillId="41" borderId="16" xfId="36" applyFont="1" applyFill="1" applyBorder="1" applyAlignment="1" applyProtection="1">
      <alignment horizontal="left" vertical="center"/>
      <protection/>
    </xf>
    <xf numFmtId="0" fontId="20" fillId="41" borderId="16" xfId="36" applyFont="1" applyFill="1" applyBorder="1" applyAlignment="1" applyProtection="1">
      <alignment horizontal="center"/>
      <protection/>
    </xf>
    <xf numFmtId="3" fontId="11" fillId="41" borderId="16" xfId="36" applyNumberFormat="1" applyFont="1" applyFill="1" applyBorder="1" applyAlignment="1" applyProtection="1">
      <alignment horizontal="left" vertical="center"/>
      <protection/>
    </xf>
    <xf numFmtId="167" fontId="14" fillId="33" borderId="12" xfId="64" applyNumberFormat="1" applyFont="1" applyFill="1" applyBorder="1" applyAlignment="1" applyProtection="1">
      <alignment vertical="center"/>
      <protection locked="0"/>
    </xf>
    <xf numFmtId="0" fontId="13" fillId="33" borderId="15" xfId="57" applyNumberFormat="1" applyFont="1" applyFill="1" applyBorder="1" applyAlignment="1" applyProtection="1">
      <alignment horizontal="center" vertical="center" wrapText="1"/>
      <protection/>
    </xf>
    <xf numFmtId="0" fontId="11" fillId="41" borderId="16" xfId="36" applyFont="1" applyFill="1" applyBorder="1" applyAlignment="1" applyProtection="1">
      <alignment horizontal="center" vertical="center"/>
      <protection/>
    </xf>
    <xf numFmtId="0" fontId="2" fillId="33" borderId="10" xfId="57" applyFont="1" applyFill="1" applyBorder="1" applyAlignment="1" applyProtection="1">
      <alignment horizontal="left" vertical="center"/>
      <protection/>
    </xf>
    <xf numFmtId="0" fontId="19" fillId="42" borderId="16" xfId="36" applyFont="1" applyFill="1" applyBorder="1" applyAlignment="1">
      <alignment horizontal="left" vertical="center"/>
      <protection/>
    </xf>
    <xf numFmtId="0" fontId="19" fillId="42" borderId="17" xfId="36" applyFont="1" applyFill="1" applyBorder="1" applyAlignment="1">
      <alignment vertical="center" wrapText="1"/>
      <protection/>
    </xf>
    <xf numFmtId="0" fontId="26" fillId="42" borderId="17" xfId="36" applyFont="1" applyFill="1" applyBorder="1" applyAlignment="1">
      <alignment horizontal="center" wrapText="1"/>
      <protection/>
    </xf>
    <xf numFmtId="0" fontId="27" fillId="42" borderId="17" xfId="36" applyFont="1" applyFill="1" applyBorder="1" applyAlignment="1">
      <alignment horizontal="center" vertical="center" wrapText="1"/>
      <protection/>
    </xf>
    <xf numFmtId="3" fontId="27" fillId="42" borderId="17" xfId="36" applyNumberFormat="1" applyFont="1" applyFill="1" applyBorder="1" applyAlignment="1">
      <alignment horizontal="center" vertical="center" wrapText="1"/>
      <protection/>
    </xf>
    <xf numFmtId="0" fontId="16" fillId="33" borderId="12" xfId="57" applyFont="1" applyFill="1" applyBorder="1" applyAlignment="1" applyProtection="1">
      <alignment horizontal="center" vertical="center" wrapText="1"/>
      <protection locked="0"/>
    </xf>
    <xf numFmtId="0" fontId="3" fillId="33" borderId="10" xfId="57" applyFont="1" applyFill="1" applyBorder="1" applyAlignment="1">
      <alignment horizontal="left" vertical="center"/>
      <protection/>
    </xf>
    <xf numFmtId="0" fontId="26" fillId="0" borderId="10" xfId="36" applyFont="1" applyBorder="1" applyAlignment="1">
      <alignment horizontal="center"/>
      <protection/>
    </xf>
    <xf numFmtId="165" fontId="14" fillId="33" borderId="12" xfId="34" applyFont="1" applyFill="1" applyBorder="1" applyAlignment="1" applyProtection="1">
      <alignment vertical="center"/>
      <protection locked="0"/>
    </xf>
    <xf numFmtId="0" fontId="8" fillId="43" borderId="10" xfId="57" applyNumberFormat="1" applyFont="1" applyFill="1" applyBorder="1" applyAlignment="1" applyProtection="1">
      <alignment horizontal="center" vertical="center" wrapText="1"/>
      <protection/>
    </xf>
    <xf numFmtId="0" fontId="3" fillId="33" borderId="12" xfId="57" applyFont="1" applyFill="1" applyBorder="1" applyAlignment="1">
      <alignment horizontal="left" vertical="center" wrapText="1"/>
      <protection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2" xfId="57" applyFont="1" applyFill="1" applyBorder="1" applyAlignment="1">
      <alignment horizontal="left" vertical="center"/>
      <protection/>
    </xf>
    <xf numFmtId="4" fontId="8" fillId="44" borderId="10" xfId="36" applyNumberFormat="1" applyFont="1" applyFill="1" applyBorder="1" applyAlignment="1" applyProtection="1">
      <alignment horizontal="center" vertical="center" wrapText="1"/>
      <protection/>
    </xf>
    <xf numFmtId="1" fontId="13" fillId="0" borderId="10" xfId="36" applyNumberFormat="1" applyFont="1" applyFill="1" applyBorder="1" applyAlignment="1" applyProtection="1">
      <alignment horizontal="center" vertical="center"/>
      <protection/>
    </xf>
    <xf numFmtId="4" fontId="13" fillId="0" borderId="10" xfId="36" applyNumberFormat="1" applyFont="1" applyFill="1" applyBorder="1" applyAlignment="1" applyProtection="1">
      <alignment horizontal="left" vertical="center"/>
      <protection/>
    </xf>
    <xf numFmtId="165" fontId="14" fillId="33" borderId="10" xfId="64" applyFont="1" applyFill="1" applyBorder="1" applyAlignment="1" applyProtection="1">
      <alignment vertical="center"/>
      <protection locked="0"/>
    </xf>
    <xf numFmtId="0" fontId="8" fillId="33" borderId="12" xfId="57" applyNumberFormat="1" applyFont="1" applyFill="1" applyBorder="1" applyAlignment="1" applyProtection="1">
      <alignment horizontal="center" vertical="center" wrapText="1"/>
      <protection locked="0"/>
    </xf>
    <xf numFmtId="4" fontId="8" fillId="45" borderId="10" xfId="37" applyNumberFormat="1" applyFont="1" applyFill="1" applyBorder="1" applyAlignment="1" applyProtection="1">
      <alignment horizontal="center" vertical="center"/>
      <protection/>
    </xf>
    <xf numFmtId="0" fontId="16" fillId="33" borderId="12" xfId="57" applyFont="1" applyFill="1" applyBorder="1" applyAlignment="1">
      <alignment horizontal="center" vertical="center" wrapText="1"/>
      <protection/>
    </xf>
    <xf numFmtId="1" fontId="26" fillId="0" borderId="12" xfId="64" applyNumberFormat="1" applyFont="1" applyFill="1" applyBorder="1" applyAlignment="1" applyProtection="1">
      <alignment horizontal="center"/>
      <protection/>
    </xf>
    <xf numFmtId="1" fontId="26" fillId="0" borderId="12" xfId="34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13" fillId="46" borderId="18" xfId="57" applyNumberFormat="1" applyFont="1" applyFill="1" applyBorder="1" applyAlignment="1" applyProtection="1">
      <alignment horizontal="center" vertical="center" wrapText="1"/>
      <protection/>
    </xf>
    <xf numFmtId="0" fontId="7" fillId="46" borderId="18" xfId="57" applyFont="1" applyFill="1" applyBorder="1" applyAlignment="1">
      <alignment horizontal="left" vertical="center"/>
      <protection/>
    </xf>
    <xf numFmtId="0" fontId="3" fillId="46" borderId="18" xfId="36" applyFont="1" applyFill="1" applyBorder="1" applyAlignment="1" applyProtection="1">
      <alignment horizontal="center"/>
      <protection/>
    </xf>
    <xf numFmtId="1" fontId="6" fillId="46" borderId="18" xfId="0" applyNumberFormat="1" applyFont="1" applyFill="1" applyBorder="1" applyAlignment="1">
      <alignment horizontal="center" vertical="center"/>
    </xf>
    <xf numFmtId="3" fontId="6" fillId="46" borderId="18" xfId="0" applyNumberFormat="1" applyFont="1" applyFill="1" applyBorder="1" applyAlignment="1">
      <alignment horizontal="center" vertical="center"/>
    </xf>
    <xf numFmtId="4" fontId="4" fillId="46" borderId="18" xfId="0" applyNumberFormat="1" applyFont="1" applyFill="1" applyBorder="1" applyAlignment="1">
      <alignment horizontal="center" vertical="center"/>
    </xf>
    <xf numFmtId="2" fontId="4" fillId="46" borderId="10" xfId="0" applyNumberFormat="1" applyFont="1" applyFill="1" applyBorder="1" applyAlignment="1">
      <alignment horizontal="center"/>
    </xf>
    <xf numFmtId="0" fontId="2" fillId="47" borderId="0" xfId="0" applyFont="1" applyFill="1" applyAlignment="1">
      <alignment vertical="center"/>
    </xf>
    <xf numFmtId="0" fontId="13" fillId="33" borderId="12" xfId="57" applyNumberFormat="1" applyFont="1" applyFill="1" applyBorder="1" applyAlignment="1" applyProtection="1">
      <alignment horizontal="center" vertical="center" wrapText="1"/>
      <protection/>
    </xf>
    <xf numFmtId="0" fontId="13" fillId="33" borderId="12" xfId="57" applyFont="1" applyFill="1" applyBorder="1" applyAlignment="1">
      <alignment horizontal="left" vertical="center"/>
      <protection/>
    </xf>
    <xf numFmtId="0" fontId="3" fillId="0" borderId="10" xfId="36" applyFont="1" applyFill="1" applyBorder="1" applyAlignment="1" applyProtection="1">
      <alignment horizontal="center"/>
      <protection/>
    </xf>
    <xf numFmtId="0" fontId="13" fillId="0" borderId="10" xfId="57" applyFont="1" applyFill="1" applyBorder="1" applyAlignment="1" applyProtection="1">
      <alignment horizontal="left" vertical="center" wrapText="1"/>
      <protection/>
    </xf>
    <xf numFmtId="0" fontId="13" fillId="0" borderId="10" xfId="57" applyFont="1" applyFill="1" applyBorder="1" applyAlignment="1" applyProtection="1">
      <alignment horizontal="left" vertical="center"/>
      <protection/>
    </xf>
    <xf numFmtId="0" fontId="16" fillId="48" borderId="10" xfId="57" applyFont="1" applyFill="1" applyBorder="1" applyAlignment="1" applyProtection="1">
      <alignment horizontal="center" vertical="center" wrapText="1"/>
      <protection locked="0"/>
    </xf>
    <xf numFmtId="0" fontId="14" fillId="48" borderId="0" xfId="57" applyFont="1" applyFill="1" applyBorder="1" applyAlignment="1">
      <alignment horizontal="left" vertical="center"/>
      <protection/>
    </xf>
    <xf numFmtId="0" fontId="3" fillId="48" borderId="10" xfId="36" applyFont="1" applyFill="1" applyBorder="1" applyAlignment="1" applyProtection="1">
      <alignment horizontal="center"/>
      <protection/>
    </xf>
    <xf numFmtId="165" fontId="14" fillId="48" borderId="12" xfId="64" applyFont="1" applyFill="1" applyBorder="1" applyAlignment="1" applyProtection="1">
      <alignment vertical="center"/>
      <protection locked="0"/>
    </xf>
    <xf numFmtId="3" fontId="14" fillId="48" borderId="12" xfId="64" applyNumberFormat="1" applyFont="1" applyFill="1" applyBorder="1" applyAlignment="1" applyProtection="1">
      <alignment vertical="center"/>
      <protection locked="0"/>
    </xf>
    <xf numFmtId="2" fontId="4" fillId="48" borderId="10" xfId="0" applyNumberFormat="1" applyFont="1" applyFill="1" applyBorder="1" applyAlignment="1">
      <alignment horizontal="center"/>
    </xf>
    <xf numFmtId="0" fontId="16" fillId="33" borderId="10" xfId="57" applyFont="1" applyFill="1" applyBorder="1" applyAlignment="1" applyProtection="1">
      <alignment horizontal="center" vertical="center" wrapText="1"/>
      <protection locked="0"/>
    </xf>
    <xf numFmtId="0" fontId="3" fillId="33" borderId="10" xfId="57" applyFont="1" applyFill="1" applyBorder="1" applyAlignment="1">
      <alignment horizontal="left" vertical="center" wrapText="1"/>
      <protection/>
    </xf>
    <xf numFmtId="1" fontId="26" fillId="0" borderId="10" xfId="64" applyNumberFormat="1" applyFont="1" applyFill="1" applyBorder="1" applyAlignment="1" applyProtection="1">
      <alignment horizontal="center"/>
      <protection/>
    </xf>
    <xf numFmtId="165" fontId="14" fillId="33" borderId="10" xfId="64" applyNumberFormat="1" applyFont="1" applyFill="1" applyBorder="1" applyAlignment="1" applyProtection="1">
      <alignment vertical="center"/>
      <protection locked="0"/>
    </xf>
    <xf numFmtId="165" fontId="14" fillId="33" borderId="12" xfId="64" applyNumberFormat="1" applyFont="1" applyFill="1" applyBorder="1" applyAlignment="1" applyProtection="1">
      <alignment vertical="center"/>
      <protection locked="0"/>
    </xf>
    <xf numFmtId="0" fontId="2" fillId="49" borderId="0" xfId="0" applyFont="1" applyFill="1" applyAlignment="1">
      <alignment vertical="center"/>
    </xf>
    <xf numFmtId="0" fontId="2" fillId="0" borderId="10" xfId="0" applyFont="1" applyBorder="1" applyAlignment="1">
      <alignment horizontal="center"/>
    </xf>
    <xf numFmtId="0" fontId="6" fillId="0" borderId="10" xfId="57" applyFont="1" applyBorder="1">
      <alignment/>
      <protection/>
    </xf>
    <xf numFmtId="0" fontId="7" fillId="0" borderId="0" xfId="0" applyFont="1" applyAlignment="1">
      <alignment vertical="center"/>
    </xf>
    <xf numFmtId="4" fontId="11" fillId="50" borderId="10" xfId="36" applyNumberFormat="1" applyFont="1" applyFill="1" applyBorder="1" applyAlignment="1" applyProtection="1">
      <alignment horizontal="left" vertical="center"/>
      <protection/>
    </xf>
    <xf numFmtId="4" fontId="8" fillId="50" borderId="10" xfId="36" applyNumberFormat="1" applyFont="1" applyFill="1" applyBorder="1" applyAlignment="1" applyProtection="1">
      <alignment horizontal="center" vertical="center"/>
      <protection/>
    </xf>
    <xf numFmtId="4" fontId="20" fillId="50" borderId="10" xfId="36" applyNumberFormat="1" applyFont="1" applyFill="1" applyBorder="1" applyAlignment="1" applyProtection="1">
      <alignment horizontal="center"/>
      <protection/>
    </xf>
    <xf numFmtId="4" fontId="11" fillId="50" borderId="10" xfId="36" applyNumberFormat="1" applyFont="1" applyFill="1" applyBorder="1" applyAlignment="1" applyProtection="1">
      <alignment horizontal="center" vertical="center"/>
      <protection/>
    </xf>
    <xf numFmtId="3" fontId="11" fillId="50" borderId="10" xfId="36" applyNumberFormat="1" applyFont="1" applyFill="1" applyBorder="1" applyAlignment="1" applyProtection="1">
      <alignment horizontal="center" vertical="center"/>
      <protection/>
    </xf>
    <xf numFmtId="0" fontId="16" fillId="33" borderId="10" xfId="57" applyFont="1" applyFill="1" applyBorder="1" applyAlignment="1">
      <alignment horizontal="center" vertical="center" wrapText="1"/>
      <protection/>
    </xf>
    <xf numFmtId="0" fontId="3" fillId="33" borderId="19" xfId="57" applyFont="1" applyFill="1" applyBorder="1" applyAlignment="1">
      <alignment horizontal="left" vertical="center"/>
      <protection/>
    </xf>
    <xf numFmtId="0" fontId="16" fillId="33" borderId="10" xfId="57" applyNumberFormat="1" applyFont="1" applyFill="1" applyBorder="1" applyAlignment="1" applyProtection="1">
      <alignment horizontal="center" vertical="center" wrapText="1"/>
      <protection/>
    </xf>
    <xf numFmtId="4" fontId="7" fillId="51" borderId="10" xfId="36" applyNumberFormat="1" applyFont="1" applyFill="1" applyBorder="1" applyAlignment="1" applyProtection="1">
      <alignment horizontal="center" vertical="center"/>
      <protection/>
    </xf>
    <xf numFmtId="0" fontId="3" fillId="33" borderId="15" xfId="57" applyFont="1" applyFill="1" applyBorder="1" applyAlignment="1">
      <alignment horizontal="left" vertical="center"/>
      <protection/>
    </xf>
    <xf numFmtId="4" fontId="7" fillId="52" borderId="10" xfId="36" applyNumberFormat="1" applyFont="1" applyFill="1" applyBorder="1" applyAlignment="1" applyProtection="1">
      <alignment horizontal="center" vertical="center"/>
      <protection/>
    </xf>
    <xf numFmtId="4" fontId="7" fillId="53" borderId="10" xfId="36" applyNumberFormat="1" applyFont="1" applyFill="1" applyBorder="1" applyAlignment="1" applyProtection="1">
      <alignment vertical="center"/>
      <protection/>
    </xf>
    <xf numFmtId="4" fontId="3" fillId="53" borderId="10" xfId="36" applyNumberFormat="1" applyFont="1" applyFill="1" applyBorder="1" applyAlignment="1" applyProtection="1">
      <alignment horizontal="center"/>
      <protection/>
    </xf>
    <xf numFmtId="3" fontId="7" fillId="53" borderId="10" xfId="36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16" fillId="33" borderId="10" xfId="0" applyFont="1" applyFill="1" applyBorder="1" applyAlignment="1">
      <alignment/>
    </xf>
    <xf numFmtId="1" fontId="26" fillId="0" borderId="15" xfId="64" applyNumberFormat="1" applyFont="1" applyFill="1" applyBorder="1" applyAlignment="1" applyProtection="1">
      <alignment horizontal="center"/>
      <protection/>
    </xf>
    <xf numFmtId="4" fontId="7" fillId="54" borderId="10" xfId="36" applyNumberFormat="1" applyFont="1" applyFill="1" applyBorder="1" applyAlignment="1" applyProtection="1">
      <alignment horizontal="left" vertical="center"/>
      <protection/>
    </xf>
    <xf numFmtId="4" fontId="7" fillId="54" borderId="10" xfId="36" applyNumberFormat="1" applyFont="1" applyFill="1" applyBorder="1" applyAlignment="1" applyProtection="1">
      <alignment horizontal="center" vertical="center"/>
      <protection/>
    </xf>
    <xf numFmtId="4" fontId="3" fillId="54" borderId="10" xfId="36" applyNumberFormat="1" applyFont="1" applyFill="1" applyBorder="1" applyAlignment="1" applyProtection="1">
      <alignment horizontal="center"/>
      <protection/>
    </xf>
    <xf numFmtId="3" fontId="7" fillId="54" borderId="10" xfId="36" applyNumberFormat="1" applyFont="1" applyFill="1" applyBorder="1" applyAlignment="1" applyProtection="1">
      <alignment horizontal="center" vertical="center"/>
      <protection/>
    </xf>
    <xf numFmtId="4" fontId="11" fillId="34" borderId="10" xfId="36" applyNumberFormat="1" applyFont="1" applyFill="1" applyBorder="1" applyAlignment="1" applyProtection="1">
      <alignment horizontal="left" vertical="center"/>
      <protection/>
    </xf>
    <xf numFmtId="4" fontId="7" fillId="34" borderId="10" xfId="36" applyNumberFormat="1" applyFont="1" applyFill="1" applyBorder="1" applyAlignment="1" applyProtection="1">
      <alignment horizontal="left" vertical="center"/>
      <protection/>
    </xf>
    <xf numFmtId="4" fontId="3" fillId="34" borderId="10" xfId="36" applyNumberFormat="1" applyFont="1" applyFill="1" applyBorder="1" applyAlignment="1" applyProtection="1">
      <alignment horizontal="center"/>
      <protection/>
    </xf>
    <xf numFmtId="4" fontId="7" fillId="34" borderId="10" xfId="36" applyNumberFormat="1" applyFont="1" applyFill="1" applyBorder="1" applyAlignment="1" applyProtection="1">
      <alignment horizontal="center" vertical="center"/>
      <protection/>
    </xf>
    <xf numFmtId="3" fontId="2" fillId="34" borderId="10" xfId="36" applyNumberFormat="1" applyFont="1" applyFill="1" applyBorder="1" applyAlignment="1" applyProtection="1">
      <alignment vertical="center"/>
      <protection/>
    </xf>
    <xf numFmtId="4" fontId="2" fillId="34" borderId="10" xfId="36" applyNumberFormat="1" applyFont="1" applyFill="1" applyBorder="1" applyAlignment="1" applyProtection="1">
      <alignment vertical="center"/>
      <protection/>
    </xf>
    <xf numFmtId="4" fontId="7" fillId="55" borderId="10" xfId="36" applyNumberFormat="1" applyFont="1" applyFill="1" applyBorder="1" applyAlignment="1" applyProtection="1">
      <alignment horizontal="left" vertical="center"/>
      <protection/>
    </xf>
    <xf numFmtId="4" fontId="3" fillId="55" borderId="10" xfId="36" applyNumberFormat="1" applyFont="1" applyFill="1" applyBorder="1" applyAlignment="1" applyProtection="1">
      <alignment horizontal="center"/>
      <protection/>
    </xf>
    <xf numFmtId="4" fontId="7" fillId="55" borderId="10" xfId="36" applyNumberFormat="1" applyFont="1" applyFill="1" applyBorder="1" applyAlignment="1" applyProtection="1">
      <alignment horizontal="center" vertical="center"/>
      <protection/>
    </xf>
    <xf numFmtId="3" fontId="7" fillId="55" borderId="10" xfId="36" applyNumberFormat="1" applyFont="1" applyFill="1" applyBorder="1" applyAlignment="1" applyProtection="1">
      <alignment horizontal="center" vertical="center"/>
      <protection/>
    </xf>
    <xf numFmtId="4" fontId="7" fillId="56" borderId="10" xfId="36" applyNumberFormat="1" applyFont="1" applyFill="1" applyBorder="1" applyAlignment="1" applyProtection="1">
      <alignment horizontal="left" vertical="center"/>
      <protection/>
    </xf>
    <xf numFmtId="4" fontId="3" fillId="56" borderId="10" xfId="36" applyNumberFormat="1" applyFont="1" applyFill="1" applyBorder="1" applyAlignment="1" applyProtection="1">
      <alignment horizontal="center"/>
      <protection/>
    </xf>
    <xf numFmtId="4" fontId="7" fillId="56" borderId="10" xfId="36" applyNumberFormat="1" applyFont="1" applyFill="1" applyBorder="1" applyAlignment="1" applyProtection="1">
      <alignment horizontal="center" vertical="center"/>
      <protection/>
    </xf>
    <xf numFmtId="3" fontId="7" fillId="56" borderId="10" xfId="36" applyNumberFormat="1" applyFont="1" applyFill="1" applyBorder="1" applyAlignment="1" applyProtection="1">
      <alignment horizontal="center" vertical="center"/>
      <protection/>
    </xf>
    <xf numFmtId="4" fontId="7" fillId="57" borderId="10" xfId="36" applyNumberFormat="1" applyFont="1" applyFill="1" applyBorder="1" applyAlignment="1" applyProtection="1">
      <alignment horizontal="left" vertical="center"/>
      <protection/>
    </xf>
    <xf numFmtId="4" fontId="3" fillId="57" borderId="10" xfId="36" applyNumberFormat="1" applyFont="1" applyFill="1" applyBorder="1" applyAlignment="1" applyProtection="1">
      <alignment horizontal="center"/>
      <protection/>
    </xf>
    <xf numFmtId="4" fontId="7" fillId="57" borderId="10" xfId="36" applyNumberFormat="1" applyFont="1" applyFill="1" applyBorder="1" applyAlignment="1" applyProtection="1">
      <alignment horizontal="center" vertical="center"/>
      <protection/>
    </xf>
    <xf numFmtId="3" fontId="2" fillId="57" borderId="10" xfId="36" applyNumberFormat="1" applyFont="1" applyFill="1" applyBorder="1" applyAlignment="1" applyProtection="1">
      <alignment vertical="center"/>
      <protection/>
    </xf>
    <xf numFmtId="4" fontId="2" fillId="57" borderId="10" xfId="36" applyNumberFormat="1" applyFont="1" applyFill="1" applyBorder="1" applyAlignment="1" applyProtection="1">
      <alignment vertical="center"/>
      <protection/>
    </xf>
    <xf numFmtId="4" fontId="4" fillId="58" borderId="10" xfId="0" applyNumberFormat="1" applyFont="1" applyFill="1" applyBorder="1" applyAlignment="1" applyProtection="1">
      <alignment horizontal="center" vertical="center"/>
      <protection/>
    </xf>
    <xf numFmtId="4" fontId="4" fillId="38" borderId="10" xfId="0" applyNumberFormat="1" applyFont="1" applyFill="1" applyBorder="1" applyAlignment="1" applyProtection="1">
      <alignment horizontal="center" vertical="center"/>
      <protection/>
    </xf>
    <xf numFmtId="4" fontId="4" fillId="38" borderId="10" xfId="0" applyNumberFormat="1" applyFont="1" applyFill="1" applyBorder="1" applyAlignment="1" applyProtection="1">
      <alignment horizontal="left" vertical="center"/>
      <protection/>
    </xf>
    <xf numFmtId="4" fontId="5" fillId="38" borderId="10" xfId="0" applyNumberFormat="1" applyFont="1" applyFill="1" applyBorder="1" applyAlignment="1" applyProtection="1">
      <alignment horizontal="center"/>
      <protection/>
    </xf>
    <xf numFmtId="3" fontId="4" fillId="38" borderId="10" xfId="0" applyNumberFormat="1" applyFont="1" applyFill="1" applyBorder="1" applyAlignment="1" applyProtection="1">
      <alignment horizontal="center" vertical="center"/>
      <protection/>
    </xf>
    <xf numFmtId="0" fontId="3" fillId="33" borderId="20" xfId="57" applyFont="1" applyFill="1" applyBorder="1" applyAlignment="1">
      <alignment horizontal="left" vertical="center"/>
      <protection/>
    </xf>
    <xf numFmtId="0" fontId="3" fillId="33" borderId="21" xfId="57" applyFont="1" applyFill="1" applyBorder="1" applyAlignment="1">
      <alignment horizontal="left" vertical="center"/>
      <protection/>
    </xf>
    <xf numFmtId="0" fontId="3" fillId="33" borderId="22" xfId="57" applyFont="1" applyFill="1" applyBorder="1" applyAlignment="1">
      <alignment horizontal="left" vertical="center" wrapText="1"/>
      <protection/>
    </xf>
    <xf numFmtId="165" fontId="14" fillId="33" borderId="19" xfId="64" applyFont="1" applyFill="1" applyBorder="1" applyAlignment="1" applyProtection="1">
      <alignment vertical="center"/>
      <protection locked="0"/>
    </xf>
    <xf numFmtId="4" fontId="7" fillId="59" borderId="10" xfId="37" applyNumberFormat="1" applyFont="1" applyFill="1" applyBorder="1" applyAlignment="1" applyProtection="1">
      <alignment horizontal="center" vertical="center"/>
      <protection/>
    </xf>
    <xf numFmtId="4" fontId="7" fillId="59" borderId="17" xfId="37" applyNumberFormat="1" applyFont="1" applyFill="1" applyBorder="1" applyAlignment="1" applyProtection="1">
      <alignment vertical="center"/>
      <protection/>
    </xf>
    <xf numFmtId="168" fontId="3" fillId="59" borderId="0" xfId="64" applyNumberFormat="1" applyFont="1" applyFill="1" applyBorder="1" applyAlignment="1" applyProtection="1">
      <alignment horizontal="center"/>
      <protection/>
    </xf>
    <xf numFmtId="1" fontId="4" fillId="59" borderId="10" xfId="0" applyNumberFormat="1" applyFont="1" applyFill="1" applyBorder="1" applyAlignment="1">
      <alignment horizontal="center"/>
    </xf>
    <xf numFmtId="3" fontId="4" fillId="59" borderId="10" xfId="0" applyNumberFormat="1" applyFont="1" applyFill="1" applyBorder="1" applyAlignment="1">
      <alignment horizontal="center"/>
    </xf>
    <xf numFmtId="4" fontId="4" fillId="59" borderId="10" xfId="0" applyNumberFormat="1" applyFont="1" applyFill="1" applyBorder="1" applyAlignment="1">
      <alignment horizontal="center"/>
    </xf>
    <xf numFmtId="0" fontId="3" fillId="33" borderId="21" xfId="57" applyFont="1" applyFill="1" applyBorder="1" applyAlignment="1">
      <alignment horizontal="left" vertical="center" wrapText="1"/>
      <protection/>
    </xf>
    <xf numFmtId="0" fontId="13" fillId="33" borderId="10" xfId="57" applyFont="1" applyFill="1" applyBorder="1" applyAlignment="1" applyProtection="1">
      <alignment horizontal="center" vertical="center" wrapText="1"/>
      <protection/>
    </xf>
    <xf numFmtId="0" fontId="2" fillId="33" borderId="21" xfId="57" applyFont="1" applyFill="1" applyBorder="1" applyAlignment="1">
      <alignment horizontal="left" vertical="center"/>
      <protection/>
    </xf>
    <xf numFmtId="4" fontId="14" fillId="60" borderId="10" xfId="37" applyNumberFormat="1" applyFont="1" applyFill="1" applyBorder="1" applyAlignment="1">
      <alignment vertical="center"/>
      <protection/>
    </xf>
    <xf numFmtId="4" fontId="14" fillId="60" borderId="16" xfId="37" applyNumberFormat="1" applyFont="1" applyFill="1" applyBorder="1" applyAlignment="1">
      <alignment vertical="center"/>
      <protection/>
    </xf>
    <xf numFmtId="168" fontId="3" fillId="60" borderId="10" xfId="64" applyNumberFormat="1" applyFont="1" applyFill="1" applyBorder="1" applyAlignment="1" applyProtection="1">
      <alignment horizontal="center"/>
      <protection/>
    </xf>
    <xf numFmtId="1" fontId="4" fillId="60" borderId="10" xfId="0" applyNumberFormat="1" applyFont="1" applyFill="1" applyBorder="1" applyAlignment="1">
      <alignment horizontal="center"/>
    </xf>
    <xf numFmtId="3" fontId="4" fillId="60" borderId="10" xfId="0" applyNumberFormat="1" applyFont="1" applyFill="1" applyBorder="1" applyAlignment="1">
      <alignment horizontal="center"/>
    </xf>
    <xf numFmtId="2" fontId="4" fillId="60" borderId="10" xfId="0" applyNumberFormat="1" applyFont="1" applyFill="1" applyBorder="1" applyAlignment="1">
      <alignment horizontal="center"/>
    </xf>
    <xf numFmtId="0" fontId="5" fillId="37" borderId="10" xfId="57" applyFont="1" applyFill="1" applyBorder="1" applyAlignment="1" applyProtection="1">
      <alignment horizontal="center" wrapText="1"/>
      <protection/>
    </xf>
    <xf numFmtId="0" fontId="4" fillId="37" borderId="10" xfId="57" applyFont="1" applyFill="1" applyBorder="1" applyAlignment="1" applyProtection="1">
      <alignment horizontal="center" vertical="center" wrapText="1"/>
      <protection/>
    </xf>
    <xf numFmtId="3" fontId="4" fillId="37" borderId="10" xfId="57" applyNumberFormat="1" applyFont="1" applyFill="1" applyBorder="1" applyAlignment="1" applyProtection="1">
      <alignment horizontal="center" vertical="center" wrapText="1"/>
      <protection/>
    </xf>
    <xf numFmtId="0" fontId="4" fillId="38" borderId="10" xfId="57" applyFont="1" applyFill="1" applyBorder="1" applyAlignment="1" applyProtection="1">
      <alignment horizontal="center" vertical="center" wrapText="1"/>
      <protection/>
    </xf>
    <xf numFmtId="0" fontId="10" fillId="33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>
      <alignment horizontal="left" vertical="center"/>
      <protection/>
    </xf>
    <xf numFmtId="0" fontId="10" fillId="33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>
      <alignment horizontal="left" vertical="center"/>
      <protection/>
    </xf>
    <xf numFmtId="0" fontId="10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29" fillId="37" borderId="10" xfId="57" applyFont="1" applyFill="1" applyBorder="1" applyAlignment="1" applyProtection="1">
      <alignment horizontal="center" wrapText="1"/>
      <protection/>
    </xf>
    <xf numFmtId="0" fontId="30" fillId="37" borderId="10" xfId="57" applyFont="1" applyFill="1" applyBorder="1" applyAlignment="1" applyProtection="1">
      <alignment horizontal="center" vertical="center" wrapText="1"/>
      <protection/>
    </xf>
    <xf numFmtId="3" fontId="30" fillId="37" borderId="10" xfId="57" applyNumberFormat="1" applyFont="1" applyFill="1" applyBorder="1" applyAlignment="1" applyProtection="1">
      <alignment horizontal="center" vertical="center" wrapText="1"/>
      <protection/>
    </xf>
    <xf numFmtId="0" fontId="30" fillId="49" borderId="10" xfId="57" applyFont="1" applyFill="1" applyBorder="1" applyAlignment="1" applyProtection="1">
      <alignment horizontal="center" vertical="center" wrapText="1"/>
      <protection/>
    </xf>
    <xf numFmtId="10" fontId="7" fillId="61" borderId="10" xfId="0" applyNumberFormat="1" applyFont="1" applyFill="1" applyBorder="1" applyAlignment="1">
      <alignment/>
    </xf>
    <xf numFmtId="49" fontId="9" fillId="37" borderId="10" xfId="57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69" fontId="7" fillId="61" borderId="23" xfId="0" applyNumberFormat="1" applyFont="1" applyFill="1" applyBorder="1" applyAlignment="1">
      <alignment horizontal="center" vertical="center"/>
    </xf>
    <xf numFmtId="0" fontId="2" fillId="62" borderId="0" xfId="0" applyFont="1" applyFill="1" applyAlignment="1">
      <alignment/>
    </xf>
    <xf numFmtId="0" fontId="2" fillId="62" borderId="0" xfId="0" applyFont="1" applyFill="1" applyAlignment="1">
      <alignment horizontal="center"/>
    </xf>
    <xf numFmtId="4" fontId="8" fillId="45" borderId="10" xfId="37" applyNumberFormat="1" applyFont="1" applyFill="1" applyBorder="1" applyAlignment="1" applyProtection="1">
      <alignment horizontal="center" vertical="center"/>
      <protection/>
    </xf>
    <xf numFmtId="0" fontId="8" fillId="63" borderId="10" xfId="57" applyNumberFormat="1" applyFont="1" applyFill="1" applyBorder="1" applyAlignment="1" applyProtection="1">
      <alignment horizontal="center" vertical="center" wrapText="1"/>
      <protection/>
    </xf>
    <xf numFmtId="0" fontId="8" fillId="49" borderId="12" xfId="57" applyNumberFormat="1" applyFont="1" applyFill="1" applyBorder="1" applyAlignment="1" applyProtection="1">
      <alignment vertical="center" wrapText="1"/>
      <protection/>
    </xf>
    <xf numFmtId="4" fontId="7" fillId="51" borderId="10" xfId="36" applyNumberFormat="1" applyFont="1" applyFill="1" applyBorder="1" applyAlignment="1" applyProtection="1">
      <alignment horizontal="center" vertical="center"/>
      <protection/>
    </xf>
    <xf numFmtId="4" fontId="7" fillId="52" borderId="10" xfId="36" applyNumberFormat="1" applyFont="1" applyFill="1" applyBorder="1" applyAlignment="1" applyProtection="1">
      <alignment horizontal="center" vertical="center"/>
      <protection/>
    </xf>
    <xf numFmtId="4" fontId="4" fillId="58" borderId="10" xfId="0" applyNumberFormat="1" applyFont="1" applyFill="1" applyBorder="1" applyAlignment="1" applyProtection="1">
      <alignment horizontal="center" vertical="center"/>
      <protection/>
    </xf>
    <xf numFmtId="4" fontId="11" fillId="36" borderId="11" xfId="36" applyNumberFormat="1" applyFont="1" applyFill="1" applyBorder="1" applyAlignment="1" applyProtection="1">
      <alignment horizontal="center" vertical="center"/>
      <protection/>
    </xf>
    <xf numFmtId="0" fontId="11" fillId="41" borderId="16" xfId="36" applyFont="1" applyFill="1" applyBorder="1" applyAlignment="1" applyProtection="1">
      <alignment horizontal="center" vertical="center"/>
      <protection/>
    </xf>
    <xf numFmtId="0" fontId="8" fillId="43" borderId="10" xfId="57" applyNumberFormat="1" applyFont="1" applyFill="1" applyBorder="1" applyAlignment="1" applyProtection="1">
      <alignment horizontal="center" vertical="center" wrapText="1"/>
      <protection/>
    </xf>
    <xf numFmtId="4" fontId="7" fillId="58" borderId="10" xfId="36" applyNumberFormat="1" applyFont="1" applyFill="1" applyBorder="1" applyAlignment="1" applyProtection="1">
      <alignment horizontal="center" vertical="center"/>
      <protection/>
    </xf>
    <xf numFmtId="4" fontId="28" fillId="44" borderId="10" xfId="36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49" fontId="8" fillId="34" borderId="10" xfId="36" applyNumberFormat="1" applyFont="1" applyFill="1" applyBorder="1" applyAlignment="1">
      <alignment horizontal="center" vertical="center" wrapText="1"/>
      <protection/>
    </xf>
    <xf numFmtId="166" fontId="9" fillId="34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12" xfId="33"/>
    <cellStyle name="Comma 158 10" xfId="34"/>
    <cellStyle name="Comma 3" xfId="35"/>
    <cellStyle name="Legal 8½ x 14 in" xfId="36"/>
    <cellStyle name="Legal 8½ x 14 in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ПРинадлежности0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CC"/>
      <rgbColor rgb="0000FFFF"/>
      <rgbColor rgb="00B80047"/>
      <rgbColor rgb="00008000"/>
      <rgbColor rgb="00000080"/>
      <rgbColor rgb="00808000"/>
      <rgbColor rgb="00800080"/>
      <rgbColor rgb="00008080"/>
      <rgbColor rgb="00C0C0C0"/>
      <rgbColor rgb="009966CC"/>
      <rgbColor rgb="00B3A2C7"/>
      <rgbColor rgb="00CC66FF"/>
      <rgbColor rgb="00F4EEDD"/>
      <rgbColor rgb="00CCFFFF"/>
      <rgbColor rgb="00660066"/>
      <rgbColor rgb="00D99694"/>
      <rgbColor rgb="001B75BC"/>
      <rgbColor rgb="00B9CDE5"/>
      <rgbColor rgb="00000080"/>
      <rgbColor rgb="00FF3399"/>
      <rgbColor rgb="00FEDCC6"/>
      <rgbColor rgb="0000FFFF"/>
      <rgbColor rgb="00990099"/>
      <rgbColor rgb="00800000"/>
      <rgbColor rgb="00008080"/>
      <rgbColor rgb="000000FF"/>
      <rgbColor rgb="0000CCFF"/>
      <rgbColor rgb="00CCCCCC"/>
      <rgbColor rgb="00DDDDDD"/>
      <rgbColor rgb="00FFFF66"/>
      <rgbColor rgb="0099CCFF"/>
      <rgbColor rgb="00FFC0CB"/>
      <rgbColor rgb="00CC99FF"/>
      <rgbColor rgb="00FFCCCC"/>
      <rgbColor rgb="003366FF"/>
      <rgbColor rgb="00FCD4D1"/>
      <rgbColor rgb="0066FF33"/>
      <rgbColor rgb="00FFC000"/>
      <rgbColor rgb="00FF9900"/>
      <rgbColor rgb="00FF6600"/>
      <rgbColor rgb="0059595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tabSelected="1" view="pageBreakPreview" zoomScale="74" zoomScaleNormal="95" zoomScaleSheetLayoutView="74" zoomScalePageLayoutView="0" workbookViewId="0" topLeftCell="A161">
      <selection activeCell="L360" sqref="L360"/>
    </sheetView>
  </sheetViews>
  <sheetFormatPr defaultColWidth="10.7109375" defaultRowHeight="12.75" customHeight="1"/>
  <cols>
    <col min="1" max="1" width="30.8515625" style="1" customWidth="1"/>
    <col min="2" max="2" width="114.28125" style="2" customWidth="1"/>
    <col min="3" max="3" width="23.57421875" style="3" customWidth="1"/>
    <col min="4" max="4" width="18.8515625" style="2" hidden="1" customWidth="1"/>
    <col min="5" max="5" width="26.421875" style="1" customWidth="1"/>
    <col min="6" max="6" width="14.57421875" style="2" customWidth="1"/>
    <col min="7" max="7" width="15.00390625" style="2" hidden="1" customWidth="1"/>
    <col min="8" max="8" width="18.7109375" style="1" customWidth="1"/>
    <col min="9" max="16384" width="10.7109375" style="2" customWidth="1"/>
  </cols>
  <sheetData>
    <row r="1" spans="1:5" ht="20.25" customHeight="1">
      <c r="A1" s="6" t="s">
        <v>0</v>
      </c>
      <c r="B1" s="7"/>
      <c r="C1" s="4"/>
      <c r="D1" s="5"/>
      <c r="E1" s="204"/>
    </row>
    <row r="2" spans="1:8" ht="16.5" customHeight="1">
      <c r="A2" s="221" t="s">
        <v>1</v>
      </c>
      <c r="B2" s="222" t="s">
        <v>2</v>
      </c>
      <c r="C2" s="8"/>
      <c r="D2" s="223"/>
      <c r="E2" s="9"/>
      <c r="F2" s="224" t="s">
        <v>3</v>
      </c>
      <c r="G2" s="224" t="s">
        <v>4</v>
      </c>
      <c r="H2" s="225" t="s">
        <v>5</v>
      </c>
    </row>
    <row r="3" spans="1:8" ht="24" customHeight="1">
      <c r="A3" s="221"/>
      <c r="B3" s="222"/>
      <c r="C3" s="8" t="s">
        <v>6</v>
      </c>
      <c r="D3" s="223"/>
      <c r="E3" s="10" t="s">
        <v>7</v>
      </c>
      <c r="F3" s="224"/>
      <c r="G3" s="224"/>
      <c r="H3" s="225"/>
    </row>
    <row r="4" spans="1:8" ht="26.25" customHeight="1">
      <c r="A4" s="221"/>
      <c r="B4" s="222"/>
      <c r="C4" s="8" t="s">
        <v>8</v>
      </c>
      <c r="D4" s="223"/>
      <c r="E4" s="10" t="s">
        <v>9</v>
      </c>
      <c r="F4" s="224"/>
      <c r="G4" s="224"/>
      <c r="H4" s="225"/>
    </row>
    <row r="5" spans="1:8" ht="59.25" customHeight="1">
      <c r="A5" s="221"/>
      <c r="B5" s="222"/>
      <c r="C5" s="8"/>
      <c r="D5" s="10"/>
      <c r="E5" s="10" t="s">
        <v>10</v>
      </c>
      <c r="F5" s="224"/>
      <c r="G5" s="224"/>
      <c r="H5" s="225"/>
    </row>
    <row r="6" spans="1:8" ht="23.25" customHeight="1">
      <c r="A6" s="11" t="s">
        <v>11</v>
      </c>
      <c r="B6" s="12"/>
      <c r="C6" s="13"/>
      <c r="D6" s="12"/>
      <c r="E6" s="12"/>
      <c r="F6" s="12"/>
      <c r="G6" s="12"/>
      <c r="H6" s="12"/>
    </row>
    <row r="7" spans="1:8" ht="23.25" customHeight="1">
      <c r="A7" s="14">
        <v>81654991</v>
      </c>
      <c r="B7" s="15" t="s">
        <v>12</v>
      </c>
      <c r="C7" s="16">
        <v>500</v>
      </c>
      <c r="D7" s="17">
        <v>740</v>
      </c>
      <c r="E7" s="18">
        <v>897</v>
      </c>
      <c r="F7" s="19">
        <f>E7*(1-$E$1)</f>
        <v>897</v>
      </c>
      <c r="G7" s="19" t="e">
        <f>F7*#REF!</f>
        <v>#REF!</v>
      </c>
      <c r="H7" s="20">
        <f>E7*1.31</f>
        <v>1175.07</v>
      </c>
    </row>
    <row r="8" spans="1:8" ht="23.25" customHeight="1">
      <c r="A8" s="21">
        <v>81654989</v>
      </c>
      <c r="B8" s="15" t="s">
        <v>13</v>
      </c>
      <c r="C8" s="16" t="s">
        <v>14</v>
      </c>
      <c r="D8" s="17">
        <v>1241</v>
      </c>
      <c r="E8" s="18">
        <v>1505</v>
      </c>
      <c r="F8" s="19">
        <f>E8*(1-$E$1)</f>
        <v>1505</v>
      </c>
      <c r="G8" s="19" t="e">
        <f>F8*#REF!</f>
        <v>#REF!</v>
      </c>
      <c r="H8" s="20">
        <f>E8*1.31</f>
        <v>1971.5500000000002</v>
      </c>
    </row>
    <row r="9" spans="1:8" ht="23.25" customHeight="1">
      <c r="A9" s="22">
        <v>81654993</v>
      </c>
      <c r="B9" s="23" t="s">
        <v>15</v>
      </c>
      <c r="C9" s="16">
        <v>35</v>
      </c>
      <c r="D9" s="17">
        <v>59</v>
      </c>
      <c r="E9" s="18">
        <v>72</v>
      </c>
      <c r="F9" s="19">
        <f>E9*(1-$E$1)</f>
        <v>72</v>
      </c>
      <c r="G9" s="19" t="e">
        <f>F9*#REF!</f>
        <v>#REF!</v>
      </c>
      <c r="H9" s="20">
        <f>E9*1.31</f>
        <v>94.32000000000001</v>
      </c>
    </row>
    <row r="10" spans="1:8" ht="23.25" customHeight="1">
      <c r="A10" s="216" t="s">
        <v>16</v>
      </c>
      <c r="B10" s="216" t="s">
        <v>16</v>
      </c>
      <c r="C10" s="216" t="s">
        <v>16</v>
      </c>
      <c r="D10" s="216"/>
      <c r="E10" s="216">
        <f>D10*1.2*1.01</f>
        <v>0</v>
      </c>
      <c r="F10" s="24"/>
      <c r="G10" s="24"/>
      <c r="H10" s="24"/>
    </row>
    <row r="11" spans="1:8" ht="23.25" customHeight="1">
      <c r="A11" s="14">
        <v>81612268</v>
      </c>
      <c r="B11" s="15" t="s">
        <v>17</v>
      </c>
      <c r="C11" s="25">
        <v>400</v>
      </c>
      <c r="D11" s="17">
        <v>732</v>
      </c>
      <c r="E11" s="18">
        <v>888</v>
      </c>
      <c r="F11" s="19">
        <f>E11*(1-$E$1)</f>
        <v>888</v>
      </c>
      <c r="G11" s="19" t="e">
        <f>F11*#REF!</f>
        <v>#REF!</v>
      </c>
      <c r="H11" s="20">
        <f>E11*1.31</f>
        <v>1163.28</v>
      </c>
    </row>
    <row r="12" spans="1:8" ht="23.25" customHeight="1">
      <c r="A12" s="26">
        <v>81605032</v>
      </c>
      <c r="B12" s="15" t="s">
        <v>18</v>
      </c>
      <c r="C12" s="25">
        <v>1000</v>
      </c>
      <c r="D12" s="17">
        <v>525</v>
      </c>
      <c r="E12" s="18">
        <v>637</v>
      </c>
      <c r="F12" s="19">
        <f>E12*(1-$E$1)</f>
        <v>637</v>
      </c>
      <c r="G12" s="19" t="e">
        <f>F12*#REF!</f>
        <v>#REF!</v>
      </c>
      <c r="H12" s="20">
        <f>E12*1.31</f>
        <v>834.47</v>
      </c>
    </row>
    <row r="13" spans="1:8" ht="23.25" customHeight="1">
      <c r="A13" s="26">
        <v>81605033</v>
      </c>
      <c r="B13" s="27" t="s">
        <v>19</v>
      </c>
      <c r="C13" s="25">
        <v>1000</v>
      </c>
      <c r="D13" s="17">
        <v>525</v>
      </c>
      <c r="E13" s="18">
        <v>637</v>
      </c>
      <c r="F13" s="19">
        <f>E13*(1-$E$1)</f>
        <v>637</v>
      </c>
      <c r="G13" s="19" t="e">
        <f>F13*#REF!</f>
        <v>#REF!</v>
      </c>
      <c r="H13" s="20">
        <f>E13*1.31</f>
        <v>834.47</v>
      </c>
    </row>
    <row r="14" spans="1:8" ht="23.25" customHeight="1">
      <c r="A14" s="14">
        <v>81605034</v>
      </c>
      <c r="B14" s="15" t="s">
        <v>20</v>
      </c>
      <c r="C14" s="25">
        <v>1000</v>
      </c>
      <c r="D14" s="17">
        <v>525</v>
      </c>
      <c r="E14" s="18">
        <v>637</v>
      </c>
      <c r="F14" s="19">
        <f>E14*(1-$E$1)</f>
        <v>637</v>
      </c>
      <c r="G14" s="19" t="e">
        <f>F14*#REF!</f>
        <v>#REF!</v>
      </c>
      <c r="H14" s="20">
        <f>E14*1.31</f>
        <v>834.47</v>
      </c>
    </row>
    <row r="15" spans="1:8" ht="25.5" customHeight="1">
      <c r="A15" s="28"/>
      <c r="B15" s="29" t="s">
        <v>21</v>
      </c>
      <c r="C15" s="30"/>
      <c r="D15" s="31"/>
      <c r="E15" s="32"/>
      <c r="F15" s="33"/>
      <c r="G15" s="33"/>
      <c r="H15" s="33"/>
    </row>
    <row r="16" spans="1:8" ht="25.5" customHeight="1">
      <c r="A16" s="34" t="s">
        <v>22</v>
      </c>
      <c r="B16" s="35"/>
      <c r="C16" s="36"/>
      <c r="D16" s="37"/>
      <c r="E16" s="38"/>
      <c r="F16" s="37"/>
      <c r="G16" s="37"/>
      <c r="H16" s="37"/>
    </row>
    <row r="17" spans="1:13" ht="25.5" customHeight="1">
      <c r="A17" s="21">
        <v>81644421</v>
      </c>
      <c r="B17" s="15" t="s">
        <v>23</v>
      </c>
      <c r="C17" s="39"/>
      <c r="D17" s="17">
        <v>247</v>
      </c>
      <c r="E17" s="18">
        <v>300</v>
      </c>
      <c r="F17" s="19">
        <f aca="true" t="shared" si="0" ref="F17:F110">E17*(1-$E$1)</f>
        <v>300</v>
      </c>
      <c r="G17" s="19" t="e">
        <f>F17*#REF!</f>
        <v>#REF!</v>
      </c>
      <c r="H17" s="20">
        <f aca="true" t="shared" si="1" ref="H17:H110">E17*1.31</f>
        <v>393</v>
      </c>
      <c r="I17" s="40"/>
      <c r="J17" s="40"/>
      <c r="K17" s="40"/>
      <c r="L17" s="40"/>
      <c r="M17" s="40"/>
    </row>
    <row r="18" spans="1:8" ht="25.5" customHeight="1">
      <c r="A18" s="21">
        <v>81644422</v>
      </c>
      <c r="B18" s="15" t="s">
        <v>24</v>
      </c>
      <c r="C18" s="41"/>
      <c r="D18" s="17">
        <v>247</v>
      </c>
      <c r="E18" s="18">
        <v>300</v>
      </c>
      <c r="F18" s="19">
        <f t="shared" si="0"/>
        <v>300</v>
      </c>
      <c r="G18" s="19" t="e">
        <f>F18*#REF!</f>
        <v>#REF!</v>
      </c>
      <c r="H18" s="20">
        <f t="shared" si="1"/>
        <v>393</v>
      </c>
    </row>
    <row r="19" spans="1:8" ht="25.5" customHeight="1">
      <c r="A19" s="21">
        <v>81644423</v>
      </c>
      <c r="B19" s="15" t="s">
        <v>25</v>
      </c>
      <c r="C19" s="41"/>
      <c r="D19" s="17">
        <v>247</v>
      </c>
      <c r="E19" s="18">
        <v>300</v>
      </c>
      <c r="F19" s="19">
        <f t="shared" si="0"/>
        <v>300</v>
      </c>
      <c r="G19" s="19" t="e">
        <f>F19*#REF!</f>
        <v>#REF!</v>
      </c>
      <c r="H19" s="20">
        <f t="shared" si="1"/>
        <v>393</v>
      </c>
    </row>
    <row r="20" spans="1:8" ht="25.5" customHeight="1">
      <c r="A20" s="21">
        <v>81644425</v>
      </c>
      <c r="B20" s="15" t="s">
        <v>26</v>
      </c>
      <c r="C20" s="41"/>
      <c r="D20" s="17">
        <v>247</v>
      </c>
      <c r="E20" s="18">
        <v>300</v>
      </c>
      <c r="F20" s="19">
        <f t="shared" si="0"/>
        <v>300</v>
      </c>
      <c r="G20" s="19" t="e">
        <f>F20*#REF!</f>
        <v>#REF!</v>
      </c>
      <c r="H20" s="20">
        <f t="shared" si="1"/>
        <v>393</v>
      </c>
    </row>
    <row r="21" spans="1:8" ht="25.5" customHeight="1">
      <c r="A21" s="21">
        <v>81644329</v>
      </c>
      <c r="B21" s="15" t="s">
        <v>27</v>
      </c>
      <c r="C21" s="41"/>
      <c r="D21" s="17">
        <v>247</v>
      </c>
      <c r="E21" s="18">
        <v>300</v>
      </c>
      <c r="F21" s="19">
        <f t="shared" si="0"/>
        <v>300</v>
      </c>
      <c r="G21" s="19" t="e">
        <f>F21*#REF!</f>
        <v>#REF!</v>
      </c>
      <c r="H21" s="20">
        <f t="shared" si="1"/>
        <v>393</v>
      </c>
    </row>
    <row r="22" spans="1:8" ht="25.5" customHeight="1">
      <c r="A22" s="21">
        <v>81644426</v>
      </c>
      <c r="B22" s="42" t="s">
        <v>28</v>
      </c>
      <c r="C22" s="43"/>
      <c r="D22" s="17">
        <v>247</v>
      </c>
      <c r="E22" s="18">
        <v>300</v>
      </c>
      <c r="F22" s="19">
        <f t="shared" si="0"/>
        <v>300</v>
      </c>
      <c r="G22" s="19" t="e">
        <f>F22*#REF!</f>
        <v>#REF!</v>
      </c>
      <c r="H22" s="20">
        <f t="shared" si="1"/>
        <v>393</v>
      </c>
    </row>
    <row r="23" spans="1:8" ht="25.5" customHeight="1">
      <c r="A23" s="21">
        <v>81644429</v>
      </c>
      <c r="B23" s="15" t="s">
        <v>29</v>
      </c>
      <c r="C23" s="43"/>
      <c r="D23" s="17">
        <v>247</v>
      </c>
      <c r="E23" s="18">
        <v>300</v>
      </c>
      <c r="F23" s="19">
        <f t="shared" si="0"/>
        <v>300</v>
      </c>
      <c r="G23" s="19" t="e">
        <f>F23*#REF!</f>
        <v>#REF!</v>
      </c>
      <c r="H23" s="20">
        <f t="shared" si="1"/>
        <v>393</v>
      </c>
    </row>
    <row r="24" spans="1:8" ht="25.5" customHeight="1">
      <c r="A24" s="21">
        <v>81589525</v>
      </c>
      <c r="B24" s="15" t="s">
        <v>30</v>
      </c>
      <c r="C24" s="43"/>
      <c r="D24" s="17">
        <v>247</v>
      </c>
      <c r="E24" s="18">
        <v>300</v>
      </c>
      <c r="F24" s="19">
        <f t="shared" si="0"/>
        <v>300</v>
      </c>
      <c r="G24" s="19" t="e">
        <f>F24*#REF!</f>
        <v>#REF!</v>
      </c>
      <c r="H24" s="20">
        <f t="shared" si="1"/>
        <v>393</v>
      </c>
    </row>
    <row r="25" spans="1:8" ht="25.5" customHeight="1">
      <c r="A25" s="21">
        <v>81644431</v>
      </c>
      <c r="B25" s="15" t="s">
        <v>31</v>
      </c>
      <c r="C25" s="43"/>
      <c r="D25" s="17">
        <v>247</v>
      </c>
      <c r="E25" s="18">
        <v>300</v>
      </c>
      <c r="F25" s="19">
        <f t="shared" si="0"/>
        <v>300</v>
      </c>
      <c r="G25" s="19" t="e">
        <f>F25*#REF!</f>
        <v>#REF!</v>
      </c>
      <c r="H25" s="20">
        <f t="shared" si="1"/>
        <v>393</v>
      </c>
    </row>
    <row r="26" spans="1:8" ht="25.5" customHeight="1">
      <c r="A26" s="21">
        <v>81644432</v>
      </c>
      <c r="B26" s="15" t="s">
        <v>32</v>
      </c>
      <c r="C26" s="43"/>
      <c r="D26" s="17">
        <v>247</v>
      </c>
      <c r="E26" s="18">
        <v>300</v>
      </c>
      <c r="F26" s="19">
        <f t="shared" si="0"/>
        <v>300</v>
      </c>
      <c r="G26" s="19" t="e">
        <f>F26*#REF!</f>
        <v>#REF!</v>
      </c>
      <c r="H26" s="20">
        <f t="shared" si="1"/>
        <v>393</v>
      </c>
    </row>
    <row r="27" spans="1:8" ht="25.5" customHeight="1">
      <c r="A27" s="21">
        <v>81644506</v>
      </c>
      <c r="B27" s="15" t="s">
        <v>33</v>
      </c>
      <c r="C27" s="43"/>
      <c r="D27" s="17">
        <v>247</v>
      </c>
      <c r="E27" s="18">
        <v>300</v>
      </c>
      <c r="F27" s="19">
        <f t="shared" si="0"/>
        <v>300</v>
      </c>
      <c r="G27" s="19" t="e">
        <f>F27*#REF!</f>
        <v>#REF!</v>
      </c>
      <c r="H27" s="20">
        <f t="shared" si="1"/>
        <v>393</v>
      </c>
    </row>
    <row r="28" spans="1:8" ht="25.5" customHeight="1">
      <c r="A28" s="21">
        <v>81644330</v>
      </c>
      <c r="B28" s="15" t="s">
        <v>34</v>
      </c>
      <c r="C28" s="43"/>
      <c r="D28" s="17">
        <v>247</v>
      </c>
      <c r="E28" s="18">
        <v>300</v>
      </c>
      <c r="F28" s="19">
        <f t="shared" si="0"/>
        <v>300</v>
      </c>
      <c r="G28" s="19" t="e">
        <f>F28*#REF!</f>
        <v>#REF!</v>
      </c>
      <c r="H28" s="20">
        <f t="shared" si="1"/>
        <v>393</v>
      </c>
    </row>
    <row r="29" spans="1:8" ht="25.5" customHeight="1">
      <c r="A29" s="21">
        <v>81589528</v>
      </c>
      <c r="B29" s="15" t="s">
        <v>35</v>
      </c>
      <c r="C29" s="44"/>
      <c r="D29" s="17">
        <v>247</v>
      </c>
      <c r="E29" s="18">
        <v>300</v>
      </c>
      <c r="F29" s="19">
        <f t="shared" si="0"/>
        <v>300</v>
      </c>
      <c r="G29" s="19" t="e">
        <f>F29*#REF!</f>
        <v>#REF!</v>
      </c>
      <c r="H29" s="20">
        <f t="shared" si="1"/>
        <v>393</v>
      </c>
    </row>
    <row r="30" spans="1:8" ht="25.5" customHeight="1">
      <c r="A30" s="21">
        <v>81644435</v>
      </c>
      <c r="B30" s="15" t="s">
        <v>36</v>
      </c>
      <c r="C30" s="45"/>
      <c r="D30" s="17">
        <v>247</v>
      </c>
      <c r="E30" s="18">
        <v>300</v>
      </c>
      <c r="F30" s="19">
        <f t="shared" si="0"/>
        <v>300</v>
      </c>
      <c r="G30" s="19" t="e">
        <f>F30*#REF!</f>
        <v>#REF!</v>
      </c>
      <c r="H30" s="20">
        <f t="shared" si="1"/>
        <v>393</v>
      </c>
    </row>
    <row r="31" spans="1:8" ht="25.5" customHeight="1">
      <c r="A31" s="21">
        <v>81589530</v>
      </c>
      <c r="B31" s="15" t="s">
        <v>37</v>
      </c>
      <c r="C31" s="45"/>
      <c r="D31" s="17">
        <v>247</v>
      </c>
      <c r="E31" s="18">
        <v>300</v>
      </c>
      <c r="F31" s="19">
        <f t="shared" si="0"/>
        <v>300</v>
      </c>
      <c r="G31" s="19" t="e">
        <f>F31*#REF!</f>
        <v>#REF!</v>
      </c>
      <c r="H31" s="20">
        <f t="shared" si="1"/>
        <v>393</v>
      </c>
    </row>
    <row r="32" spans="1:8" ht="25.5" customHeight="1">
      <c r="A32" s="21">
        <v>81644442</v>
      </c>
      <c r="B32" s="15" t="s">
        <v>38</v>
      </c>
      <c r="C32" s="45"/>
      <c r="D32" s="17">
        <v>247</v>
      </c>
      <c r="E32" s="18">
        <v>300</v>
      </c>
      <c r="F32" s="19">
        <f t="shared" si="0"/>
        <v>300</v>
      </c>
      <c r="G32" s="19" t="e">
        <f>F32*#REF!</f>
        <v>#REF!</v>
      </c>
      <c r="H32" s="20">
        <f t="shared" si="1"/>
        <v>393</v>
      </c>
    </row>
    <row r="33" spans="1:8" ht="25.5" customHeight="1">
      <c r="A33" s="21">
        <v>81644443</v>
      </c>
      <c r="B33" s="15" t="s">
        <v>39</v>
      </c>
      <c r="C33" s="46"/>
      <c r="D33" s="17">
        <v>247</v>
      </c>
      <c r="E33" s="18">
        <v>300</v>
      </c>
      <c r="F33" s="19">
        <f t="shared" si="0"/>
        <v>300</v>
      </c>
      <c r="G33" s="19" t="e">
        <f>F33*#REF!</f>
        <v>#REF!</v>
      </c>
      <c r="H33" s="20">
        <f t="shared" si="1"/>
        <v>393</v>
      </c>
    </row>
    <row r="34" spans="1:8" ht="25.5" customHeight="1">
      <c r="A34" s="21">
        <v>81589537</v>
      </c>
      <c r="B34" s="15" t="s">
        <v>40</v>
      </c>
      <c r="C34" s="45"/>
      <c r="D34" s="17">
        <v>247</v>
      </c>
      <c r="E34" s="18">
        <v>300</v>
      </c>
      <c r="F34" s="19">
        <f t="shared" si="0"/>
        <v>300</v>
      </c>
      <c r="G34" s="19" t="e">
        <f>F34*#REF!</f>
        <v>#REF!</v>
      </c>
      <c r="H34" s="20">
        <f t="shared" si="1"/>
        <v>393</v>
      </c>
    </row>
    <row r="35" spans="1:8" ht="25.5" customHeight="1">
      <c r="A35" s="21">
        <v>81557846</v>
      </c>
      <c r="B35" s="47" t="s">
        <v>41</v>
      </c>
      <c r="C35" s="45"/>
      <c r="D35" s="17">
        <v>247</v>
      </c>
      <c r="E35" s="18">
        <v>300</v>
      </c>
      <c r="F35" s="19">
        <f t="shared" si="0"/>
        <v>300</v>
      </c>
      <c r="G35" s="19" t="e">
        <f>F35*#REF!</f>
        <v>#REF!</v>
      </c>
      <c r="H35" s="20">
        <f t="shared" si="1"/>
        <v>393</v>
      </c>
    </row>
    <row r="36" spans="1:8" ht="25.5" customHeight="1">
      <c r="A36" s="21">
        <v>81644445</v>
      </c>
      <c r="B36" s="47" t="s">
        <v>42</v>
      </c>
      <c r="C36" s="45"/>
      <c r="D36" s="17">
        <v>247</v>
      </c>
      <c r="E36" s="18">
        <v>300</v>
      </c>
      <c r="F36" s="19">
        <f t="shared" si="0"/>
        <v>300</v>
      </c>
      <c r="G36" s="19" t="e">
        <f>F36*#REF!</f>
        <v>#REF!</v>
      </c>
      <c r="H36" s="20">
        <f t="shared" si="1"/>
        <v>393</v>
      </c>
    </row>
    <row r="37" spans="1:8" ht="25.5" customHeight="1">
      <c r="A37" s="21">
        <v>81644509</v>
      </c>
      <c r="B37" s="47" t="s">
        <v>43</v>
      </c>
      <c r="C37" s="45"/>
      <c r="D37" s="17">
        <v>247</v>
      </c>
      <c r="E37" s="18">
        <v>300</v>
      </c>
      <c r="F37" s="19">
        <f t="shared" si="0"/>
        <v>300</v>
      </c>
      <c r="G37" s="19" t="e">
        <f>F37*#REF!</f>
        <v>#REF!</v>
      </c>
      <c r="H37" s="20">
        <f t="shared" si="1"/>
        <v>393</v>
      </c>
    </row>
    <row r="38" spans="1:8" ht="25.5" customHeight="1">
      <c r="A38" s="21">
        <v>81644498</v>
      </c>
      <c r="B38" s="48" t="s">
        <v>44</v>
      </c>
      <c r="C38" s="45"/>
      <c r="D38" s="17">
        <v>247</v>
      </c>
      <c r="E38" s="18">
        <v>300</v>
      </c>
      <c r="F38" s="19">
        <f t="shared" si="0"/>
        <v>300</v>
      </c>
      <c r="G38" s="19" t="e">
        <f>F38*#REF!</f>
        <v>#REF!</v>
      </c>
      <c r="H38" s="20">
        <f t="shared" si="1"/>
        <v>393</v>
      </c>
    </row>
    <row r="39" spans="1:8" ht="25.5" customHeight="1">
      <c r="A39" s="21">
        <v>81644446</v>
      </c>
      <c r="B39" s="42" t="s">
        <v>45</v>
      </c>
      <c r="C39" s="49"/>
      <c r="D39" s="17">
        <v>247</v>
      </c>
      <c r="E39" s="18">
        <v>300</v>
      </c>
      <c r="F39" s="19">
        <f t="shared" si="0"/>
        <v>300</v>
      </c>
      <c r="G39" s="19" t="e">
        <f>F39*#REF!</f>
        <v>#REF!</v>
      </c>
      <c r="H39" s="20">
        <f t="shared" si="1"/>
        <v>393</v>
      </c>
    </row>
    <row r="40" spans="1:8" ht="25.5" customHeight="1">
      <c r="A40" s="21">
        <v>81644331</v>
      </c>
      <c r="B40" s="15" t="s">
        <v>46</v>
      </c>
      <c r="C40" s="45"/>
      <c r="D40" s="17">
        <v>247</v>
      </c>
      <c r="E40" s="18">
        <v>300</v>
      </c>
      <c r="F40" s="19">
        <f t="shared" si="0"/>
        <v>300</v>
      </c>
      <c r="G40" s="19" t="e">
        <f>F40*#REF!</f>
        <v>#REF!</v>
      </c>
      <c r="H40" s="20">
        <f t="shared" si="1"/>
        <v>393</v>
      </c>
    </row>
    <row r="41" spans="1:8" ht="25.5" customHeight="1">
      <c r="A41" s="21">
        <v>81644448</v>
      </c>
      <c r="B41" s="15" t="s">
        <v>47</v>
      </c>
      <c r="C41" s="45"/>
      <c r="D41" s="17">
        <v>247</v>
      </c>
      <c r="E41" s="18">
        <v>300</v>
      </c>
      <c r="F41" s="19">
        <f t="shared" si="0"/>
        <v>300</v>
      </c>
      <c r="G41" s="19" t="e">
        <f>F41*#REF!</f>
        <v>#REF!</v>
      </c>
      <c r="H41" s="20">
        <f t="shared" si="1"/>
        <v>393</v>
      </c>
    </row>
    <row r="42" spans="1:8" ht="25.5" customHeight="1">
      <c r="A42" s="21">
        <v>81589541</v>
      </c>
      <c r="B42" s="15" t="s">
        <v>48</v>
      </c>
      <c r="C42" s="45"/>
      <c r="D42" s="17">
        <v>247</v>
      </c>
      <c r="E42" s="18">
        <v>300</v>
      </c>
      <c r="F42" s="19">
        <f t="shared" si="0"/>
        <v>300</v>
      </c>
      <c r="G42" s="19" t="e">
        <f>F42*#REF!</f>
        <v>#REF!</v>
      </c>
      <c r="H42" s="20">
        <f t="shared" si="1"/>
        <v>393</v>
      </c>
    </row>
    <row r="43" spans="1:8" ht="25.5" customHeight="1">
      <c r="A43" s="21">
        <v>81589542</v>
      </c>
      <c r="B43" s="15" t="s">
        <v>49</v>
      </c>
      <c r="C43" s="45"/>
      <c r="D43" s="17">
        <v>247</v>
      </c>
      <c r="E43" s="18">
        <v>300</v>
      </c>
      <c r="F43" s="19">
        <f t="shared" si="0"/>
        <v>300</v>
      </c>
      <c r="G43" s="19" t="e">
        <f>F43*#REF!</f>
        <v>#REF!</v>
      </c>
      <c r="H43" s="20">
        <f t="shared" si="1"/>
        <v>393</v>
      </c>
    </row>
    <row r="44" spans="1:8" ht="25.5" customHeight="1">
      <c r="A44" s="21">
        <v>81589543</v>
      </c>
      <c r="B44" s="15" t="s">
        <v>50</v>
      </c>
      <c r="C44" s="45"/>
      <c r="D44" s="17">
        <v>247</v>
      </c>
      <c r="E44" s="18">
        <v>300</v>
      </c>
      <c r="F44" s="19">
        <f t="shared" si="0"/>
        <v>300</v>
      </c>
      <c r="G44" s="19" t="e">
        <f>F44*#REF!</f>
        <v>#REF!</v>
      </c>
      <c r="H44" s="20">
        <f t="shared" si="1"/>
        <v>393</v>
      </c>
    </row>
    <row r="45" spans="1:8" ht="25.5" customHeight="1">
      <c r="A45" s="21">
        <v>81589544</v>
      </c>
      <c r="B45" s="15" t="s">
        <v>51</v>
      </c>
      <c r="C45" s="45"/>
      <c r="D45" s="17">
        <v>247</v>
      </c>
      <c r="E45" s="18">
        <v>300</v>
      </c>
      <c r="F45" s="19">
        <f t="shared" si="0"/>
        <v>300</v>
      </c>
      <c r="G45" s="19" t="e">
        <f>F45*#REF!</f>
        <v>#REF!</v>
      </c>
      <c r="H45" s="20">
        <f t="shared" si="1"/>
        <v>393</v>
      </c>
    </row>
    <row r="46" spans="1:8" ht="25.5" customHeight="1">
      <c r="A46" s="21">
        <v>81589545</v>
      </c>
      <c r="B46" s="15" t="s">
        <v>52</v>
      </c>
      <c r="C46" s="41"/>
      <c r="D46" s="17">
        <v>247</v>
      </c>
      <c r="E46" s="18">
        <v>300</v>
      </c>
      <c r="F46" s="19">
        <f t="shared" si="0"/>
        <v>300</v>
      </c>
      <c r="G46" s="19" t="e">
        <f>F46*#REF!</f>
        <v>#REF!</v>
      </c>
      <c r="H46" s="20">
        <f t="shared" si="1"/>
        <v>393</v>
      </c>
    </row>
    <row r="47" spans="1:8" ht="25.5" customHeight="1">
      <c r="A47" s="21">
        <v>81644457</v>
      </c>
      <c r="B47" s="15" t="s">
        <v>53</v>
      </c>
      <c r="C47" s="45"/>
      <c r="D47" s="17">
        <v>247</v>
      </c>
      <c r="E47" s="18">
        <v>300</v>
      </c>
      <c r="F47" s="19">
        <f t="shared" si="0"/>
        <v>300</v>
      </c>
      <c r="G47" s="19" t="e">
        <f>F47*#REF!</f>
        <v>#REF!</v>
      </c>
      <c r="H47" s="20">
        <f t="shared" si="1"/>
        <v>393</v>
      </c>
    </row>
    <row r="48" spans="1:8" ht="25.5" customHeight="1">
      <c r="A48" s="21">
        <v>81644458</v>
      </c>
      <c r="B48" s="15" t="s">
        <v>54</v>
      </c>
      <c r="C48" s="41"/>
      <c r="D48" s="17">
        <v>247</v>
      </c>
      <c r="E48" s="18">
        <v>300</v>
      </c>
      <c r="F48" s="19">
        <f t="shared" si="0"/>
        <v>300</v>
      </c>
      <c r="G48" s="19" t="e">
        <f>F48*#REF!</f>
        <v>#REF!</v>
      </c>
      <c r="H48" s="20">
        <f t="shared" si="1"/>
        <v>393</v>
      </c>
    </row>
    <row r="49" spans="1:8" ht="25.5" customHeight="1">
      <c r="A49" s="21">
        <v>81589550</v>
      </c>
      <c r="B49" s="15" t="s">
        <v>55</v>
      </c>
      <c r="C49" s="41"/>
      <c r="D49" s="17">
        <v>247</v>
      </c>
      <c r="E49" s="18">
        <v>300</v>
      </c>
      <c r="F49" s="19">
        <f t="shared" si="0"/>
        <v>300</v>
      </c>
      <c r="G49" s="19" t="e">
        <f>F49*#REF!</f>
        <v>#REF!</v>
      </c>
      <c r="H49" s="20">
        <f t="shared" si="1"/>
        <v>393</v>
      </c>
    </row>
    <row r="50" spans="1:8" ht="25.5" customHeight="1">
      <c r="A50" s="21">
        <v>81644461</v>
      </c>
      <c r="B50" s="15" t="s">
        <v>56</v>
      </c>
      <c r="C50" s="45"/>
      <c r="D50" s="17">
        <v>247</v>
      </c>
      <c r="E50" s="18">
        <v>300</v>
      </c>
      <c r="F50" s="19">
        <f t="shared" si="0"/>
        <v>300</v>
      </c>
      <c r="G50" s="19" t="e">
        <f>F50*#REF!</f>
        <v>#REF!</v>
      </c>
      <c r="H50" s="20">
        <f t="shared" si="1"/>
        <v>393</v>
      </c>
    </row>
    <row r="51" spans="1:8" ht="25.5" customHeight="1">
      <c r="A51" s="21">
        <v>81644462</v>
      </c>
      <c r="B51" s="15" t="s">
        <v>57</v>
      </c>
      <c r="C51" s="49"/>
      <c r="D51" s="17">
        <v>247</v>
      </c>
      <c r="E51" s="18">
        <v>300</v>
      </c>
      <c r="F51" s="19">
        <f t="shared" si="0"/>
        <v>300</v>
      </c>
      <c r="G51" s="19" t="e">
        <f>F51*#REF!</f>
        <v>#REF!</v>
      </c>
      <c r="H51" s="20">
        <f t="shared" si="1"/>
        <v>393</v>
      </c>
    </row>
    <row r="52" spans="1:8" ht="25.5" customHeight="1">
      <c r="A52" s="21">
        <v>81654981</v>
      </c>
      <c r="B52" s="50" t="s">
        <v>58</v>
      </c>
      <c r="C52" s="49"/>
      <c r="D52" s="17">
        <v>247</v>
      </c>
      <c r="E52" s="18">
        <v>300</v>
      </c>
      <c r="F52" s="19">
        <f t="shared" si="0"/>
        <v>300</v>
      </c>
      <c r="G52" s="19" t="e">
        <f>F52*#REF!</f>
        <v>#REF!</v>
      </c>
      <c r="H52" s="20">
        <f t="shared" si="1"/>
        <v>393</v>
      </c>
    </row>
    <row r="53" spans="1:8" ht="25.5" customHeight="1">
      <c r="A53" s="21">
        <v>81589604</v>
      </c>
      <c r="B53" s="48" t="s">
        <v>59</v>
      </c>
      <c r="C53" s="45"/>
      <c r="D53" s="17">
        <v>247</v>
      </c>
      <c r="E53" s="18">
        <v>300</v>
      </c>
      <c r="F53" s="19">
        <f t="shared" si="0"/>
        <v>300</v>
      </c>
      <c r="G53" s="19" t="e">
        <f>F53*#REF!</f>
        <v>#REF!</v>
      </c>
      <c r="H53" s="20">
        <f t="shared" si="1"/>
        <v>393</v>
      </c>
    </row>
    <row r="54" spans="1:8" ht="25.5" customHeight="1">
      <c r="A54" s="21">
        <v>81644463</v>
      </c>
      <c r="B54" s="42" t="s">
        <v>60</v>
      </c>
      <c r="C54" s="45"/>
      <c r="D54" s="17">
        <v>247</v>
      </c>
      <c r="E54" s="18">
        <v>300</v>
      </c>
      <c r="F54" s="19">
        <f t="shared" si="0"/>
        <v>300</v>
      </c>
      <c r="G54" s="19" t="e">
        <f>F54*#REF!</f>
        <v>#REF!</v>
      </c>
      <c r="H54" s="20">
        <f t="shared" si="1"/>
        <v>393</v>
      </c>
    </row>
    <row r="55" spans="1:8" ht="25.5" customHeight="1">
      <c r="A55" s="21">
        <v>81589554</v>
      </c>
      <c r="B55" s="15" t="s">
        <v>61</v>
      </c>
      <c r="C55" s="45"/>
      <c r="D55" s="17">
        <v>247</v>
      </c>
      <c r="E55" s="18">
        <v>300</v>
      </c>
      <c r="F55" s="19">
        <f t="shared" si="0"/>
        <v>300</v>
      </c>
      <c r="G55" s="19" t="e">
        <f>F55*#REF!</f>
        <v>#REF!</v>
      </c>
      <c r="H55" s="20">
        <f t="shared" si="1"/>
        <v>393</v>
      </c>
    </row>
    <row r="56" spans="1:8" ht="25.5" customHeight="1">
      <c r="A56" s="21">
        <v>81589491</v>
      </c>
      <c r="B56" s="15" t="s">
        <v>62</v>
      </c>
      <c r="C56" s="45"/>
      <c r="D56" s="17">
        <v>247</v>
      </c>
      <c r="E56" s="18">
        <v>300</v>
      </c>
      <c r="F56" s="19">
        <f t="shared" si="0"/>
        <v>300</v>
      </c>
      <c r="G56" s="19" t="e">
        <f>F56*#REF!</f>
        <v>#REF!</v>
      </c>
      <c r="H56" s="20">
        <f t="shared" si="1"/>
        <v>393</v>
      </c>
    </row>
    <row r="57" spans="1:8" ht="25.5" customHeight="1">
      <c r="A57" s="21">
        <v>81644466</v>
      </c>
      <c r="B57" s="15" t="s">
        <v>63</v>
      </c>
      <c r="C57" s="45"/>
      <c r="D57" s="17">
        <v>247</v>
      </c>
      <c r="E57" s="18">
        <v>300</v>
      </c>
      <c r="F57" s="19">
        <f t="shared" si="0"/>
        <v>300</v>
      </c>
      <c r="G57" s="19" t="e">
        <f>F57*#REF!</f>
        <v>#REF!</v>
      </c>
      <c r="H57" s="20">
        <f t="shared" si="1"/>
        <v>393</v>
      </c>
    </row>
    <row r="58" spans="1:8" ht="25.5" customHeight="1">
      <c r="A58" s="21">
        <v>81654979</v>
      </c>
      <c r="B58" s="50" t="s">
        <v>64</v>
      </c>
      <c r="C58" s="45"/>
      <c r="D58" s="17">
        <v>247</v>
      </c>
      <c r="E58" s="18">
        <v>300</v>
      </c>
      <c r="F58" s="19">
        <f t="shared" si="0"/>
        <v>300</v>
      </c>
      <c r="G58" s="19" t="e">
        <f>F58*#REF!</f>
        <v>#REF!</v>
      </c>
      <c r="H58" s="20">
        <f t="shared" si="1"/>
        <v>393</v>
      </c>
    </row>
    <row r="59" spans="1:8" ht="25.5" customHeight="1">
      <c r="A59" s="21">
        <v>81589556</v>
      </c>
      <c r="B59" s="15" t="s">
        <v>65</v>
      </c>
      <c r="C59" s="45"/>
      <c r="D59" s="17">
        <v>247</v>
      </c>
      <c r="E59" s="18">
        <v>300</v>
      </c>
      <c r="F59" s="19">
        <f t="shared" si="0"/>
        <v>300</v>
      </c>
      <c r="G59" s="19" t="e">
        <f>F59*#REF!</f>
        <v>#REF!</v>
      </c>
      <c r="H59" s="20">
        <f t="shared" si="1"/>
        <v>393</v>
      </c>
    </row>
    <row r="60" spans="1:8" ht="25.5" customHeight="1">
      <c r="A60" s="21">
        <v>81628647</v>
      </c>
      <c r="B60" s="15" t="s">
        <v>66</v>
      </c>
      <c r="C60" s="45"/>
      <c r="D60" s="17">
        <v>247</v>
      </c>
      <c r="E60" s="18">
        <v>300</v>
      </c>
      <c r="F60" s="19">
        <f t="shared" si="0"/>
        <v>300</v>
      </c>
      <c r="G60" s="19" t="e">
        <f>F60*#REF!</f>
        <v>#REF!</v>
      </c>
      <c r="H60" s="20">
        <f t="shared" si="1"/>
        <v>393</v>
      </c>
    </row>
    <row r="61" spans="1:8" ht="25.5" customHeight="1">
      <c r="A61" s="21">
        <v>81589557</v>
      </c>
      <c r="B61" s="15" t="s">
        <v>67</v>
      </c>
      <c r="C61" s="45"/>
      <c r="D61" s="17">
        <v>247</v>
      </c>
      <c r="E61" s="18">
        <v>300</v>
      </c>
      <c r="F61" s="19">
        <f t="shared" si="0"/>
        <v>300</v>
      </c>
      <c r="G61" s="19" t="e">
        <f>F61*#REF!</f>
        <v>#REF!</v>
      </c>
      <c r="H61" s="20">
        <f t="shared" si="1"/>
        <v>393</v>
      </c>
    </row>
    <row r="62" spans="1:8" ht="25.5" customHeight="1">
      <c r="A62" s="21">
        <v>81644470</v>
      </c>
      <c r="B62" s="15" t="s">
        <v>68</v>
      </c>
      <c r="C62" s="45"/>
      <c r="D62" s="17">
        <v>247</v>
      </c>
      <c r="E62" s="18">
        <v>300</v>
      </c>
      <c r="F62" s="19">
        <f t="shared" si="0"/>
        <v>300</v>
      </c>
      <c r="G62" s="19" t="e">
        <f>F62*#REF!</f>
        <v>#REF!</v>
      </c>
      <c r="H62" s="20">
        <f t="shared" si="1"/>
        <v>393</v>
      </c>
    </row>
    <row r="63" spans="1:8" ht="25.5" customHeight="1">
      <c r="A63" s="21">
        <v>81589559</v>
      </c>
      <c r="B63" s="15" t="s">
        <v>69</v>
      </c>
      <c r="C63" s="45"/>
      <c r="D63" s="17">
        <v>247</v>
      </c>
      <c r="E63" s="18">
        <v>300</v>
      </c>
      <c r="F63" s="19">
        <f t="shared" si="0"/>
        <v>300</v>
      </c>
      <c r="G63" s="19" t="e">
        <f>F63*#REF!</f>
        <v>#REF!</v>
      </c>
      <c r="H63" s="20">
        <f t="shared" si="1"/>
        <v>393</v>
      </c>
    </row>
    <row r="64" spans="1:8" ht="25.5" customHeight="1">
      <c r="A64" s="21">
        <v>81589560</v>
      </c>
      <c r="B64" s="15" t="s">
        <v>70</v>
      </c>
      <c r="C64" s="45"/>
      <c r="D64" s="17">
        <v>247</v>
      </c>
      <c r="E64" s="18">
        <v>300</v>
      </c>
      <c r="F64" s="19">
        <f t="shared" si="0"/>
        <v>300</v>
      </c>
      <c r="G64" s="19" t="e">
        <f>F64*#REF!</f>
        <v>#REF!</v>
      </c>
      <c r="H64" s="20">
        <f t="shared" si="1"/>
        <v>393</v>
      </c>
    </row>
    <row r="65" spans="1:8" ht="25.5" customHeight="1">
      <c r="A65" s="21">
        <v>81644473</v>
      </c>
      <c r="B65" s="15" t="s">
        <v>71</v>
      </c>
      <c r="C65" s="43"/>
      <c r="D65" s="17">
        <v>247</v>
      </c>
      <c r="E65" s="18">
        <v>300</v>
      </c>
      <c r="F65" s="19">
        <f t="shared" si="0"/>
        <v>300</v>
      </c>
      <c r="G65" s="19" t="e">
        <f>F65*#REF!</f>
        <v>#REF!</v>
      </c>
      <c r="H65" s="20">
        <f t="shared" si="1"/>
        <v>393</v>
      </c>
    </row>
    <row r="66" spans="1:8" ht="25.5" customHeight="1">
      <c r="A66" s="21">
        <v>81589562</v>
      </c>
      <c r="B66" s="15" t="s">
        <v>72</v>
      </c>
      <c r="C66" s="45"/>
      <c r="D66" s="17">
        <v>247</v>
      </c>
      <c r="E66" s="18">
        <v>300</v>
      </c>
      <c r="F66" s="19">
        <f t="shared" si="0"/>
        <v>300</v>
      </c>
      <c r="G66" s="19" t="e">
        <f>F66*#REF!</f>
        <v>#REF!</v>
      </c>
      <c r="H66" s="20">
        <f t="shared" si="1"/>
        <v>393</v>
      </c>
    </row>
    <row r="67" spans="1:8" ht="25.5" customHeight="1">
      <c r="A67" s="21">
        <v>81644476</v>
      </c>
      <c r="B67" s="15" t="s">
        <v>73</v>
      </c>
      <c r="C67" s="45"/>
      <c r="D67" s="17">
        <v>247</v>
      </c>
      <c r="E67" s="18">
        <v>300</v>
      </c>
      <c r="F67" s="19">
        <f t="shared" si="0"/>
        <v>300</v>
      </c>
      <c r="G67" s="19" t="e">
        <f>F67*#REF!</f>
        <v>#REF!</v>
      </c>
      <c r="H67" s="20">
        <f t="shared" si="1"/>
        <v>393</v>
      </c>
    </row>
    <row r="68" spans="1:8" ht="25.5" customHeight="1">
      <c r="A68" s="21">
        <v>81644477</v>
      </c>
      <c r="B68" s="15" t="s">
        <v>74</v>
      </c>
      <c r="C68" s="49"/>
      <c r="D68" s="17">
        <v>247</v>
      </c>
      <c r="E68" s="18">
        <v>300</v>
      </c>
      <c r="F68" s="19">
        <f t="shared" si="0"/>
        <v>300</v>
      </c>
      <c r="G68" s="19" t="e">
        <f>F68*#REF!</f>
        <v>#REF!</v>
      </c>
      <c r="H68" s="20">
        <f t="shared" si="1"/>
        <v>393</v>
      </c>
    </row>
    <row r="69" spans="1:8" ht="25.5" customHeight="1">
      <c r="A69" s="21">
        <v>81589566</v>
      </c>
      <c r="B69" s="15" t="s">
        <v>75</v>
      </c>
      <c r="C69" s="45"/>
      <c r="D69" s="17">
        <v>247</v>
      </c>
      <c r="E69" s="18">
        <v>300</v>
      </c>
      <c r="F69" s="19">
        <f t="shared" si="0"/>
        <v>300</v>
      </c>
      <c r="G69" s="19" t="e">
        <f>F69*#REF!</f>
        <v>#REF!</v>
      </c>
      <c r="H69" s="20">
        <f t="shared" si="1"/>
        <v>393</v>
      </c>
    </row>
    <row r="70" spans="1:8" ht="25.5" customHeight="1">
      <c r="A70" s="21">
        <v>81640075</v>
      </c>
      <c r="B70" s="15" t="s">
        <v>76</v>
      </c>
      <c r="C70" s="45"/>
      <c r="D70" s="17">
        <v>247</v>
      </c>
      <c r="E70" s="18">
        <v>300</v>
      </c>
      <c r="F70" s="19">
        <f t="shared" si="0"/>
        <v>300</v>
      </c>
      <c r="G70" s="19" t="e">
        <f>F70*#REF!</f>
        <v>#REF!</v>
      </c>
      <c r="H70" s="20">
        <f t="shared" si="1"/>
        <v>393</v>
      </c>
    </row>
    <row r="71" spans="1:8" ht="25.5" customHeight="1">
      <c r="A71" s="21">
        <v>81644479</v>
      </c>
      <c r="B71" s="15" t="s">
        <v>77</v>
      </c>
      <c r="C71" s="45"/>
      <c r="D71" s="17">
        <v>247</v>
      </c>
      <c r="E71" s="18">
        <v>300</v>
      </c>
      <c r="F71" s="19">
        <f t="shared" si="0"/>
        <v>300</v>
      </c>
      <c r="G71" s="19" t="e">
        <f>F71*#REF!</f>
        <v>#REF!</v>
      </c>
      <c r="H71" s="20">
        <f t="shared" si="1"/>
        <v>393</v>
      </c>
    </row>
    <row r="72" spans="1:8" ht="25.5" customHeight="1">
      <c r="A72" s="21">
        <v>81644504</v>
      </c>
      <c r="B72" s="15" t="s">
        <v>78</v>
      </c>
      <c r="C72" s="45"/>
      <c r="D72" s="17">
        <v>247</v>
      </c>
      <c r="E72" s="18">
        <v>300</v>
      </c>
      <c r="F72" s="19">
        <f t="shared" si="0"/>
        <v>300</v>
      </c>
      <c r="G72" s="19" t="e">
        <f>F72*#REF!</f>
        <v>#REF!</v>
      </c>
      <c r="H72" s="20">
        <f t="shared" si="1"/>
        <v>393</v>
      </c>
    </row>
    <row r="73" spans="1:8" ht="25.5" customHeight="1">
      <c r="A73" s="21">
        <v>81654976</v>
      </c>
      <c r="B73" s="50" t="s">
        <v>79</v>
      </c>
      <c r="C73" s="45"/>
      <c r="D73" s="17">
        <v>247</v>
      </c>
      <c r="E73" s="18">
        <v>300</v>
      </c>
      <c r="F73" s="19">
        <f t="shared" si="0"/>
        <v>300</v>
      </c>
      <c r="G73" s="19" t="e">
        <f>F73*#REF!</f>
        <v>#REF!</v>
      </c>
      <c r="H73" s="20">
        <f t="shared" si="1"/>
        <v>393</v>
      </c>
    </row>
    <row r="74" spans="1:8" ht="25.5" customHeight="1">
      <c r="A74" s="21">
        <v>81644500</v>
      </c>
      <c r="B74" s="15" t="s">
        <v>80</v>
      </c>
      <c r="C74" s="45"/>
      <c r="D74" s="17">
        <v>247</v>
      </c>
      <c r="E74" s="18">
        <v>300</v>
      </c>
      <c r="F74" s="19">
        <f t="shared" si="0"/>
        <v>300</v>
      </c>
      <c r="G74" s="19" t="e">
        <f>F74*#REF!</f>
        <v>#REF!</v>
      </c>
      <c r="H74" s="20">
        <f t="shared" si="1"/>
        <v>393</v>
      </c>
    </row>
    <row r="75" spans="1:8" ht="25.5" customHeight="1">
      <c r="A75" s="21">
        <v>81644480</v>
      </c>
      <c r="B75" s="15" t="s">
        <v>81</v>
      </c>
      <c r="C75" s="45"/>
      <c r="D75" s="17">
        <v>247</v>
      </c>
      <c r="E75" s="18">
        <v>300</v>
      </c>
      <c r="F75" s="19">
        <f t="shared" si="0"/>
        <v>300</v>
      </c>
      <c r="G75" s="19" t="e">
        <f>F75*#REF!</f>
        <v>#REF!</v>
      </c>
      <c r="H75" s="20">
        <f t="shared" si="1"/>
        <v>393</v>
      </c>
    </row>
    <row r="76" spans="1:8" ht="25.5" customHeight="1">
      <c r="A76" s="21">
        <v>81644335</v>
      </c>
      <c r="B76" s="15" t="s">
        <v>82</v>
      </c>
      <c r="C76" s="45"/>
      <c r="D76" s="17">
        <v>247</v>
      </c>
      <c r="E76" s="18">
        <v>300</v>
      </c>
      <c r="F76" s="19">
        <f t="shared" si="0"/>
        <v>300</v>
      </c>
      <c r="G76" s="19" t="e">
        <f>F76*#REF!</f>
        <v>#REF!</v>
      </c>
      <c r="H76" s="20">
        <f t="shared" si="1"/>
        <v>393</v>
      </c>
    </row>
    <row r="77" spans="1:8" ht="25.5" customHeight="1">
      <c r="A77" s="21">
        <v>81644481</v>
      </c>
      <c r="B77" s="15" t="s">
        <v>83</v>
      </c>
      <c r="C77" s="45"/>
      <c r="D77" s="17">
        <v>247</v>
      </c>
      <c r="E77" s="18">
        <v>300</v>
      </c>
      <c r="F77" s="19">
        <f t="shared" si="0"/>
        <v>300</v>
      </c>
      <c r="G77" s="19" t="e">
        <f>F77*#REF!</f>
        <v>#REF!</v>
      </c>
      <c r="H77" s="20">
        <f t="shared" si="1"/>
        <v>393</v>
      </c>
    </row>
    <row r="78" spans="1:8" ht="25.5" customHeight="1">
      <c r="A78" s="21">
        <v>81589572</v>
      </c>
      <c r="B78" s="15" t="s">
        <v>84</v>
      </c>
      <c r="C78" s="45"/>
      <c r="D78" s="17">
        <v>247</v>
      </c>
      <c r="E78" s="18">
        <v>300</v>
      </c>
      <c r="F78" s="19">
        <f t="shared" si="0"/>
        <v>300</v>
      </c>
      <c r="G78" s="19" t="e">
        <f>F78*#REF!</f>
        <v>#REF!</v>
      </c>
      <c r="H78" s="20">
        <f t="shared" si="1"/>
        <v>393</v>
      </c>
    </row>
    <row r="79" spans="1:8" ht="25.5" customHeight="1">
      <c r="A79" s="21">
        <v>81601893</v>
      </c>
      <c r="B79" s="15" t="s">
        <v>85</v>
      </c>
      <c r="C79" s="45"/>
      <c r="D79" s="17">
        <v>247</v>
      </c>
      <c r="E79" s="18">
        <v>300</v>
      </c>
      <c r="F79" s="19">
        <f t="shared" si="0"/>
        <v>300</v>
      </c>
      <c r="G79" s="19" t="e">
        <f>F79*#REF!</f>
        <v>#REF!</v>
      </c>
      <c r="H79" s="20">
        <f t="shared" si="1"/>
        <v>393</v>
      </c>
    </row>
    <row r="80" spans="1:8" ht="25.5" customHeight="1">
      <c r="A80" s="21">
        <v>81644483</v>
      </c>
      <c r="B80" s="15" t="s">
        <v>86</v>
      </c>
      <c r="C80" s="45"/>
      <c r="D80" s="17">
        <v>247</v>
      </c>
      <c r="E80" s="18">
        <v>300</v>
      </c>
      <c r="F80" s="19">
        <f t="shared" si="0"/>
        <v>300</v>
      </c>
      <c r="G80" s="19" t="e">
        <f>F80*#REF!</f>
        <v>#REF!</v>
      </c>
      <c r="H80" s="20">
        <f t="shared" si="1"/>
        <v>393</v>
      </c>
    </row>
    <row r="81" spans="1:8" ht="25.5" customHeight="1">
      <c r="A81" s="21">
        <v>81644484</v>
      </c>
      <c r="B81" s="15" t="s">
        <v>87</v>
      </c>
      <c r="C81" s="41"/>
      <c r="D81" s="17">
        <v>247</v>
      </c>
      <c r="E81" s="18">
        <v>300</v>
      </c>
      <c r="F81" s="19">
        <f t="shared" si="0"/>
        <v>300</v>
      </c>
      <c r="G81" s="19" t="e">
        <f>F81*#REF!</f>
        <v>#REF!</v>
      </c>
      <c r="H81" s="20">
        <f t="shared" si="1"/>
        <v>393</v>
      </c>
    </row>
    <row r="82" spans="1:8" ht="25.5" customHeight="1">
      <c r="A82" s="21">
        <v>81644485</v>
      </c>
      <c r="B82" s="15" t="s">
        <v>88</v>
      </c>
      <c r="C82" s="45"/>
      <c r="D82" s="17">
        <v>247</v>
      </c>
      <c r="E82" s="18">
        <v>300</v>
      </c>
      <c r="F82" s="19">
        <f t="shared" si="0"/>
        <v>300</v>
      </c>
      <c r="G82" s="19" t="e">
        <f>F82*#REF!</f>
        <v>#REF!</v>
      </c>
      <c r="H82" s="20">
        <f t="shared" si="1"/>
        <v>393</v>
      </c>
    </row>
    <row r="83" spans="1:8" ht="25.5" customHeight="1">
      <c r="A83" s="21">
        <v>81644486</v>
      </c>
      <c r="B83" s="15" t="s">
        <v>89</v>
      </c>
      <c r="C83" s="43"/>
      <c r="D83" s="17">
        <v>247</v>
      </c>
      <c r="E83" s="18">
        <v>300</v>
      </c>
      <c r="F83" s="19">
        <f t="shared" si="0"/>
        <v>300</v>
      </c>
      <c r="G83" s="19" t="e">
        <f>F83*#REF!</f>
        <v>#REF!</v>
      </c>
      <c r="H83" s="20">
        <f t="shared" si="1"/>
        <v>393</v>
      </c>
    </row>
    <row r="84" spans="1:8" ht="25.5" customHeight="1">
      <c r="A84" s="21">
        <v>81589579</v>
      </c>
      <c r="B84" s="15" t="s">
        <v>90</v>
      </c>
      <c r="C84" s="45"/>
      <c r="D84" s="17">
        <v>247</v>
      </c>
      <c r="E84" s="18">
        <v>300</v>
      </c>
      <c r="F84" s="19">
        <f t="shared" si="0"/>
        <v>300</v>
      </c>
      <c r="G84" s="19" t="e">
        <f>F84*#REF!</f>
        <v>#REF!</v>
      </c>
      <c r="H84" s="20">
        <f t="shared" si="1"/>
        <v>393</v>
      </c>
    </row>
    <row r="85" spans="1:8" ht="25.5" customHeight="1">
      <c r="A85" s="21">
        <v>81589581</v>
      </c>
      <c r="B85" s="15" t="s">
        <v>91</v>
      </c>
      <c r="C85" s="49"/>
      <c r="D85" s="17">
        <v>247</v>
      </c>
      <c r="E85" s="18">
        <v>300</v>
      </c>
      <c r="F85" s="19">
        <f t="shared" si="0"/>
        <v>300</v>
      </c>
      <c r="G85" s="19" t="e">
        <f>F85*#REF!</f>
        <v>#REF!</v>
      </c>
      <c r="H85" s="20">
        <f t="shared" si="1"/>
        <v>393</v>
      </c>
    </row>
    <row r="86" spans="1:8" ht="25.5" customHeight="1">
      <c r="A86" s="21">
        <v>81589583</v>
      </c>
      <c r="B86" s="15" t="s">
        <v>92</v>
      </c>
      <c r="C86" s="45"/>
      <c r="D86" s="17">
        <v>247</v>
      </c>
      <c r="E86" s="18">
        <v>300</v>
      </c>
      <c r="F86" s="19">
        <f t="shared" si="0"/>
        <v>300</v>
      </c>
      <c r="G86" s="19" t="e">
        <f>F86*#REF!</f>
        <v>#REF!</v>
      </c>
      <c r="H86" s="20">
        <f t="shared" si="1"/>
        <v>393</v>
      </c>
    </row>
    <row r="87" spans="1:8" ht="25.5" customHeight="1">
      <c r="A87" s="21">
        <v>81644490</v>
      </c>
      <c r="B87" s="15" t="s">
        <v>93</v>
      </c>
      <c r="C87" s="45"/>
      <c r="D87" s="17">
        <v>247</v>
      </c>
      <c r="E87" s="18">
        <v>300</v>
      </c>
      <c r="F87" s="19">
        <f t="shared" si="0"/>
        <v>300</v>
      </c>
      <c r="G87" s="19" t="e">
        <f>F87*#REF!</f>
        <v>#REF!</v>
      </c>
      <c r="H87" s="20">
        <f t="shared" si="1"/>
        <v>393</v>
      </c>
    </row>
    <row r="88" spans="1:8" ht="25.5" customHeight="1">
      <c r="A88" s="21">
        <v>81589586</v>
      </c>
      <c r="B88" s="15" t="s">
        <v>94</v>
      </c>
      <c r="C88" s="45"/>
      <c r="D88" s="17">
        <v>247</v>
      </c>
      <c r="E88" s="18">
        <v>300</v>
      </c>
      <c r="F88" s="19">
        <f t="shared" si="0"/>
        <v>300</v>
      </c>
      <c r="G88" s="19" t="e">
        <f>F88*#REF!</f>
        <v>#REF!</v>
      </c>
      <c r="H88" s="20">
        <f t="shared" si="1"/>
        <v>393</v>
      </c>
    </row>
    <row r="89" spans="1:8" ht="25.5" customHeight="1">
      <c r="A89" s="21">
        <v>81654983</v>
      </c>
      <c r="B89" s="50" t="s">
        <v>95</v>
      </c>
      <c r="C89" s="45"/>
      <c r="D89" s="17">
        <v>247</v>
      </c>
      <c r="E89" s="18">
        <v>300</v>
      </c>
      <c r="F89" s="19">
        <f t="shared" si="0"/>
        <v>300</v>
      </c>
      <c r="G89" s="19" t="e">
        <f>F89*#REF!</f>
        <v>#REF!</v>
      </c>
      <c r="H89" s="20">
        <f t="shared" si="1"/>
        <v>393</v>
      </c>
    </row>
    <row r="90" spans="1:8" ht="25.5" customHeight="1">
      <c r="A90" s="21">
        <v>81601895</v>
      </c>
      <c r="B90" s="15" t="s">
        <v>96</v>
      </c>
      <c r="C90" s="45"/>
      <c r="D90" s="17">
        <v>247</v>
      </c>
      <c r="E90" s="18">
        <v>300</v>
      </c>
      <c r="F90" s="19">
        <f t="shared" si="0"/>
        <v>300</v>
      </c>
      <c r="G90" s="19" t="e">
        <f>F90*#REF!</f>
        <v>#REF!</v>
      </c>
      <c r="H90" s="20">
        <f t="shared" si="1"/>
        <v>393</v>
      </c>
    </row>
    <row r="91" spans="1:8" ht="25.5" customHeight="1">
      <c r="A91" s="21">
        <v>81589607</v>
      </c>
      <c r="B91" s="15" t="s">
        <v>97</v>
      </c>
      <c r="C91" s="45"/>
      <c r="D91" s="17">
        <v>247</v>
      </c>
      <c r="E91" s="18">
        <v>300</v>
      </c>
      <c r="F91" s="19">
        <f t="shared" si="0"/>
        <v>300</v>
      </c>
      <c r="G91" s="19" t="e">
        <f>F91*#REF!</f>
        <v>#REF!</v>
      </c>
      <c r="H91" s="20">
        <f t="shared" si="1"/>
        <v>393</v>
      </c>
    </row>
    <row r="92" spans="1:8" ht="25.5" customHeight="1">
      <c r="A92" s="21">
        <v>81644492</v>
      </c>
      <c r="B92" s="15" t="s">
        <v>98</v>
      </c>
      <c r="C92" s="45"/>
      <c r="D92" s="17">
        <v>247</v>
      </c>
      <c r="E92" s="18">
        <v>300</v>
      </c>
      <c r="F92" s="19">
        <f t="shared" si="0"/>
        <v>300</v>
      </c>
      <c r="G92" s="19" t="e">
        <f>F92*#REF!</f>
        <v>#REF!</v>
      </c>
      <c r="H92" s="20">
        <f t="shared" si="1"/>
        <v>393</v>
      </c>
    </row>
    <row r="93" spans="1:8" ht="25.5" customHeight="1">
      <c r="A93" s="21">
        <v>81644493</v>
      </c>
      <c r="B93" s="15" t="s">
        <v>99</v>
      </c>
      <c r="C93" s="45"/>
      <c r="D93" s="17">
        <v>247</v>
      </c>
      <c r="E93" s="18">
        <v>300</v>
      </c>
      <c r="F93" s="19">
        <f t="shared" si="0"/>
        <v>300</v>
      </c>
      <c r="G93" s="19" t="e">
        <f>F93*#REF!</f>
        <v>#REF!</v>
      </c>
      <c r="H93" s="20">
        <f t="shared" si="1"/>
        <v>393</v>
      </c>
    </row>
    <row r="94" spans="1:8" ht="25.5" customHeight="1">
      <c r="A94" s="21">
        <v>81644502</v>
      </c>
      <c r="B94" s="15" t="s">
        <v>100</v>
      </c>
      <c r="C94" s="45"/>
      <c r="D94" s="17">
        <v>247</v>
      </c>
      <c r="E94" s="18">
        <v>300</v>
      </c>
      <c r="F94" s="19">
        <f t="shared" si="0"/>
        <v>300</v>
      </c>
      <c r="G94" s="19" t="e">
        <f>F94*#REF!</f>
        <v>#REF!</v>
      </c>
      <c r="H94" s="20">
        <f t="shared" si="1"/>
        <v>393</v>
      </c>
    </row>
    <row r="95" spans="1:8" ht="25.5" customHeight="1">
      <c r="A95" s="21">
        <v>81628648</v>
      </c>
      <c r="B95" s="15" t="s">
        <v>101</v>
      </c>
      <c r="C95" s="45"/>
      <c r="D95" s="17">
        <v>247</v>
      </c>
      <c r="E95" s="18">
        <v>300</v>
      </c>
      <c r="F95" s="19">
        <f t="shared" si="0"/>
        <v>300</v>
      </c>
      <c r="G95" s="19" t="e">
        <f>F95*#REF!</f>
        <v>#REF!</v>
      </c>
      <c r="H95" s="20">
        <f t="shared" si="1"/>
        <v>393</v>
      </c>
    </row>
    <row r="96" spans="1:8" ht="25.5" customHeight="1">
      <c r="A96" s="21">
        <v>81589590</v>
      </c>
      <c r="B96" s="15" t="s">
        <v>102</v>
      </c>
      <c r="C96" s="45"/>
      <c r="D96" s="17">
        <v>247</v>
      </c>
      <c r="E96" s="18">
        <v>300</v>
      </c>
      <c r="F96" s="19">
        <f t="shared" si="0"/>
        <v>300</v>
      </c>
      <c r="G96" s="19" t="e">
        <f>F96*#REF!</f>
        <v>#REF!</v>
      </c>
      <c r="H96" s="20">
        <f t="shared" si="1"/>
        <v>393</v>
      </c>
    </row>
    <row r="97" spans="1:8" ht="25.5" customHeight="1">
      <c r="A97" s="21">
        <v>81628649</v>
      </c>
      <c r="B97" s="15" t="s">
        <v>103</v>
      </c>
      <c r="C97" s="45"/>
      <c r="D97" s="17">
        <v>247</v>
      </c>
      <c r="E97" s="18">
        <v>300</v>
      </c>
      <c r="F97" s="19">
        <f t="shared" si="0"/>
        <v>300</v>
      </c>
      <c r="G97" s="19" t="e">
        <f>F97*#REF!</f>
        <v>#REF!</v>
      </c>
      <c r="H97" s="20">
        <f t="shared" si="1"/>
        <v>393</v>
      </c>
    </row>
    <row r="98" spans="1:8" ht="25.5" customHeight="1">
      <c r="A98" s="21">
        <v>81589592</v>
      </c>
      <c r="B98" s="15" t="s">
        <v>104</v>
      </c>
      <c r="C98" s="43"/>
      <c r="D98" s="17">
        <v>247</v>
      </c>
      <c r="E98" s="18">
        <v>300</v>
      </c>
      <c r="F98" s="19">
        <f t="shared" si="0"/>
        <v>300</v>
      </c>
      <c r="G98" s="19" t="e">
        <f>F98*#REF!</f>
        <v>#REF!</v>
      </c>
      <c r="H98" s="20">
        <f t="shared" si="1"/>
        <v>393</v>
      </c>
    </row>
    <row r="99" spans="1:8" ht="25.5" customHeight="1">
      <c r="A99" s="21">
        <v>81594000</v>
      </c>
      <c r="B99" s="15" t="s">
        <v>105</v>
      </c>
      <c r="C99" s="45"/>
      <c r="D99" s="17">
        <v>247</v>
      </c>
      <c r="E99" s="18">
        <v>300</v>
      </c>
      <c r="F99" s="19">
        <f t="shared" si="0"/>
        <v>300</v>
      </c>
      <c r="G99" s="19" t="e">
        <f>F99*#REF!</f>
        <v>#REF!</v>
      </c>
      <c r="H99" s="20">
        <f t="shared" si="1"/>
        <v>393</v>
      </c>
    </row>
    <row r="100" spans="1:8" ht="25.5" customHeight="1">
      <c r="A100" s="21">
        <v>81644497</v>
      </c>
      <c r="B100" s="15" t="s">
        <v>106</v>
      </c>
      <c r="C100" s="45"/>
      <c r="D100" s="17">
        <v>247</v>
      </c>
      <c r="E100" s="18">
        <v>300</v>
      </c>
      <c r="F100" s="19">
        <f t="shared" si="0"/>
        <v>300</v>
      </c>
      <c r="G100" s="19" t="e">
        <f>F100*#REF!</f>
        <v>#REF!</v>
      </c>
      <c r="H100" s="20">
        <f t="shared" si="1"/>
        <v>393</v>
      </c>
    </row>
    <row r="101" spans="1:8" ht="25.5" customHeight="1">
      <c r="A101" s="21">
        <v>81628650</v>
      </c>
      <c r="B101" s="15" t="s">
        <v>107</v>
      </c>
      <c r="C101" s="45"/>
      <c r="D101" s="17">
        <v>247</v>
      </c>
      <c r="E101" s="18">
        <v>300</v>
      </c>
      <c r="F101" s="19">
        <f t="shared" si="0"/>
        <v>300</v>
      </c>
      <c r="G101" s="19" t="e">
        <f>F101*#REF!</f>
        <v>#REF!</v>
      </c>
      <c r="H101" s="20">
        <f t="shared" si="1"/>
        <v>393</v>
      </c>
    </row>
    <row r="102" spans="1:8" ht="25.5" customHeight="1">
      <c r="A102" s="21">
        <v>81589622</v>
      </c>
      <c r="B102" s="15" t="s">
        <v>108</v>
      </c>
      <c r="C102" s="45"/>
      <c r="D102" s="17">
        <v>247</v>
      </c>
      <c r="E102" s="18">
        <v>300</v>
      </c>
      <c r="F102" s="19">
        <f t="shared" si="0"/>
        <v>300</v>
      </c>
      <c r="G102" s="19" t="e">
        <f>F102*#REF!</f>
        <v>#REF!</v>
      </c>
      <c r="H102" s="20">
        <f t="shared" si="1"/>
        <v>393</v>
      </c>
    </row>
    <row r="103" spans="1:8" ht="25.5" customHeight="1">
      <c r="A103" s="21">
        <v>81644345</v>
      </c>
      <c r="B103" s="15" t="s">
        <v>109</v>
      </c>
      <c r="C103" s="51"/>
      <c r="D103" s="17">
        <v>247</v>
      </c>
      <c r="E103" s="18">
        <v>300</v>
      </c>
      <c r="F103" s="19">
        <f t="shared" si="0"/>
        <v>300</v>
      </c>
      <c r="G103" s="19" t="e">
        <f>F103*#REF!</f>
        <v>#REF!</v>
      </c>
      <c r="H103" s="20">
        <f t="shared" si="1"/>
        <v>393</v>
      </c>
    </row>
    <row r="104" spans="1:8" ht="25.5" customHeight="1">
      <c r="A104" s="21">
        <v>81644346</v>
      </c>
      <c r="B104" s="15" t="s">
        <v>110</v>
      </c>
      <c r="C104" s="45"/>
      <c r="D104" s="17">
        <v>247</v>
      </c>
      <c r="E104" s="18">
        <v>300</v>
      </c>
      <c r="F104" s="19">
        <f t="shared" si="0"/>
        <v>300</v>
      </c>
      <c r="G104" s="19" t="e">
        <f>F104*#REF!</f>
        <v>#REF!</v>
      </c>
      <c r="H104" s="20">
        <f t="shared" si="1"/>
        <v>393</v>
      </c>
    </row>
    <row r="105" spans="1:8" ht="25.5" customHeight="1">
      <c r="A105" s="21">
        <v>81644503</v>
      </c>
      <c r="B105" s="15" t="s">
        <v>111</v>
      </c>
      <c r="C105" s="45"/>
      <c r="D105" s="17">
        <v>247</v>
      </c>
      <c r="E105" s="18">
        <v>300</v>
      </c>
      <c r="F105" s="19">
        <f t="shared" si="0"/>
        <v>300</v>
      </c>
      <c r="G105" s="19" t="e">
        <f>F105*#REF!</f>
        <v>#REF!</v>
      </c>
      <c r="H105" s="20">
        <f t="shared" si="1"/>
        <v>393</v>
      </c>
    </row>
    <row r="106" spans="1:8" ht="25.5" customHeight="1">
      <c r="A106" s="21">
        <v>81644347</v>
      </c>
      <c r="B106" s="15" t="s">
        <v>112</v>
      </c>
      <c r="C106" s="45"/>
      <c r="D106" s="17">
        <v>247</v>
      </c>
      <c r="E106" s="18">
        <v>300</v>
      </c>
      <c r="F106" s="19">
        <f t="shared" si="0"/>
        <v>300</v>
      </c>
      <c r="G106" s="19" t="e">
        <f>F106*#REF!</f>
        <v>#REF!</v>
      </c>
      <c r="H106" s="20">
        <f t="shared" si="1"/>
        <v>393</v>
      </c>
    </row>
    <row r="107" spans="1:8" ht="25.5" customHeight="1">
      <c r="A107" s="21">
        <v>81644348</v>
      </c>
      <c r="B107" s="15" t="s">
        <v>113</v>
      </c>
      <c r="C107" s="45"/>
      <c r="D107" s="17">
        <v>247</v>
      </c>
      <c r="E107" s="18">
        <v>300</v>
      </c>
      <c r="F107" s="19">
        <f t="shared" si="0"/>
        <v>300</v>
      </c>
      <c r="G107" s="19" t="e">
        <f>F107*#REF!</f>
        <v>#REF!</v>
      </c>
      <c r="H107" s="20">
        <f t="shared" si="1"/>
        <v>393</v>
      </c>
    </row>
    <row r="108" spans="1:8" ht="25.5" customHeight="1">
      <c r="A108" s="21">
        <v>81594001</v>
      </c>
      <c r="B108" s="47" t="s">
        <v>114</v>
      </c>
      <c r="C108" s="45"/>
      <c r="D108" s="17">
        <v>247</v>
      </c>
      <c r="E108" s="18">
        <v>300</v>
      </c>
      <c r="F108" s="19">
        <f t="shared" si="0"/>
        <v>300</v>
      </c>
      <c r="G108" s="19" t="e">
        <f>F108*#REF!</f>
        <v>#REF!</v>
      </c>
      <c r="H108" s="20">
        <f t="shared" si="1"/>
        <v>393</v>
      </c>
    </row>
    <row r="109" spans="1:8" ht="25.5" customHeight="1">
      <c r="A109" s="21">
        <v>81644349</v>
      </c>
      <c r="B109" s="47" t="s">
        <v>115</v>
      </c>
      <c r="C109" s="51"/>
      <c r="D109" s="17">
        <v>247</v>
      </c>
      <c r="E109" s="18">
        <v>300</v>
      </c>
      <c r="F109" s="19">
        <f t="shared" si="0"/>
        <v>300</v>
      </c>
      <c r="G109" s="19" t="e">
        <f>F109*#REF!</f>
        <v>#REF!</v>
      </c>
      <c r="H109" s="20">
        <f t="shared" si="1"/>
        <v>393</v>
      </c>
    </row>
    <row r="110" spans="1:8" ht="25.5" customHeight="1">
      <c r="A110" s="21">
        <v>81589620</v>
      </c>
      <c r="B110" s="15" t="s">
        <v>116</v>
      </c>
      <c r="C110" s="45"/>
      <c r="D110" s="17">
        <v>247</v>
      </c>
      <c r="E110" s="18">
        <v>300</v>
      </c>
      <c r="F110" s="19">
        <f t="shared" si="0"/>
        <v>300</v>
      </c>
      <c r="G110" s="19" t="e">
        <f>F110*#REF!</f>
        <v>#REF!</v>
      </c>
      <c r="H110" s="20">
        <f t="shared" si="1"/>
        <v>393</v>
      </c>
    </row>
    <row r="111" spans="1:8" ht="25.5" customHeight="1">
      <c r="A111" s="52" t="s">
        <v>117</v>
      </c>
      <c r="B111" s="53"/>
      <c r="C111" s="54"/>
      <c r="D111" s="53"/>
      <c r="E111" s="55"/>
      <c r="F111" s="53"/>
      <c r="G111" s="53"/>
      <c r="H111" s="53"/>
    </row>
    <row r="112" spans="1:8" ht="25.5" customHeight="1">
      <c r="A112" s="21">
        <v>81589518</v>
      </c>
      <c r="B112" s="42" t="s">
        <v>118</v>
      </c>
      <c r="C112" s="45">
        <v>60</v>
      </c>
      <c r="D112" s="17">
        <v>247</v>
      </c>
      <c r="E112" s="18">
        <v>300</v>
      </c>
      <c r="F112" s="19">
        <f aca="true" t="shared" si="2" ref="F112:F124">E112*(1-$E$1)</f>
        <v>300</v>
      </c>
      <c r="G112" s="19" t="e">
        <f>F112*#REF!</f>
        <v>#REF!</v>
      </c>
      <c r="H112" s="20">
        <f aca="true" t="shared" si="3" ref="H112:H126">E112*1.31</f>
        <v>393</v>
      </c>
    </row>
    <row r="113" spans="1:8" ht="25.5" customHeight="1">
      <c r="A113" s="21">
        <v>81644424</v>
      </c>
      <c r="B113" s="15" t="s">
        <v>119</v>
      </c>
      <c r="C113" s="45"/>
      <c r="D113" s="17">
        <v>247</v>
      </c>
      <c r="E113" s="18">
        <v>300</v>
      </c>
      <c r="F113" s="19">
        <f t="shared" si="2"/>
        <v>300</v>
      </c>
      <c r="G113" s="19" t="e">
        <f>F113*#REF!</f>
        <v>#REF!</v>
      </c>
      <c r="H113" s="20">
        <f t="shared" si="3"/>
        <v>393</v>
      </c>
    </row>
    <row r="114" spans="1:8" ht="25.5" customHeight="1">
      <c r="A114" s="21">
        <v>81644427</v>
      </c>
      <c r="B114" s="15" t="s">
        <v>120</v>
      </c>
      <c r="C114" s="45"/>
      <c r="D114" s="17">
        <v>247</v>
      </c>
      <c r="E114" s="18">
        <v>300</v>
      </c>
      <c r="F114" s="19">
        <f t="shared" si="2"/>
        <v>300</v>
      </c>
      <c r="G114" s="19" t="e">
        <f>F114*#REF!</f>
        <v>#REF!</v>
      </c>
      <c r="H114" s="20">
        <f t="shared" si="3"/>
        <v>393</v>
      </c>
    </row>
    <row r="115" spans="1:8" ht="25.5" customHeight="1">
      <c r="A115" s="21">
        <v>81589523</v>
      </c>
      <c r="B115" s="15" t="s">
        <v>121</v>
      </c>
      <c r="C115" s="45"/>
      <c r="D115" s="17">
        <v>247</v>
      </c>
      <c r="E115" s="18">
        <v>300</v>
      </c>
      <c r="F115" s="19">
        <f t="shared" si="2"/>
        <v>300</v>
      </c>
      <c r="G115" s="19" t="e">
        <f>F115*#REF!</f>
        <v>#REF!</v>
      </c>
      <c r="H115" s="20">
        <f t="shared" si="3"/>
        <v>393</v>
      </c>
    </row>
    <row r="116" spans="1:8" ht="25.5" customHeight="1">
      <c r="A116" s="21">
        <v>81589531</v>
      </c>
      <c r="B116" s="15" t="s">
        <v>122</v>
      </c>
      <c r="C116" s="45"/>
      <c r="D116" s="17">
        <v>247</v>
      </c>
      <c r="E116" s="18">
        <v>300</v>
      </c>
      <c r="F116" s="19">
        <f t="shared" si="2"/>
        <v>300</v>
      </c>
      <c r="G116" s="19" t="e">
        <f>F116*#REF!</f>
        <v>#REF!</v>
      </c>
      <c r="H116" s="20">
        <f t="shared" si="3"/>
        <v>393</v>
      </c>
    </row>
    <row r="117" spans="1:8" ht="25.5" customHeight="1">
      <c r="A117" s="21">
        <v>81589532</v>
      </c>
      <c r="B117" s="15" t="s">
        <v>123</v>
      </c>
      <c r="C117" s="45"/>
      <c r="D117" s="17">
        <v>247</v>
      </c>
      <c r="E117" s="18">
        <v>300</v>
      </c>
      <c r="F117" s="19">
        <f t="shared" si="2"/>
        <v>300</v>
      </c>
      <c r="G117" s="19" t="e">
        <f>F117*#REF!</f>
        <v>#REF!</v>
      </c>
      <c r="H117" s="20">
        <f t="shared" si="3"/>
        <v>393</v>
      </c>
    </row>
    <row r="118" spans="1:8" ht="25.5" customHeight="1">
      <c r="A118" s="21">
        <v>81644439</v>
      </c>
      <c r="B118" s="15" t="s">
        <v>124</v>
      </c>
      <c r="C118" s="45"/>
      <c r="D118" s="17">
        <v>247</v>
      </c>
      <c r="E118" s="18">
        <v>300</v>
      </c>
      <c r="F118" s="19">
        <f t="shared" si="2"/>
        <v>300</v>
      </c>
      <c r="G118" s="19" t="e">
        <f>F118*#REF!</f>
        <v>#REF!</v>
      </c>
      <c r="H118" s="20">
        <f t="shared" si="3"/>
        <v>393</v>
      </c>
    </row>
    <row r="119" spans="1:8" ht="25.5" customHeight="1">
      <c r="A119" s="21">
        <v>81644440</v>
      </c>
      <c r="B119" s="15" t="s">
        <v>125</v>
      </c>
      <c r="C119" s="45"/>
      <c r="D119" s="17">
        <v>247</v>
      </c>
      <c r="E119" s="18">
        <v>300</v>
      </c>
      <c r="F119" s="19">
        <f t="shared" si="2"/>
        <v>300</v>
      </c>
      <c r="G119" s="19" t="e">
        <f>F119*#REF!</f>
        <v>#REF!</v>
      </c>
      <c r="H119" s="20">
        <f t="shared" si="3"/>
        <v>393</v>
      </c>
    </row>
    <row r="120" spans="1:8" ht="25.5" customHeight="1">
      <c r="A120" s="21">
        <v>81644332</v>
      </c>
      <c r="B120" s="15" t="s">
        <v>126</v>
      </c>
      <c r="C120" s="45"/>
      <c r="D120" s="17">
        <v>247</v>
      </c>
      <c r="E120" s="18">
        <v>300</v>
      </c>
      <c r="F120" s="19">
        <f t="shared" si="2"/>
        <v>300</v>
      </c>
      <c r="G120" s="19" t="e">
        <f>F120*#REF!</f>
        <v>#REF!</v>
      </c>
      <c r="H120" s="20">
        <f t="shared" si="3"/>
        <v>393</v>
      </c>
    </row>
    <row r="121" spans="1:8" ht="25.5" customHeight="1">
      <c r="A121" s="21">
        <v>81589546</v>
      </c>
      <c r="B121" s="15" t="s">
        <v>127</v>
      </c>
      <c r="C121" s="45"/>
      <c r="D121" s="17">
        <v>247</v>
      </c>
      <c r="E121" s="18">
        <v>300</v>
      </c>
      <c r="F121" s="19">
        <f t="shared" si="2"/>
        <v>300</v>
      </c>
      <c r="G121" s="19" t="e">
        <f>F121*#REF!</f>
        <v>#REF!</v>
      </c>
      <c r="H121" s="20">
        <f t="shared" si="3"/>
        <v>393</v>
      </c>
    </row>
    <row r="122" spans="1:8" ht="25.5" customHeight="1">
      <c r="A122" s="21">
        <v>81640073</v>
      </c>
      <c r="B122" s="15" t="s">
        <v>128</v>
      </c>
      <c r="C122" s="56"/>
      <c r="D122" s="17">
        <v>247</v>
      </c>
      <c r="E122" s="18">
        <v>300</v>
      </c>
      <c r="F122" s="19">
        <f t="shared" si="2"/>
        <v>300</v>
      </c>
      <c r="G122" s="19" t="e">
        <f>F122*#REF!</f>
        <v>#REF!</v>
      </c>
      <c r="H122" s="20">
        <f t="shared" si="3"/>
        <v>393</v>
      </c>
    </row>
    <row r="123" spans="1:8" ht="25.5" customHeight="1">
      <c r="A123" s="21">
        <v>81640074</v>
      </c>
      <c r="B123" s="15" t="s">
        <v>129</v>
      </c>
      <c r="C123" s="56"/>
      <c r="D123" s="17">
        <v>247</v>
      </c>
      <c r="E123" s="18">
        <v>300</v>
      </c>
      <c r="F123" s="19">
        <f t="shared" si="2"/>
        <v>300</v>
      </c>
      <c r="G123" s="19" t="e">
        <f>F123*#REF!</f>
        <v>#REF!</v>
      </c>
      <c r="H123" s="20">
        <f t="shared" si="3"/>
        <v>393</v>
      </c>
    </row>
    <row r="124" spans="1:8" ht="25.5" customHeight="1">
      <c r="A124" s="21">
        <v>81644334</v>
      </c>
      <c r="B124" s="15" t="s">
        <v>130</v>
      </c>
      <c r="C124" s="56"/>
      <c r="D124" s="17">
        <v>247</v>
      </c>
      <c r="E124" s="18">
        <v>300</v>
      </c>
      <c r="F124" s="19">
        <f t="shared" si="2"/>
        <v>300</v>
      </c>
      <c r="G124" s="19" t="e">
        <f>F124*#REF!</f>
        <v>#REF!</v>
      </c>
      <c r="H124" s="20">
        <f t="shared" si="3"/>
        <v>393</v>
      </c>
    </row>
    <row r="125" spans="1:8" ht="25.5" customHeight="1">
      <c r="A125" s="21">
        <v>81589563</v>
      </c>
      <c r="B125" s="47" t="s">
        <v>131</v>
      </c>
      <c r="C125" s="57"/>
      <c r="D125" s="17">
        <v>247</v>
      </c>
      <c r="E125" s="18">
        <v>300</v>
      </c>
      <c r="F125" s="19">
        <v>285</v>
      </c>
      <c r="G125" s="19" t="e">
        <f>F125*#REF!</f>
        <v>#REF!</v>
      </c>
      <c r="H125" s="20">
        <f t="shared" si="3"/>
        <v>393</v>
      </c>
    </row>
    <row r="126" spans="1:8" ht="25.5" customHeight="1">
      <c r="A126" s="22">
        <v>81589617</v>
      </c>
      <c r="B126" s="15" t="s">
        <v>132</v>
      </c>
      <c r="C126" s="45"/>
      <c r="D126" s="17">
        <v>247</v>
      </c>
      <c r="E126" s="18">
        <v>300</v>
      </c>
      <c r="F126" s="19">
        <f>E126*(1-$E$1)</f>
        <v>300</v>
      </c>
      <c r="G126" s="19" t="e">
        <f>F126*#REF!</f>
        <v>#REF!</v>
      </c>
      <c r="H126" s="20">
        <f t="shared" si="3"/>
        <v>393</v>
      </c>
    </row>
    <row r="127" spans="1:8" ht="25.5" customHeight="1">
      <c r="A127" s="52" t="s">
        <v>133</v>
      </c>
      <c r="B127" s="53"/>
      <c r="C127" s="54"/>
      <c r="D127" s="53"/>
      <c r="E127" s="55"/>
      <c r="F127" s="53"/>
      <c r="G127" s="53"/>
      <c r="H127" s="53"/>
    </row>
    <row r="128" spans="1:8" ht="25.5" customHeight="1">
      <c r="A128" s="21">
        <v>81644350</v>
      </c>
      <c r="B128" s="42" t="s">
        <v>134</v>
      </c>
      <c r="C128" s="45"/>
      <c r="D128" s="17">
        <v>247</v>
      </c>
      <c r="E128" s="18">
        <v>300</v>
      </c>
      <c r="F128" s="19">
        <f aca="true" t="shared" si="4" ref="F128:F136">E128*(1-$E$1)</f>
        <v>300</v>
      </c>
      <c r="G128" s="19" t="e">
        <f>F128*#REF!</f>
        <v>#REF!</v>
      </c>
      <c r="H128" s="20">
        <f aca="true" t="shared" si="5" ref="H128:H136">E128*1.31</f>
        <v>393</v>
      </c>
    </row>
    <row r="129" spans="1:8" ht="25.5" customHeight="1">
      <c r="A129" s="21">
        <v>81644351</v>
      </c>
      <c r="B129" s="15" t="s">
        <v>135</v>
      </c>
      <c r="C129" s="41"/>
      <c r="D129" s="17">
        <v>247</v>
      </c>
      <c r="E129" s="18">
        <v>300</v>
      </c>
      <c r="F129" s="19">
        <f t="shared" si="4"/>
        <v>300</v>
      </c>
      <c r="G129" s="19" t="e">
        <f>F129*#REF!</f>
        <v>#REF!</v>
      </c>
      <c r="H129" s="20">
        <f t="shared" si="5"/>
        <v>393</v>
      </c>
    </row>
    <row r="130" spans="1:8" ht="25.5" customHeight="1">
      <c r="A130" s="21">
        <v>81644352</v>
      </c>
      <c r="B130" s="15" t="s">
        <v>136</v>
      </c>
      <c r="C130" s="45"/>
      <c r="D130" s="17">
        <v>247</v>
      </c>
      <c r="E130" s="18">
        <v>300</v>
      </c>
      <c r="F130" s="19">
        <f t="shared" si="4"/>
        <v>300</v>
      </c>
      <c r="G130" s="19" t="e">
        <f>F130*#REF!</f>
        <v>#REF!</v>
      </c>
      <c r="H130" s="20">
        <f t="shared" si="5"/>
        <v>393</v>
      </c>
    </row>
    <row r="131" spans="1:8" ht="25.5" customHeight="1">
      <c r="A131" s="21">
        <v>81589875</v>
      </c>
      <c r="B131" s="15" t="s">
        <v>137</v>
      </c>
      <c r="C131" s="45"/>
      <c r="D131" s="17">
        <v>247</v>
      </c>
      <c r="E131" s="18">
        <v>300</v>
      </c>
      <c r="F131" s="19">
        <f t="shared" si="4"/>
        <v>300</v>
      </c>
      <c r="G131" s="19" t="e">
        <f>F131*#REF!</f>
        <v>#REF!</v>
      </c>
      <c r="H131" s="20">
        <f t="shared" si="5"/>
        <v>393</v>
      </c>
    </row>
    <row r="132" spans="1:8" ht="25.5" customHeight="1">
      <c r="A132" s="21">
        <v>81644353</v>
      </c>
      <c r="B132" s="15" t="s">
        <v>138</v>
      </c>
      <c r="C132" s="45"/>
      <c r="D132" s="17">
        <v>247</v>
      </c>
      <c r="E132" s="18">
        <v>300</v>
      </c>
      <c r="F132" s="19">
        <f t="shared" si="4"/>
        <v>300</v>
      </c>
      <c r="G132" s="19" t="e">
        <f>F132*#REF!</f>
        <v>#REF!</v>
      </c>
      <c r="H132" s="20">
        <f t="shared" si="5"/>
        <v>393</v>
      </c>
    </row>
    <row r="133" spans="1:8" ht="25.5" customHeight="1">
      <c r="A133" s="21">
        <v>81589512</v>
      </c>
      <c r="B133" s="15" t="s">
        <v>139</v>
      </c>
      <c r="C133" s="45"/>
      <c r="D133" s="17">
        <v>247</v>
      </c>
      <c r="E133" s="18">
        <v>300</v>
      </c>
      <c r="F133" s="19">
        <f t="shared" si="4"/>
        <v>300</v>
      </c>
      <c r="G133" s="19" t="e">
        <f>F133*#REF!</f>
        <v>#REF!</v>
      </c>
      <c r="H133" s="20">
        <f t="shared" si="5"/>
        <v>393</v>
      </c>
    </row>
    <row r="134" spans="1:8" ht="25.5" customHeight="1">
      <c r="A134" s="21">
        <v>81644355</v>
      </c>
      <c r="B134" s="15" t="s">
        <v>140</v>
      </c>
      <c r="C134" s="45"/>
      <c r="D134" s="17">
        <v>247</v>
      </c>
      <c r="E134" s="18">
        <v>300</v>
      </c>
      <c r="F134" s="19">
        <f t="shared" si="4"/>
        <v>300</v>
      </c>
      <c r="G134" s="19" t="e">
        <f>F134*#REF!</f>
        <v>#REF!</v>
      </c>
      <c r="H134" s="20">
        <f t="shared" si="5"/>
        <v>393</v>
      </c>
    </row>
    <row r="135" spans="1:8" ht="25.5" customHeight="1">
      <c r="A135" s="21">
        <v>81644356</v>
      </c>
      <c r="B135" s="47" t="s">
        <v>141</v>
      </c>
      <c r="C135" s="45"/>
      <c r="D135" s="17">
        <v>247</v>
      </c>
      <c r="E135" s="18">
        <v>300</v>
      </c>
      <c r="F135" s="19">
        <f t="shared" si="4"/>
        <v>300</v>
      </c>
      <c r="G135" s="19" t="e">
        <f>F135*#REF!</f>
        <v>#REF!</v>
      </c>
      <c r="H135" s="20">
        <f t="shared" si="5"/>
        <v>393</v>
      </c>
    </row>
    <row r="136" spans="1:8" ht="25.5" customHeight="1">
      <c r="A136" s="21">
        <v>81601894</v>
      </c>
      <c r="B136" s="15" t="s">
        <v>142</v>
      </c>
      <c r="C136" s="45"/>
      <c r="D136" s="17">
        <v>247</v>
      </c>
      <c r="E136" s="18">
        <v>300</v>
      </c>
      <c r="F136" s="19">
        <f t="shared" si="4"/>
        <v>300</v>
      </c>
      <c r="G136" s="19" t="e">
        <f>F136*#REF!</f>
        <v>#REF!</v>
      </c>
      <c r="H136" s="20">
        <f t="shared" si="5"/>
        <v>393</v>
      </c>
    </row>
    <row r="137" spans="1:8" ht="25.5" customHeight="1">
      <c r="A137" s="52" t="s">
        <v>143</v>
      </c>
      <c r="B137" s="53"/>
      <c r="C137" s="54"/>
      <c r="D137" s="53"/>
      <c r="E137" s="55"/>
      <c r="F137" s="53"/>
      <c r="G137" s="53"/>
      <c r="H137" s="53"/>
    </row>
    <row r="138" spans="1:8" ht="25.5" customHeight="1">
      <c r="A138" s="21">
        <v>81644336</v>
      </c>
      <c r="B138" s="42" t="s">
        <v>144</v>
      </c>
      <c r="C138" s="45"/>
      <c r="D138" s="17">
        <v>247</v>
      </c>
      <c r="E138" s="18">
        <v>300</v>
      </c>
      <c r="F138" s="19">
        <f aca="true" t="shared" si="6" ref="F138:F146">E138*(1-$E$1)</f>
        <v>300</v>
      </c>
      <c r="G138" s="19" t="e">
        <f>F138*#REF!</f>
        <v>#REF!</v>
      </c>
      <c r="H138" s="20">
        <f aca="true" t="shared" si="7" ref="H138:H146">E138*1.31</f>
        <v>393</v>
      </c>
    </row>
    <row r="139" spans="1:8" ht="25.5" customHeight="1">
      <c r="A139" s="21">
        <v>81644337</v>
      </c>
      <c r="B139" s="15" t="s">
        <v>145</v>
      </c>
      <c r="C139" s="45"/>
      <c r="D139" s="17">
        <v>247</v>
      </c>
      <c r="E139" s="18">
        <v>300</v>
      </c>
      <c r="F139" s="19">
        <f t="shared" si="6"/>
        <v>300</v>
      </c>
      <c r="G139" s="19" t="e">
        <f>F139*#REF!</f>
        <v>#REF!</v>
      </c>
      <c r="H139" s="20">
        <f t="shared" si="7"/>
        <v>393</v>
      </c>
    </row>
    <row r="140" spans="1:8" ht="25.5" customHeight="1">
      <c r="A140" s="21">
        <v>81589496</v>
      </c>
      <c r="B140" s="15" t="s">
        <v>146</v>
      </c>
      <c r="C140" s="45"/>
      <c r="D140" s="17">
        <v>247</v>
      </c>
      <c r="E140" s="18">
        <v>300</v>
      </c>
      <c r="F140" s="19">
        <f t="shared" si="6"/>
        <v>300</v>
      </c>
      <c r="G140" s="19" t="e">
        <f>F140*#REF!</f>
        <v>#REF!</v>
      </c>
      <c r="H140" s="20">
        <f t="shared" si="7"/>
        <v>393</v>
      </c>
    </row>
    <row r="141" spans="1:8" ht="25.5" customHeight="1">
      <c r="A141" s="21">
        <v>81589497</v>
      </c>
      <c r="B141" s="15" t="s">
        <v>147</v>
      </c>
      <c r="C141" s="45"/>
      <c r="D141" s="17">
        <v>247</v>
      </c>
      <c r="E141" s="18">
        <v>300</v>
      </c>
      <c r="F141" s="19">
        <f t="shared" si="6"/>
        <v>300</v>
      </c>
      <c r="G141" s="19" t="e">
        <f>F141*#REF!</f>
        <v>#REF!</v>
      </c>
      <c r="H141" s="20">
        <f t="shared" si="7"/>
        <v>393</v>
      </c>
    </row>
    <row r="142" spans="1:8" ht="25.5" customHeight="1">
      <c r="A142" s="21">
        <v>81589498</v>
      </c>
      <c r="B142" s="15" t="s">
        <v>148</v>
      </c>
      <c r="C142" s="45"/>
      <c r="D142" s="17">
        <v>247</v>
      </c>
      <c r="E142" s="18">
        <v>300</v>
      </c>
      <c r="F142" s="19">
        <f t="shared" si="6"/>
        <v>300</v>
      </c>
      <c r="G142" s="19" t="e">
        <f>F142*#REF!</f>
        <v>#REF!</v>
      </c>
      <c r="H142" s="20">
        <f t="shared" si="7"/>
        <v>393</v>
      </c>
    </row>
    <row r="143" spans="1:8" ht="25.5" customHeight="1">
      <c r="A143" s="21">
        <v>81589499</v>
      </c>
      <c r="B143" s="15" t="s">
        <v>149</v>
      </c>
      <c r="C143" s="45"/>
      <c r="D143" s="17">
        <v>247</v>
      </c>
      <c r="E143" s="18">
        <v>300</v>
      </c>
      <c r="F143" s="19">
        <f t="shared" si="6"/>
        <v>300</v>
      </c>
      <c r="G143" s="19" t="e">
        <f>F143*#REF!</f>
        <v>#REF!</v>
      </c>
      <c r="H143" s="20">
        <f t="shared" si="7"/>
        <v>393</v>
      </c>
    </row>
    <row r="144" spans="1:8" ht="25.5" customHeight="1">
      <c r="A144" s="21">
        <v>81644343</v>
      </c>
      <c r="B144" s="15" t="s">
        <v>150</v>
      </c>
      <c r="C144" s="45"/>
      <c r="D144" s="17">
        <v>247</v>
      </c>
      <c r="E144" s="18">
        <v>300</v>
      </c>
      <c r="F144" s="19">
        <f t="shared" si="6"/>
        <v>300</v>
      </c>
      <c r="G144" s="19" t="e">
        <f>F144*#REF!</f>
        <v>#REF!</v>
      </c>
      <c r="H144" s="20">
        <f t="shared" si="7"/>
        <v>393</v>
      </c>
    </row>
    <row r="145" spans="1:8" ht="25.5" customHeight="1">
      <c r="A145" s="21">
        <v>81589501</v>
      </c>
      <c r="B145" s="15" t="s">
        <v>151</v>
      </c>
      <c r="C145" s="45"/>
      <c r="D145" s="17">
        <v>247</v>
      </c>
      <c r="E145" s="18">
        <v>300</v>
      </c>
      <c r="F145" s="19">
        <f t="shared" si="6"/>
        <v>300</v>
      </c>
      <c r="G145" s="19" t="e">
        <f>F145*#REF!</f>
        <v>#REF!</v>
      </c>
      <c r="H145" s="20">
        <f t="shared" si="7"/>
        <v>393</v>
      </c>
    </row>
    <row r="146" spans="1:8" ht="25.5" customHeight="1">
      <c r="A146" s="26">
        <v>81589502</v>
      </c>
      <c r="B146" s="47" t="s">
        <v>152</v>
      </c>
      <c r="C146" s="45"/>
      <c r="D146" s="17">
        <v>247</v>
      </c>
      <c r="E146" s="18">
        <v>300</v>
      </c>
      <c r="F146" s="19">
        <f t="shared" si="6"/>
        <v>300</v>
      </c>
      <c r="G146" s="19" t="e">
        <f>F146*#REF!</f>
        <v>#REF!</v>
      </c>
      <c r="H146" s="20">
        <f t="shared" si="7"/>
        <v>393</v>
      </c>
    </row>
    <row r="147" spans="1:8" ht="25.5" customHeight="1">
      <c r="A147" s="52"/>
      <c r="B147" s="52" t="s">
        <v>153</v>
      </c>
      <c r="C147" s="58"/>
      <c r="D147" s="52"/>
      <c r="E147" s="59"/>
      <c r="F147" s="52"/>
      <c r="G147" s="52"/>
      <c r="H147" s="52"/>
    </row>
    <row r="148" spans="1:8" ht="25.5" customHeight="1">
      <c r="A148" s="60" t="s">
        <v>154</v>
      </c>
      <c r="B148" s="61" t="s">
        <v>155</v>
      </c>
      <c r="C148" s="45">
        <v>1000</v>
      </c>
      <c r="D148" s="17">
        <v>422</v>
      </c>
      <c r="E148" s="18">
        <v>512</v>
      </c>
      <c r="F148" s="19">
        <f>E148*(1-$E$1)</f>
        <v>512</v>
      </c>
      <c r="G148" s="19" t="e">
        <f>F148*#REF!</f>
        <v>#REF!</v>
      </c>
      <c r="H148" s="20">
        <f>E148*1.31</f>
        <v>670.72</v>
      </c>
    </row>
    <row r="149" spans="1:8" ht="25.5" customHeight="1">
      <c r="A149" s="60" t="s">
        <v>156</v>
      </c>
      <c r="B149" s="61" t="s">
        <v>157</v>
      </c>
      <c r="C149" s="45"/>
      <c r="D149" s="17">
        <v>422</v>
      </c>
      <c r="E149" s="18">
        <v>512</v>
      </c>
      <c r="F149" s="19">
        <f>E149*(1-$E$1)</f>
        <v>512</v>
      </c>
      <c r="G149" s="19" t="e">
        <f>F149*#REF!</f>
        <v>#REF!</v>
      </c>
      <c r="H149" s="20">
        <f>E149*1.31</f>
        <v>670.72</v>
      </c>
    </row>
    <row r="150" spans="1:8" ht="25.5" customHeight="1">
      <c r="A150" s="60" t="s">
        <v>158</v>
      </c>
      <c r="B150" s="61" t="s">
        <v>159</v>
      </c>
      <c r="C150" s="45"/>
      <c r="D150" s="17">
        <v>422</v>
      </c>
      <c r="E150" s="18">
        <v>512</v>
      </c>
      <c r="F150" s="19">
        <f>E150*(1-$E$1)</f>
        <v>512</v>
      </c>
      <c r="G150" s="19" t="e">
        <f>F150*#REF!</f>
        <v>#REF!</v>
      </c>
      <c r="H150" s="20">
        <f>E150*1.31</f>
        <v>670.72</v>
      </c>
    </row>
    <row r="151" spans="1:8" ht="25.5" customHeight="1">
      <c r="A151" s="60" t="s">
        <v>160</v>
      </c>
      <c r="B151" s="61" t="s">
        <v>161</v>
      </c>
      <c r="C151" s="45"/>
      <c r="D151" s="17">
        <v>422</v>
      </c>
      <c r="E151" s="18">
        <v>512</v>
      </c>
      <c r="F151" s="19">
        <f>E151*(1-$E$1)</f>
        <v>512</v>
      </c>
      <c r="G151" s="19" t="e">
        <f>F151*#REF!</f>
        <v>#REF!</v>
      </c>
      <c r="H151" s="20">
        <f>E151*1.31</f>
        <v>670.72</v>
      </c>
    </row>
    <row r="152" spans="1:8" ht="25.5" customHeight="1">
      <c r="A152" s="52"/>
      <c r="B152" s="52" t="s">
        <v>162</v>
      </c>
      <c r="C152" s="58"/>
      <c r="D152" s="52"/>
      <c r="E152" s="59"/>
      <c r="F152" s="52"/>
      <c r="G152" s="52"/>
      <c r="H152" s="52"/>
    </row>
    <row r="153" spans="1:8" ht="25.5" customHeight="1">
      <c r="A153" s="14">
        <v>81590039</v>
      </c>
      <c r="B153" s="61" t="s">
        <v>157</v>
      </c>
      <c r="C153" s="45">
        <v>60</v>
      </c>
      <c r="D153" s="17">
        <v>62</v>
      </c>
      <c r="E153" s="18">
        <v>76</v>
      </c>
      <c r="F153" s="19">
        <f>E153*(1-$E$1)</f>
        <v>76</v>
      </c>
      <c r="G153" s="19" t="e">
        <f>F153*#REF!</f>
        <v>#REF!</v>
      </c>
      <c r="H153" s="20">
        <f>E153*1.31</f>
        <v>99.56</v>
      </c>
    </row>
    <row r="154" spans="1:8" ht="25.5" customHeight="1">
      <c r="A154" s="26">
        <v>81590037</v>
      </c>
      <c r="B154" s="61" t="s">
        <v>159</v>
      </c>
      <c r="C154" s="45"/>
      <c r="D154" s="17">
        <v>62</v>
      </c>
      <c r="E154" s="18">
        <v>76</v>
      </c>
      <c r="F154" s="19">
        <f>E154*(1-$E$1)</f>
        <v>76</v>
      </c>
      <c r="G154" s="19" t="e">
        <f>F154*#REF!</f>
        <v>#REF!</v>
      </c>
      <c r="H154" s="20">
        <f>E154*1.31</f>
        <v>99.56</v>
      </c>
    </row>
    <row r="155" spans="1:8" ht="25.5" customHeight="1">
      <c r="A155" s="21">
        <v>81590036</v>
      </c>
      <c r="B155" s="61" t="s">
        <v>161</v>
      </c>
      <c r="C155" s="45"/>
      <c r="D155" s="17">
        <v>62</v>
      </c>
      <c r="E155" s="18">
        <v>76</v>
      </c>
      <c r="F155" s="19">
        <f>E155*(1-$E$1)</f>
        <v>76</v>
      </c>
      <c r="G155" s="19" t="e">
        <f>F155*#REF!</f>
        <v>#REF!</v>
      </c>
      <c r="H155" s="20">
        <f>E155*1.31</f>
        <v>99.56</v>
      </c>
    </row>
    <row r="156" spans="1:8" ht="25.5" customHeight="1">
      <c r="A156" s="62" t="s">
        <v>163</v>
      </c>
      <c r="B156" s="63"/>
      <c r="C156" s="64"/>
      <c r="D156" s="65"/>
      <c r="E156" s="66"/>
      <c r="F156" s="67"/>
      <c r="G156" s="67"/>
      <c r="H156" s="67"/>
    </row>
    <row r="157" spans="1:8" ht="25.5" customHeight="1">
      <c r="A157" s="21" t="s">
        <v>164</v>
      </c>
      <c r="B157" s="42" t="s">
        <v>165</v>
      </c>
      <c r="C157" s="45">
        <v>60</v>
      </c>
      <c r="D157" s="17">
        <v>272</v>
      </c>
      <c r="E157" s="18">
        <v>330</v>
      </c>
      <c r="F157" s="19">
        <f>E157*(1-$E$1)</f>
        <v>330</v>
      </c>
      <c r="G157" s="19" t="e">
        <f>F157*#REF!</f>
        <v>#REF!</v>
      </c>
      <c r="H157" s="20">
        <f>E157*1.31</f>
        <v>432.3</v>
      </c>
    </row>
    <row r="158" spans="1:8" ht="25.5" customHeight="1">
      <c r="A158" s="21" t="s">
        <v>166</v>
      </c>
      <c r="B158" s="42" t="s">
        <v>167</v>
      </c>
      <c r="C158" s="45"/>
      <c r="D158" s="17">
        <v>272</v>
      </c>
      <c r="E158" s="18">
        <v>330</v>
      </c>
      <c r="F158" s="19">
        <f>E158*(1-$E$1)</f>
        <v>330</v>
      </c>
      <c r="G158" s="19" t="e">
        <f>F158*#REF!</f>
        <v>#REF!</v>
      </c>
      <c r="H158" s="20">
        <f>E158*1.31</f>
        <v>432.3</v>
      </c>
    </row>
    <row r="159" spans="1:8" ht="25.5" customHeight="1">
      <c r="A159" s="21" t="s">
        <v>168</v>
      </c>
      <c r="B159" s="42" t="s">
        <v>169</v>
      </c>
      <c r="C159" s="45"/>
      <c r="D159" s="17">
        <v>272</v>
      </c>
      <c r="E159" s="18">
        <v>330</v>
      </c>
      <c r="F159" s="19">
        <f>E159*(1-$E$1)</f>
        <v>330</v>
      </c>
      <c r="G159" s="19" t="e">
        <f>F159*#REF!</f>
        <v>#REF!</v>
      </c>
      <c r="H159" s="20">
        <f>E159*1.31</f>
        <v>432.3</v>
      </c>
    </row>
    <row r="160" spans="1:8" ht="25.5" customHeight="1">
      <c r="A160" s="21" t="s">
        <v>170</v>
      </c>
      <c r="B160" s="42" t="s">
        <v>171</v>
      </c>
      <c r="C160" s="45"/>
      <c r="D160" s="17">
        <v>272</v>
      </c>
      <c r="E160" s="18">
        <v>330</v>
      </c>
      <c r="F160" s="19">
        <f>E160*(1-$E$1)</f>
        <v>330</v>
      </c>
      <c r="G160" s="19" t="e">
        <f>F160*#REF!</f>
        <v>#REF!</v>
      </c>
      <c r="H160" s="20">
        <f>E160*1.31</f>
        <v>432.3</v>
      </c>
    </row>
    <row r="161" spans="1:8" ht="25.5" customHeight="1">
      <c r="A161" s="21" t="s">
        <v>172</v>
      </c>
      <c r="B161" s="42" t="s">
        <v>173</v>
      </c>
      <c r="C161" s="45"/>
      <c r="D161" s="17">
        <v>272</v>
      </c>
      <c r="E161" s="18">
        <v>330</v>
      </c>
      <c r="F161" s="19">
        <f>E161*(1-$E$1)</f>
        <v>330</v>
      </c>
      <c r="G161" s="19" t="e">
        <f>F161*#REF!</f>
        <v>#REF!</v>
      </c>
      <c r="H161" s="20">
        <f>E161*1.31</f>
        <v>432.3</v>
      </c>
    </row>
    <row r="162" spans="1:8" ht="25.5" customHeight="1">
      <c r="A162" s="68"/>
      <c r="B162" s="68" t="s">
        <v>174</v>
      </c>
      <c r="C162" s="69"/>
      <c r="D162" s="68"/>
      <c r="E162" s="70"/>
      <c r="F162" s="68"/>
      <c r="G162" s="68"/>
      <c r="H162" s="68"/>
    </row>
    <row r="163" spans="1:8" ht="25.5" customHeight="1">
      <c r="A163" s="26">
        <v>81589939</v>
      </c>
      <c r="B163" s="61" t="s">
        <v>175</v>
      </c>
      <c r="C163" s="45">
        <v>1000</v>
      </c>
      <c r="D163" s="17">
        <v>422</v>
      </c>
      <c r="E163" s="18">
        <v>512</v>
      </c>
      <c r="F163" s="19">
        <f>E163*(1-$E$1)</f>
        <v>512</v>
      </c>
      <c r="G163" s="19" t="e">
        <f>F163*#REF!</f>
        <v>#REF!</v>
      </c>
      <c r="H163" s="20">
        <f>E163*1.31</f>
        <v>670.72</v>
      </c>
    </row>
    <row r="164" spans="1:8" ht="25.5" customHeight="1">
      <c r="A164" s="26">
        <v>81589940</v>
      </c>
      <c r="B164" s="61" t="s">
        <v>176</v>
      </c>
      <c r="C164" s="45"/>
      <c r="D164" s="17">
        <v>422</v>
      </c>
      <c r="E164" s="18">
        <v>512</v>
      </c>
      <c r="F164" s="19">
        <f>E164*(1-$E$1)</f>
        <v>512</v>
      </c>
      <c r="G164" s="19" t="e">
        <f>F164*#REF!</f>
        <v>#REF!</v>
      </c>
      <c r="H164" s="20">
        <f>E164*1.31</f>
        <v>670.72</v>
      </c>
    </row>
    <row r="165" spans="1:8" ht="25.5" customHeight="1">
      <c r="A165" s="68"/>
      <c r="B165" s="68" t="s">
        <v>177</v>
      </c>
      <c r="C165" s="69"/>
      <c r="D165" s="68"/>
      <c r="E165" s="70"/>
      <c r="F165" s="68"/>
      <c r="G165" s="68"/>
      <c r="H165" s="68"/>
    </row>
    <row r="166" spans="1:8" ht="25.5" customHeight="1">
      <c r="A166" s="26">
        <v>81590040</v>
      </c>
      <c r="B166" s="61" t="s">
        <v>175</v>
      </c>
      <c r="C166" s="45">
        <v>60</v>
      </c>
      <c r="D166" s="71">
        <v>62</v>
      </c>
      <c r="E166" s="18">
        <v>76</v>
      </c>
      <c r="F166" s="19">
        <f>E166*(1-$E$1)</f>
        <v>76</v>
      </c>
      <c r="G166" s="19" t="e">
        <f>F166*#REF!</f>
        <v>#REF!</v>
      </c>
      <c r="H166" s="20">
        <f>E166*1.31</f>
        <v>99.56</v>
      </c>
    </row>
    <row r="167" spans="1:8" ht="25.5" customHeight="1">
      <c r="A167" s="72">
        <v>81593113</v>
      </c>
      <c r="B167" s="61" t="s">
        <v>176</v>
      </c>
      <c r="C167" s="45">
        <v>60</v>
      </c>
      <c r="D167" s="71">
        <v>62</v>
      </c>
      <c r="E167" s="18">
        <v>76</v>
      </c>
      <c r="F167" s="19">
        <f>E167*(1-$E$1)</f>
        <v>76</v>
      </c>
      <c r="G167" s="19" t="e">
        <f>F167*#REF!</f>
        <v>#REF!</v>
      </c>
      <c r="H167" s="20">
        <f>E167*1.31</f>
        <v>99.56</v>
      </c>
    </row>
    <row r="168" spans="1:8" ht="25.5" customHeight="1">
      <c r="A168" s="217" t="s">
        <v>178</v>
      </c>
      <c r="B168" s="217" t="s">
        <v>179</v>
      </c>
      <c r="C168" s="217" t="s">
        <v>179</v>
      </c>
      <c r="D168" s="217"/>
      <c r="E168" s="217">
        <f>D168*1.2*1.01</f>
        <v>0</v>
      </c>
      <c r="F168" s="73"/>
      <c r="G168" s="73"/>
      <c r="H168" s="73"/>
    </row>
    <row r="169" spans="1:8" ht="25.5" customHeight="1">
      <c r="A169" s="21" t="s">
        <v>180</v>
      </c>
      <c r="B169" s="42" t="s">
        <v>181</v>
      </c>
      <c r="C169" s="45">
        <v>60</v>
      </c>
      <c r="D169" s="17">
        <v>247</v>
      </c>
      <c r="E169" s="18">
        <v>300</v>
      </c>
      <c r="F169" s="19">
        <f aca="true" t="shared" si="8" ref="F169:F210">E169*(1-$E$1)</f>
        <v>300</v>
      </c>
      <c r="G169" s="19" t="e">
        <f>F169*#REF!</f>
        <v>#REF!</v>
      </c>
      <c r="H169" s="20">
        <f aca="true" t="shared" si="9" ref="H169:H210">E169*1.31</f>
        <v>393</v>
      </c>
    </row>
    <row r="170" spans="1:8" ht="25.5" customHeight="1">
      <c r="A170" s="21" t="s">
        <v>182</v>
      </c>
      <c r="B170" s="15" t="s">
        <v>183</v>
      </c>
      <c r="C170" s="45"/>
      <c r="D170" s="17">
        <v>247</v>
      </c>
      <c r="E170" s="18">
        <v>300</v>
      </c>
      <c r="F170" s="19">
        <f t="shared" si="8"/>
        <v>300</v>
      </c>
      <c r="G170" s="19" t="e">
        <f>F170*#REF!</f>
        <v>#REF!</v>
      </c>
      <c r="H170" s="20">
        <f t="shared" si="9"/>
        <v>393</v>
      </c>
    </row>
    <row r="171" spans="1:8" ht="25.5" customHeight="1">
      <c r="A171" s="21" t="s">
        <v>184</v>
      </c>
      <c r="B171" s="15" t="s">
        <v>185</v>
      </c>
      <c r="C171" s="45"/>
      <c r="D171" s="17">
        <v>247</v>
      </c>
      <c r="E171" s="18">
        <v>300</v>
      </c>
      <c r="F171" s="19">
        <f t="shared" si="8"/>
        <v>300</v>
      </c>
      <c r="G171" s="19" t="e">
        <f>F171*#REF!</f>
        <v>#REF!</v>
      </c>
      <c r="H171" s="20">
        <f t="shared" si="9"/>
        <v>393</v>
      </c>
    </row>
    <row r="172" spans="1:8" ht="25.5" customHeight="1">
      <c r="A172" s="21" t="s">
        <v>186</v>
      </c>
      <c r="B172" s="15" t="s">
        <v>187</v>
      </c>
      <c r="C172" s="45"/>
      <c r="D172" s="17">
        <v>247</v>
      </c>
      <c r="E172" s="18">
        <v>300</v>
      </c>
      <c r="F172" s="19">
        <f t="shared" si="8"/>
        <v>300</v>
      </c>
      <c r="G172" s="19" t="e">
        <f>F172*#REF!</f>
        <v>#REF!</v>
      </c>
      <c r="H172" s="20">
        <f t="shared" si="9"/>
        <v>393</v>
      </c>
    </row>
    <row r="173" spans="1:8" ht="25.5" customHeight="1">
      <c r="A173" s="21" t="s">
        <v>188</v>
      </c>
      <c r="B173" s="15" t="s">
        <v>189</v>
      </c>
      <c r="C173" s="45"/>
      <c r="D173" s="17">
        <v>247</v>
      </c>
      <c r="E173" s="18">
        <v>300</v>
      </c>
      <c r="F173" s="19">
        <f t="shared" si="8"/>
        <v>300</v>
      </c>
      <c r="G173" s="19" t="e">
        <f>F173*#REF!</f>
        <v>#REF!</v>
      </c>
      <c r="H173" s="20">
        <f t="shared" si="9"/>
        <v>393</v>
      </c>
    </row>
    <row r="174" spans="1:8" ht="25.5" customHeight="1">
      <c r="A174" s="21" t="s">
        <v>190</v>
      </c>
      <c r="B174" s="15" t="s">
        <v>191</v>
      </c>
      <c r="C174" s="45"/>
      <c r="D174" s="17">
        <v>247</v>
      </c>
      <c r="E174" s="18">
        <v>300</v>
      </c>
      <c r="F174" s="19">
        <f t="shared" si="8"/>
        <v>300</v>
      </c>
      <c r="G174" s="19" t="e">
        <f>F174*#REF!</f>
        <v>#REF!</v>
      </c>
      <c r="H174" s="20">
        <f t="shared" si="9"/>
        <v>393</v>
      </c>
    </row>
    <row r="175" spans="1:8" ht="25.5" customHeight="1">
      <c r="A175" s="21" t="s">
        <v>192</v>
      </c>
      <c r="B175" s="15" t="s">
        <v>193</v>
      </c>
      <c r="C175" s="45"/>
      <c r="D175" s="17">
        <v>247</v>
      </c>
      <c r="E175" s="18">
        <v>300</v>
      </c>
      <c r="F175" s="19">
        <f t="shared" si="8"/>
        <v>300</v>
      </c>
      <c r="G175" s="19" t="e">
        <f>F175*#REF!</f>
        <v>#REF!</v>
      </c>
      <c r="H175" s="20">
        <f t="shared" si="9"/>
        <v>393</v>
      </c>
    </row>
    <row r="176" spans="1:8" ht="25.5" customHeight="1">
      <c r="A176" s="21" t="s">
        <v>194</v>
      </c>
      <c r="B176" s="15" t="s">
        <v>195</v>
      </c>
      <c r="C176" s="45"/>
      <c r="D176" s="17">
        <v>247</v>
      </c>
      <c r="E176" s="18">
        <v>300</v>
      </c>
      <c r="F176" s="19">
        <f t="shared" si="8"/>
        <v>300</v>
      </c>
      <c r="G176" s="19" t="e">
        <f>F176*#REF!</f>
        <v>#REF!</v>
      </c>
      <c r="H176" s="20">
        <f t="shared" si="9"/>
        <v>393</v>
      </c>
    </row>
    <row r="177" spans="1:8" ht="25.5" customHeight="1">
      <c r="A177" s="21" t="s">
        <v>196</v>
      </c>
      <c r="B177" s="15" t="s">
        <v>197</v>
      </c>
      <c r="C177" s="45"/>
      <c r="D177" s="17">
        <v>247</v>
      </c>
      <c r="E177" s="18">
        <v>300</v>
      </c>
      <c r="F177" s="19">
        <f t="shared" si="8"/>
        <v>300</v>
      </c>
      <c r="G177" s="19" t="e">
        <f>F177*#REF!</f>
        <v>#REF!</v>
      </c>
      <c r="H177" s="20">
        <f t="shared" si="9"/>
        <v>393</v>
      </c>
    </row>
    <row r="178" spans="1:8" ht="25.5" customHeight="1">
      <c r="A178" s="21" t="s">
        <v>198</v>
      </c>
      <c r="B178" s="15" t="s">
        <v>199</v>
      </c>
      <c r="C178" s="45"/>
      <c r="D178" s="17">
        <v>247</v>
      </c>
      <c r="E178" s="18">
        <v>300</v>
      </c>
      <c r="F178" s="19">
        <f t="shared" si="8"/>
        <v>300</v>
      </c>
      <c r="G178" s="19" t="e">
        <f>F178*#REF!</f>
        <v>#REF!</v>
      </c>
      <c r="H178" s="20">
        <f t="shared" si="9"/>
        <v>393</v>
      </c>
    </row>
    <row r="179" spans="1:8" ht="25.5" customHeight="1">
      <c r="A179" s="21" t="s">
        <v>200</v>
      </c>
      <c r="B179" s="15" t="s">
        <v>201</v>
      </c>
      <c r="C179" s="45"/>
      <c r="D179" s="17">
        <v>247</v>
      </c>
      <c r="E179" s="18">
        <v>300</v>
      </c>
      <c r="F179" s="19">
        <f t="shared" si="8"/>
        <v>300</v>
      </c>
      <c r="G179" s="19" t="e">
        <f>F179*#REF!</f>
        <v>#REF!</v>
      </c>
      <c r="H179" s="20">
        <f t="shared" si="9"/>
        <v>393</v>
      </c>
    </row>
    <row r="180" spans="1:8" ht="25.5" customHeight="1">
      <c r="A180" s="21" t="s">
        <v>202</v>
      </c>
      <c r="B180" s="15" t="s">
        <v>203</v>
      </c>
      <c r="C180" s="45"/>
      <c r="D180" s="17">
        <v>247</v>
      </c>
      <c r="E180" s="18">
        <v>300</v>
      </c>
      <c r="F180" s="19">
        <f t="shared" si="8"/>
        <v>300</v>
      </c>
      <c r="G180" s="19" t="e">
        <f>F180*#REF!</f>
        <v>#REF!</v>
      </c>
      <c r="H180" s="20">
        <f t="shared" si="9"/>
        <v>393</v>
      </c>
    </row>
    <row r="181" spans="1:8" ht="25.5" customHeight="1">
      <c r="A181" s="21" t="s">
        <v>204</v>
      </c>
      <c r="B181" s="15" t="s">
        <v>205</v>
      </c>
      <c r="C181" s="45"/>
      <c r="D181" s="17">
        <v>247</v>
      </c>
      <c r="E181" s="18">
        <v>300</v>
      </c>
      <c r="F181" s="19">
        <f t="shared" si="8"/>
        <v>300</v>
      </c>
      <c r="G181" s="19" t="e">
        <f>F181*#REF!</f>
        <v>#REF!</v>
      </c>
      <c r="H181" s="20">
        <f t="shared" si="9"/>
        <v>393</v>
      </c>
    </row>
    <row r="182" spans="1:8" ht="25.5" customHeight="1">
      <c r="A182" s="21" t="s">
        <v>206</v>
      </c>
      <c r="B182" s="15" t="s">
        <v>207</v>
      </c>
      <c r="C182" s="45"/>
      <c r="D182" s="17">
        <v>247</v>
      </c>
      <c r="E182" s="18">
        <v>300</v>
      </c>
      <c r="F182" s="19">
        <f t="shared" si="8"/>
        <v>300</v>
      </c>
      <c r="G182" s="19" t="e">
        <f>F182*#REF!</f>
        <v>#REF!</v>
      </c>
      <c r="H182" s="20">
        <f t="shared" si="9"/>
        <v>393</v>
      </c>
    </row>
    <row r="183" spans="1:8" ht="25.5" customHeight="1">
      <c r="A183" s="21" t="s">
        <v>208</v>
      </c>
      <c r="B183" s="15" t="s">
        <v>209</v>
      </c>
      <c r="C183" s="45"/>
      <c r="D183" s="17">
        <v>247</v>
      </c>
      <c r="E183" s="18">
        <v>300</v>
      </c>
      <c r="F183" s="19">
        <f t="shared" si="8"/>
        <v>300</v>
      </c>
      <c r="G183" s="19" t="e">
        <f>F183*#REF!</f>
        <v>#REF!</v>
      </c>
      <c r="H183" s="20">
        <f t="shared" si="9"/>
        <v>393</v>
      </c>
    </row>
    <row r="184" spans="1:8" ht="25.5" customHeight="1">
      <c r="A184" s="21" t="s">
        <v>210</v>
      </c>
      <c r="B184" s="15" t="s">
        <v>211</v>
      </c>
      <c r="C184" s="45"/>
      <c r="D184" s="17">
        <v>247</v>
      </c>
      <c r="E184" s="18">
        <v>300</v>
      </c>
      <c r="F184" s="19">
        <f t="shared" si="8"/>
        <v>300</v>
      </c>
      <c r="G184" s="19" t="e">
        <f>F184*#REF!</f>
        <v>#REF!</v>
      </c>
      <c r="H184" s="20">
        <f t="shared" si="9"/>
        <v>393</v>
      </c>
    </row>
    <row r="185" spans="1:8" ht="25.5" customHeight="1">
      <c r="A185" s="21" t="s">
        <v>212</v>
      </c>
      <c r="B185" s="15" t="s">
        <v>213</v>
      </c>
      <c r="C185" s="45"/>
      <c r="D185" s="17">
        <v>247</v>
      </c>
      <c r="E185" s="18">
        <v>300</v>
      </c>
      <c r="F185" s="19">
        <f t="shared" si="8"/>
        <v>300</v>
      </c>
      <c r="G185" s="19" t="e">
        <f>F185*#REF!</f>
        <v>#REF!</v>
      </c>
      <c r="H185" s="20">
        <f t="shared" si="9"/>
        <v>393</v>
      </c>
    </row>
    <row r="186" spans="1:8" ht="25.5" customHeight="1">
      <c r="A186" s="21" t="s">
        <v>214</v>
      </c>
      <c r="B186" s="15" t="s">
        <v>215</v>
      </c>
      <c r="C186" s="45"/>
      <c r="D186" s="17">
        <v>247</v>
      </c>
      <c r="E186" s="18">
        <v>300</v>
      </c>
      <c r="F186" s="19">
        <f t="shared" si="8"/>
        <v>300</v>
      </c>
      <c r="G186" s="19" t="e">
        <f>F186*#REF!</f>
        <v>#REF!</v>
      </c>
      <c r="H186" s="20">
        <f t="shared" si="9"/>
        <v>393</v>
      </c>
    </row>
    <row r="187" spans="1:8" ht="25.5" customHeight="1">
      <c r="A187" s="21" t="s">
        <v>216</v>
      </c>
      <c r="B187" s="15" t="s">
        <v>217</v>
      </c>
      <c r="C187" s="45"/>
      <c r="D187" s="17">
        <v>247</v>
      </c>
      <c r="E187" s="18">
        <v>300</v>
      </c>
      <c r="F187" s="19">
        <f t="shared" si="8"/>
        <v>300</v>
      </c>
      <c r="G187" s="19" t="e">
        <f>F187*#REF!</f>
        <v>#REF!</v>
      </c>
      <c r="H187" s="20">
        <f t="shared" si="9"/>
        <v>393</v>
      </c>
    </row>
    <row r="188" spans="1:8" ht="25.5" customHeight="1">
      <c r="A188" s="21" t="s">
        <v>218</v>
      </c>
      <c r="B188" s="15" t="s">
        <v>219</v>
      </c>
      <c r="C188" s="45"/>
      <c r="D188" s="17">
        <v>247</v>
      </c>
      <c r="E188" s="18">
        <v>300</v>
      </c>
      <c r="F188" s="19">
        <f t="shared" si="8"/>
        <v>300</v>
      </c>
      <c r="G188" s="19" t="e">
        <f>F188*#REF!</f>
        <v>#REF!</v>
      </c>
      <c r="H188" s="20">
        <f t="shared" si="9"/>
        <v>393</v>
      </c>
    </row>
    <row r="189" spans="1:8" ht="25.5" customHeight="1">
      <c r="A189" s="21" t="s">
        <v>220</v>
      </c>
      <c r="B189" s="74" t="s">
        <v>221</v>
      </c>
      <c r="C189" s="45"/>
      <c r="D189" s="17">
        <v>247</v>
      </c>
      <c r="E189" s="18">
        <v>300</v>
      </c>
      <c r="F189" s="19">
        <f t="shared" si="8"/>
        <v>300</v>
      </c>
      <c r="G189" s="19" t="e">
        <f>F189*#REF!</f>
        <v>#REF!</v>
      </c>
      <c r="H189" s="20">
        <f t="shared" si="9"/>
        <v>393</v>
      </c>
    </row>
    <row r="190" spans="1:8" ht="25.5" customHeight="1">
      <c r="A190" s="21" t="s">
        <v>222</v>
      </c>
      <c r="B190" s="15" t="s">
        <v>223</v>
      </c>
      <c r="C190" s="45"/>
      <c r="D190" s="17">
        <v>247</v>
      </c>
      <c r="E190" s="18">
        <v>300</v>
      </c>
      <c r="F190" s="19">
        <f t="shared" si="8"/>
        <v>300</v>
      </c>
      <c r="G190" s="19" t="e">
        <f>F190*#REF!</f>
        <v>#REF!</v>
      </c>
      <c r="H190" s="20">
        <f t="shared" si="9"/>
        <v>393</v>
      </c>
    </row>
    <row r="191" spans="1:8" ht="25.5" customHeight="1">
      <c r="A191" s="21" t="s">
        <v>224</v>
      </c>
      <c r="B191" s="15" t="s">
        <v>225</v>
      </c>
      <c r="C191" s="45"/>
      <c r="D191" s="17">
        <v>247</v>
      </c>
      <c r="E191" s="18">
        <v>300</v>
      </c>
      <c r="F191" s="19">
        <f t="shared" si="8"/>
        <v>300</v>
      </c>
      <c r="G191" s="19" t="e">
        <f>F191*#REF!</f>
        <v>#REF!</v>
      </c>
      <c r="H191" s="20">
        <f t="shared" si="9"/>
        <v>393</v>
      </c>
    </row>
    <row r="192" spans="1:8" ht="25.5" customHeight="1">
      <c r="A192" s="21" t="s">
        <v>226</v>
      </c>
      <c r="B192" s="15" t="s">
        <v>227</v>
      </c>
      <c r="C192" s="45"/>
      <c r="D192" s="17">
        <v>247</v>
      </c>
      <c r="E192" s="18">
        <v>300</v>
      </c>
      <c r="F192" s="19">
        <f t="shared" si="8"/>
        <v>300</v>
      </c>
      <c r="G192" s="19" t="e">
        <f>F192*#REF!</f>
        <v>#REF!</v>
      </c>
      <c r="H192" s="20">
        <f t="shared" si="9"/>
        <v>393</v>
      </c>
    </row>
    <row r="193" spans="1:8" ht="25.5" customHeight="1">
      <c r="A193" s="21" t="s">
        <v>228</v>
      </c>
      <c r="B193" s="15" t="s">
        <v>229</v>
      </c>
      <c r="C193" s="45"/>
      <c r="D193" s="17">
        <v>247</v>
      </c>
      <c r="E193" s="18">
        <v>300</v>
      </c>
      <c r="F193" s="19">
        <f t="shared" si="8"/>
        <v>300</v>
      </c>
      <c r="G193" s="19" t="e">
        <f>F193*#REF!</f>
        <v>#REF!</v>
      </c>
      <c r="H193" s="20">
        <f t="shared" si="9"/>
        <v>393</v>
      </c>
    </row>
    <row r="194" spans="1:8" ht="25.5" customHeight="1">
      <c r="A194" s="21" t="s">
        <v>230</v>
      </c>
      <c r="B194" s="15" t="s">
        <v>231</v>
      </c>
      <c r="C194" s="45"/>
      <c r="D194" s="17">
        <v>247</v>
      </c>
      <c r="E194" s="18">
        <v>300</v>
      </c>
      <c r="F194" s="19">
        <f t="shared" si="8"/>
        <v>300</v>
      </c>
      <c r="G194" s="19" t="e">
        <f>F194*#REF!</f>
        <v>#REF!</v>
      </c>
      <c r="H194" s="20">
        <f t="shared" si="9"/>
        <v>393</v>
      </c>
    </row>
    <row r="195" spans="1:8" ht="25.5" customHeight="1">
      <c r="A195" s="21" t="s">
        <v>232</v>
      </c>
      <c r="B195" s="15" t="s">
        <v>233</v>
      </c>
      <c r="C195" s="45"/>
      <c r="D195" s="17">
        <v>247</v>
      </c>
      <c r="E195" s="18">
        <v>300</v>
      </c>
      <c r="F195" s="19">
        <f t="shared" si="8"/>
        <v>300</v>
      </c>
      <c r="G195" s="19" t="e">
        <f>F195*#REF!</f>
        <v>#REF!</v>
      </c>
      <c r="H195" s="20">
        <f t="shared" si="9"/>
        <v>393</v>
      </c>
    </row>
    <row r="196" spans="1:8" ht="25.5" customHeight="1">
      <c r="A196" s="21" t="s">
        <v>234</v>
      </c>
      <c r="B196" s="15" t="s">
        <v>235</v>
      </c>
      <c r="C196" s="45"/>
      <c r="D196" s="17">
        <v>247</v>
      </c>
      <c r="E196" s="18">
        <v>300</v>
      </c>
      <c r="F196" s="19">
        <f t="shared" si="8"/>
        <v>300</v>
      </c>
      <c r="G196" s="19" t="e">
        <f>F196*#REF!</f>
        <v>#REF!</v>
      </c>
      <c r="H196" s="20">
        <f t="shared" si="9"/>
        <v>393</v>
      </c>
    </row>
    <row r="197" spans="1:8" ht="25.5" customHeight="1">
      <c r="A197" s="21" t="s">
        <v>236</v>
      </c>
      <c r="B197" s="15" t="s">
        <v>237</v>
      </c>
      <c r="C197" s="45"/>
      <c r="D197" s="17">
        <v>247</v>
      </c>
      <c r="E197" s="18">
        <v>300</v>
      </c>
      <c r="F197" s="19">
        <f t="shared" si="8"/>
        <v>300</v>
      </c>
      <c r="G197" s="19" t="e">
        <f>F197*#REF!</f>
        <v>#REF!</v>
      </c>
      <c r="H197" s="20">
        <f t="shared" si="9"/>
        <v>393</v>
      </c>
    </row>
    <row r="198" spans="1:8" ht="25.5" customHeight="1">
      <c r="A198" s="21" t="s">
        <v>238</v>
      </c>
      <c r="B198" s="15" t="s">
        <v>239</v>
      </c>
      <c r="C198" s="45"/>
      <c r="D198" s="17">
        <v>247</v>
      </c>
      <c r="E198" s="18">
        <v>300</v>
      </c>
      <c r="F198" s="19">
        <f t="shared" si="8"/>
        <v>300</v>
      </c>
      <c r="G198" s="19" t="e">
        <f>F198*#REF!</f>
        <v>#REF!</v>
      </c>
      <c r="H198" s="20">
        <f t="shared" si="9"/>
        <v>393</v>
      </c>
    </row>
    <row r="199" spans="1:8" ht="25.5" customHeight="1">
      <c r="A199" s="21" t="s">
        <v>240</v>
      </c>
      <c r="B199" s="15" t="s">
        <v>241</v>
      </c>
      <c r="C199" s="45"/>
      <c r="D199" s="17">
        <v>247</v>
      </c>
      <c r="E199" s="18">
        <v>300</v>
      </c>
      <c r="F199" s="19">
        <f t="shared" si="8"/>
        <v>300</v>
      </c>
      <c r="G199" s="19" t="e">
        <f>F199*#REF!</f>
        <v>#REF!</v>
      </c>
      <c r="H199" s="20">
        <f t="shared" si="9"/>
        <v>393</v>
      </c>
    </row>
    <row r="200" spans="1:8" ht="25.5" customHeight="1">
      <c r="A200" s="21" t="s">
        <v>242</v>
      </c>
      <c r="B200" s="74" t="s">
        <v>243</v>
      </c>
      <c r="C200" s="45"/>
      <c r="D200" s="17">
        <v>247</v>
      </c>
      <c r="E200" s="18">
        <v>300</v>
      </c>
      <c r="F200" s="19">
        <f t="shared" si="8"/>
        <v>300</v>
      </c>
      <c r="G200" s="19" t="e">
        <f>F200*#REF!</f>
        <v>#REF!</v>
      </c>
      <c r="H200" s="20">
        <f t="shared" si="9"/>
        <v>393</v>
      </c>
    </row>
    <row r="201" spans="1:8" ht="25.5" customHeight="1">
      <c r="A201" s="21" t="s">
        <v>244</v>
      </c>
      <c r="B201" s="15" t="s">
        <v>245</v>
      </c>
      <c r="C201" s="45"/>
      <c r="D201" s="17">
        <v>247</v>
      </c>
      <c r="E201" s="18">
        <v>300</v>
      </c>
      <c r="F201" s="19">
        <f t="shared" si="8"/>
        <v>300</v>
      </c>
      <c r="G201" s="19" t="e">
        <f>F201*#REF!</f>
        <v>#REF!</v>
      </c>
      <c r="H201" s="20">
        <f t="shared" si="9"/>
        <v>393</v>
      </c>
    </row>
    <row r="202" spans="1:8" ht="25.5" customHeight="1">
      <c r="A202" s="21" t="s">
        <v>246</v>
      </c>
      <c r="B202" s="15" t="s">
        <v>247</v>
      </c>
      <c r="C202" s="45"/>
      <c r="D202" s="17">
        <v>247</v>
      </c>
      <c r="E202" s="18">
        <v>300</v>
      </c>
      <c r="F202" s="19">
        <f t="shared" si="8"/>
        <v>300</v>
      </c>
      <c r="G202" s="19" t="e">
        <f>F202*#REF!</f>
        <v>#REF!</v>
      </c>
      <c r="H202" s="20">
        <f t="shared" si="9"/>
        <v>393</v>
      </c>
    </row>
    <row r="203" spans="1:8" ht="25.5" customHeight="1">
      <c r="A203" s="21" t="s">
        <v>248</v>
      </c>
      <c r="B203" s="74" t="s">
        <v>249</v>
      </c>
      <c r="C203" s="45"/>
      <c r="D203" s="17">
        <v>247</v>
      </c>
      <c r="E203" s="18">
        <v>300</v>
      </c>
      <c r="F203" s="19">
        <f t="shared" si="8"/>
        <v>300</v>
      </c>
      <c r="G203" s="19" t="e">
        <f>F203*#REF!</f>
        <v>#REF!</v>
      </c>
      <c r="H203" s="20">
        <f t="shared" si="9"/>
        <v>393</v>
      </c>
    </row>
    <row r="204" spans="1:8" ht="25.5" customHeight="1">
      <c r="A204" s="21" t="s">
        <v>250</v>
      </c>
      <c r="B204" s="15" t="s">
        <v>251</v>
      </c>
      <c r="C204" s="45"/>
      <c r="D204" s="17">
        <v>247</v>
      </c>
      <c r="E204" s="18">
        <v>300</v>
      </c>
      <c r="F204" s="19">
        <f t="shared" si="8"/>
        <v>300</v>
      </c>
      <c r="G204" s="19" t="e">
        <f>F204*#REF!</f>
        <v>#REF!</v>
      </c>
      <c r="H204" s="20">
        <f t="shared" si="9"/>
        <v>393</v>
      </c>
    </row>
    <row r="205" spans="1:8" ht="25.5" customHeight="1">
      <c r="A205" s="21" t="s">
        <v>252</v>
      </c>
      <c r="B205" s="15" t="s">
        <v>253</v>
      </c>
      <c r="C205" s="45"/>
      <c r="D205" s="17">
        <v>247</v>
      </c>
      <c r="E205" s="18">
        <v>300</v>
      </c>
      <c r="F205" s="19">
        <f t="shared" si="8"/>
        <v>300</v>
      </c>
      <c r="G205" s="19" t="e">
        <f>F205*#REF!</f>
        <v>#REF!</v>
      </c>
      <c r="H205" s="20">
        <f t="shared" si="9"/>
        <v>393</v>
      </c>
    </row>
    <row r="206" spans="1:8" ht="25.5" customHeight="1">
      <c r="A206" s="21" t="s">
        <v>254</v>
      </c>
      <c r="B206" s="15" t="s">
        <v>255</v>
      </c>
      <c r="C206" s="45"/>
      <c r="D206" s="17">
        <v>247</v>
      </c>
      <c r="E206" s="18">
        <v>300</v>
      </c>
      <c r="F206" s="19">
        <f t="shared" si="8"/>
        <v>300</v>
      </c>
      <c r="G206" s="19" t="e">
        <f>F206*#REF!</f>
        <v>#REF!</v>
      </c>
      <c r="H206" s="20">
        <f t="shared" si="9"/>
        <v>393</v>
      </c>
    </row>
    <row r="207" spans="1:8" ht="25.5" customHeight="1">
      <c r="A207" s="21" t="s">
        <v>256</v>
      </c>
      <c r="B207" s="15" t="s">
        <v>257</v>
      </c>
      <c r="C207" s="45"/>
      <c r="D207" s="17">
        <v>247</v>
      </c>
      <c r="E207" s="18">
        <v>300</v>
      </c>
      <c r="F207" s="19">
        <f t="shared" si="8"/>
        <v>300</v>
      </c>
      <c r="G207" s="19" t="e">
        <f>F207*#REF!</f>
        <v>#REF!</v>
      </c>
      <c r="H207" s="20">
        <f t="shared" si="9"/>
        <v>393</v>
      </c>
    </row>
    <row r="208" spans="1:8" ht="25.5" customHeight="1">
      <c r="A208" s="21" t="s">
        <v>258</v>
      </c>
      <c r="B208" s="74" t="s">
        <v>259</v>
      </c>
      <c r="C208" s="45"/>
      <c r="D208" s="17">
        <v>247</v>
      </c>
      <c r="E208" s="18">
        <v>300</v>
      </c>
      <c r="F208" s="19">
        <f t="shared" si="8"/>
        <v>300</v>
      </c>
      <c r="G208" s="19" t="e">
        <f>F208*#REF!</f>
        <v>#REF!</v>
      </c>
      <c r="H208" s="20">
        <f t="shared" si="9"/>
        <v>393</v>
      </c>
    </row>
    <row r="209" spans="1:8" ht="25.5" customHeight="1">
      <c r="A209" s="21" t="s">
        <v>260</v>
      </c>
      <c r="B209" s="15" t="s">
        <v>261</v>
      </c>
      <c r="C209" s="45"/>
      <c r="D209" s="17">
        <v>247</v>
      </c>
      <c r="E209" s="18">
        <v>300</v>
      </c>
      <c r="F209" s="19">
        <f t="shared" si="8"/>
        <v>300</v>
      </c>
      <c r="G209" s="19" t="e">
        <f>F209*#REF!</f>
        <v>#REF!</v>
      </c>
      <c r="H209" s="20">
        <f t="shared" si="9"/>
        <v>393</v>
      </c>
    </row>
    <row r="210" spans="1:8" ht="25.5" customHeight="1">
      <c r="A210" s="21" t="s">
        <v>262</v>
      </c>
      <c r="B210" s="15" t="s">
        <v>263</v>
      </c>
      <c r="C210" s="45"/>
      <c r="D210" s="17">
        <v>247</v>
      </c>
      <c r="E210" s="18">
        <v>300</v>
      </c>
      <c r="F210" s="19">
        <f t="shared" si="8"/>
        <v>300</v>
      </c>
      <c r="G210" s="19" t="e">
        <f>F210*#REF!</f>
        <v>#REF!</v>
      </c>
      <c r="H210" s="20">
        <f t="shared" si="9"/>
        <v>393</v>
      </c>
    </row>
    <row r="211" spans="1:8" ht="25.5" customHeight="1">
      <c r="A211" s="217" t="s">
        <v>264</v>
      </c>
      <c r="B211" s="217" t="s">
        <v>265</v>
      </c>
      <c r="C211" s="217" t="s">
        <v>265</v>
      </c>
      <c r="D211" s="217"/>
      <c r="E211" s="217">
        <f>D211*1.2*1.01</f>
        <v>0</v>
      </c>
      <c r="F211" s="73"/>
      <c r="G211" s="73"/>
      <c r="H211" s="73"/>
    </row>
    <row r="212" spans="1:8" ht="25.5" customHeight="1">
      <c r="A212" s="21" t="s">
        <v>266</v>
      </c>
      <c r="B212" s="15" t="s">
        <v>267</v>
      </c>
      <c r="C212" s="45"/>
      <c r="D212" s="17">
        <v>247</v>
      </c>
      <c r="E212" s="18">
        <v>300</v>
      </c>
      <c r="F212" s="19">
        <f aca="true" t="shared" si="10" ref="F212:F217">E212*(1-$E$1)</f>
        <v>300</v>
      </c>
      <c r="G212" s="19" t="e">
        <f>F212*#REF!</f>
        <v>#REF!</v>
      </c>
      <c r="H212" s="20">
        <f aca="true" t="shared" si="11" ref="H212:H217">E212*1.31</f>
        <v>393</v>
      </c>
    </row>
    <row r="213" spans="1:8" ht="25.5" customHeight="1">
      <c r="A213" s="21" t="s">
        <v>268</v>
      </c>
      <c r="B213" s="15" t="s">
        <v>269</v>
      </c>
      <c r="C213" s="45"/>
      <c r="D213" s="17">
        <v>247</v>
      </c>
      <c r="E213" s="18">
        <v>300</v>
      </c>
      <c r="F213" s="19">
        <f t="shared" si="10"/>
        <v>300</v>
      </c>
      <c r="G213" s="19" t="e">
        <f>F213*#REF!</f>
        <v>#REF!</v>
      </c>
      <c r="H213" s="20">
        <f t="shared" si="11"/>
        <v>393</v>
      </c>
    </row>
    <row r="214" spans="1:8" ht="25.5" customHeight="1">
      <c r="A214" s="21" t="s">
        <v>270</v>
      </c>
      <c r="B214" s="15" t="s">
        <v>271</v>
      </c>
      <c r="C214" s="45"/>
      <c r="D214" s="17">
        <v>247</v>
      </c>
      <c r="E214" s="18">
        <v>300</v>
      </c>
      <c r="F214" s="19">
        <f t="shared" si="10"/>
        <v>300</v>
      </c>
      <c r="G214" s="19" t="e">
        <f>F214*#REF!</f>
        <v>#REF!</v>
      </c>
      <c r="H214" s="20">
        <f t="shared" si="11"/>
        <v>393</v>
      </c>
    </row>
    <row r="215" spans="1:8" ht="25.5" customHeight="1">
      <c r="A215" s="21" t="s">
        <v>272</v>
      </c>
      <c r="B215" s="15" t="s">
        <v>273</v>
      </c>
      <c r="C215" s="45"/>
      <c r="D215" s="17">
        <v>247</v>
      </c>
      <c r="E215" s="18">
        <v>300</v>
      </c>
      <c r="F215" s="19">
        <f t="shared" si="10"/>
        <v>300</v>
      </c>
      <c r="G215" s="19" t="e">
        <f>F215*#REF!</f>
        <v>#REF!</v>
      </c>
      <c r="H215" s="20">
        <f t="shared" si="11"/>
        <v>393</v>
      </c>
    </row>
    <row r="216" spans="1:8" ht="25.5" customHeight="1">
      <c r="A216" s="21" t="s">
        <v>274</v>
      </c>
      <c r="B216" s="15" t="s">
        <v>275</v>
      </c>
      <c r="C216" s="45"/>
      <c r="D216" s="17">
        <v>247</v>
      </c>
      <c r="E216" s="18">
        <v>300</v>
      </c>
      <c r="F216" s="19">
        <f t="shared" si="10"/>
        <v>300</v>
      </c>
      <c r="G216" s="19" t="e">
        <f>F216*#REF!</f>
        <v>#REF!</v>
      </c>
      <c r="H216" s="20">
        <f t="shared" si="11"/>
        <v>393</v>
      </c>
    </row>
    <row r="217" spans="1:8" ht="25.5" customHeight="1">
      <c r="A217" s="21" t="s">
        <v>276</v>
      </c>
      <c r="B217" s="15" t="s">
        <v>277</v>
      </c>
      <c r="C217" s="45"/>
      <c r="D217" s="17">
        <v>247</v>
      </c>
      <c r="E217" s="18">
        <v>300</v>
      </c>
      <c r="F217" s="19">
        <f t="shared" si="10"/>
        <v>300</v>
      </c>
      <c r="G217" s="19" t="e">
        <f>F217*#REF!</f>
        <v>#REF!</v>
      </c>
      <c r="H217" s="20">
        <f t="shared" si="11"/>
        <v>393</v>
      </c>
    </row>
    <row r="218" spans="1:8" ht="25.5" customHeight="1">
      <c r="A218" s="75" t="s">
        <v>278</v>
      </c>
      <c r="B218" s="76"/>
      <c r="C218" s="77"/>
      <c r="D218" s="78"/>
      <c r="E218" s="79"/>
      <c r="F218" s="78"/>
      <c r="G218" s="78"/>
      <c r="H218" s="78"/>
    </row>
    <row r="219" spans="1:8" ht="25.5" customHeight="1">
      <c r="A219" s="80">
        <v>99240013004</v>
      </c>
      <c r="B219" s="81" t="s">
        <v>279</v>
      </c>
      <c r="C219" s="82">
        <v>80</v>
      </c>
      <c r="D219" s="83">
        <v>299</v>
      </c>
      <c r="E219" s="18">
        <v>363</v>
      </c>
      <c r="F219" s="19">
        <f aca="true" t="shared" si="12" ref="F219:F230">E219*(1-$E$1)</f>
        <v>363</v>
      </c>
      <c r="G219" s="19" t="e">
        <f>F219*#REF!</f>
        <v>#REF!</v>
      </c>
      <c r="H219" s="20">
        <f aca="true" t="shared" si="13" ref="H219:H230">E219*1.31</f>
        <v>475.53000000000003</v>
      </c>
    </row>
    <row r="220" spans="1:8" ht="25.5" customHeight="1">
      <c r="A220" s="80">
        <v>99240013005</v>
      </c>
      <c r="B220" s="81" t="s">
        <v>280</v>
      </c>
      <c r="C220" s="82"/>
      <c r="D220" s="83">
        <v>299</v>
      </c>
      <c r="E220" s="18">
        <v>363</v>
      </c>
      <c r="F220" s="19">
        <f t="shared" si="12"/>
        <v>363</v>
      </c>
      <c r="G220" s="19" t="e">
        <f>F220*#REF!</f>
        <v>#REF!</v>
      </c>
      <c r="H220" s="20">
        <f t="shared" si="13"/>
        <v>475.53000000000003</v>
      </c>
    </row>
    <row r="221" spans="1:8" ht="25.5" customHeight="1">
      <c r="A221" s="80">
        <v>99240013006</v>
      </c>
      <c r="B221" s="81" t="s">
        <v>281</v>
      </c>
      <c r="C221" s="82"/>
      <c r="D221" s="83">
        <v>299</v>
      </c>
      <c r="E221" s="18">
        <v>363</v>
      </c>
      <c r="F221" s="19">
        <f t="shared" si="12"/>
        <v>363</v>
      </c>
      <c r="G221" s="19" t="e">
        <f>F221*#REF!</f>
        <v>#REF!</v>
      </c>
      <c r="H221" s="20">
        <f t="shared" si="13"/>
        <v>475.53000000000003</v>
      </c>
    </row>
    <row r="222" spans="1:8" ht="25.5" customHeight="1">
      <c r="A222" s="80">
        <v>99240013007</v>
      </c>
      <c r="B222" s="81" t="s">
        <v>282</v>
      </c>
      <c r="C222" s="82"/>
      <c r="D222" s="83">
        <v>299</v>
      </c>
      <c r="E222" s="18">
        <v>363</v>
      </c>
      <c r="F222" s="19">
        <f t="shared" si="12"/>
        <v>363</v>
      </c>
      <c r="G222" s="19" t="e">
        <f>F222*#REF!</f>
        <v>#REF!</v>
      </c>
      <c r="H222" s="20">
        <f t="shared" si="13"/>
        <v>475.53000000000003</v>
      </c>
    </row>
    <row r="223" spans="1:8" ht="25.5" customHeight="1">
      <c r="A223" s="80">
        <v>99240007403</v>
      </c>
      <c r="B223" s="81" t="s">
        <v>283</v>
      </c>
      <c r="C223" s="82"/>
      <c r="D223" s="17">
        <v>299</v>
      </c>
      <c r="E223" s="18">
        <v>363</v>
      </c>
      <c r="F223" s="19">
        <f t="shared" si="12"/>
        <v>363</v>
      </c>
      <c r="G223" s="19" t="e">
        <f>F223*#REF!</f>
        <v>#REF!</v>
      </c>
      <c r="H223" s="20">
        <f t="shared" si="13"/>
        <v>475.53000000000003</v>
      </c>
    </row>
    <row r="224" spans="1:8" ht="25.5" customHeight="1">
      <c r="A224" s="80">
        <v>99240007407</v>
      </c>
      <c r="B224" s="81" t="s">
        <v>284</v>
      </c>
      <c r="C224" s="82"/>
      <c r="D224" s="17">
        <v>299</v>
      </c>
      <c r="E224" s="18">
        <v>363</v>
      </c>
      <c r="F224" s="19">
        <f t="shared" si="12"/>
        <v>363</v>
      </c>
      <c r="G224" s="19" t="e">
        <f>F224*#REF!</f>
        <v>#REF!</v>
      </c>
      <c r="H224" s="20">
        <f t="shared" si="13"/>
        <v>475.53000000000003</v>
      </c>
    </row>
    <row r="225" spans="1:8" ht="25.5" customHeight="1">
      <c r="A225" s="80">
        <v>99240007406</v>
      </c>
      <c r="B225" s="81" t="s">
        <v>285</v>
      </c>
      <c r="C225" s="82"/>
      <c r="D225" s="17">
        <v>299</v>
      </c>
      <c r="E225" s="18">
        <v>363</v>
      </c>
      <c r="F225" s="19">
        <f t="shared" si="12"/>
        <v>363</v>
      </c>
      <c r="G225" s="19" t="e">
        <f>F225*#REF!</f>
        <v>#REF!</v>
      </c>
      <c r="H225" s="20">
        <f t="shared" si="13"/>
        <v>475.53000000000003</v>
      </c>
    </row>
    <row r="226" spans="1:8" ht="25.5" customHeight="1">
      <c r="A226" s="80">
        <v>99240007408</v>
      </c>
      <c r="B226" s="81" t="s">
        <v>286</v>
      </c>
      <c r="C226" s="82"/>
      <c r="D226" s="17">
        <v>299</v>
      </c>
      <c r="E226" s="18">
        <v>363</v>
      </c>
      <c r="F226" s="19">
        <f t="shared" si="12"/>
        <v>363</v>
      </c>
      <c r="G226" s="19" t="e">
        <f>F226*#REF!</f>
        <v>#REF!</v>
      </c>
      <c r="H226" s="20">
        <f t="shared" si="13"/>
        <v>475.53000000000003</v>
      </c>
    </row>
    <row r="227" spans="1:8" ht="25.5" customHeight="1">
      <c r="A227" s="80">
        <v>99240007404</v>
      </c>
      <c r="B227" s="81" t="s">
        <v>287</v>
      </c>
      <c r="C227" s="82"/>
      <c r="D227" s="17">
        <v>299</v>
      </c>
      <c r="E227" s="18">
        <v>363</v>
      </c>
      <c r="F227" s="19">
        <f t="shared" si="12"/>
        <v>363</v>
      </c>
      <c r="G227" s="19"/>
      <c r="H227" s="20">
        <f t="shared" si="13"/>
        <v>475.53000000000003</v>
      </c>
    </row>
    <row r="228" spans="1:8" ht="25.5" customHeight="1">
      <c r="A228" s="80">
        <v>99240007405</v>
      </c>
      <c r="B228" s="81" t="s">
        <v>288</v>
      </c>
      <c r="C228" s="82"/>
      <c r="D228" s="17">
        <v>299</v>
      </c>
      <c r="E228" s="18">
        <v>363</v>
      </c>
      <c r="F228" s="19">
        <f t="shared" si="12"/>
        <v>363</v>
      </c>
      <c r="G228" s="19"/>
      <c r="H228" s="20">
        <f t="shared" si="13"/>
        <v>475.53000000000003</v>
      </c>
    </row>
    <row r="229" spans="1:8" ht="25.5" customHeight="1">
      <c r="A229" s="80">
        <v>99240007409</v>
      </c>
      <c r="B229" s="81" t="s">
        <v>289</v>
      </c>
      <c r="C229" s="82"/>
      <c r="D229" s="17">
        <v>299</v>
      </c>
      <c r="E229" s="18">
        <v>363</v>
      </c>
      <c r="F229" s="19">
        <f t="shared" si="12"/>
        <v>363</v>
      </c>
      <c r="G229" s="19"/>
      <c r="H229" s="20">
        <f t="shared" si="13"/>
        <v>475.53000000000003</v>
      </c>
    </row>
    <row r="230" spans="1:8" ht="25.5" customHeight="1">
      <c r="A230" s="80">
        <v>99240007410</v>
      </c>
      <c r="B230" s="81" t="s">
        <v>290</v>
      </c>
      <c r="C230" s="82"/>
      <c r="D230" s="17">
        <v>299</v>
      </c>
      <c r="E230" s="18">
        <v>363</v>
      </c>
      <c r="F230" s="19">
        <f t="shared" si="12"/>
        <v>363</v>
      </c>
      <c r="G230" s="19"/>
      <c r="H230" s="20">
        <f t="shared" si="13"/>
        <v>475.53000000000003</v>
      </c>
    </row>
    <row r="231" spans="1:8" ht="25.5" customHeight="1">
      <c r="A231" s="218" t="s">
        <v>291</v>
      </c>
      <c r="B231" s="218" t="s">
        <v>292</v>
      </c>
      <c r="C231" s="218" t="s">
        <v>292</v>
      </c>
      <c r="D231" s="218"/>
      <c r="E231" s="218">
        <f>D231*1.2*1.01</f>
        <v>0</v>
      </c>
      <c r="F231" s="84"/>
      <c r="G231" s="84"/>
      <c r="H231" s="84"/>
    </row>
    <row r="232" spans="1:8" ht="25.5" customHeight="1">
      <c r="A232" s="80">
        <v>81593016</v>
      </c>
      <c r="B232" s="85" t="s">
        <v>293</v>
      </c>
      <c r="C232" s="45">
        <v>1000</v>
      </c>
      <c r="D232" s="17">
        <v>1146</v>
      </c>
      <c r="E232" s="18">
        <v>1389</v>
      </c>
      <c r="F232" s="19">
        <f>E232*(1-$E$1)</f>
        <v>1389</v>
      </c>
      <c r="G232" s="19" t="e">
        <f>F232*#REF!</f>
        <v>#REF!</v>
      </c>
      <c r="H232" s="20">
        <f aca="true" t="shared" si="14" ref="H232:H237">E232*1.31</f>
        <v>1819.5900000000001</v>
      </c>
    </row>
    <row r="233" spans="1:8" s="87" customFormat="1" ht="44.25" customHeight="1">
      <c r="A233" s="80">
        <v>81593017</v>
      </c>
      <c r="B233" s="85" t="s">
        <v>294</v>
      </c>
      <c r="C233" s="86">
        <v>1000</v>
      </c>
      <c r="D233" s="17">
        <v>1146</v>
      </c>
      <c r="E233" s="18">
        <v>1389</v>
      </c>
      <c r="F233" s="19">
        <f>E233*(1-$E$1)</f>
        <v>1389</v>
      </c>
      <c r="G233" s="19" t="e">
        <f>F233*#REF!</f>
        <v>#REF!</v>
      </c>
      <c r="H233" s="20">
        <f t="shared" si="14"/>
        <v>1819.5900000000001</v>
      </c>
    </row>
    <row r="234" spans="1:8" s="87" customFormat="1" ht="46.5" customHeight="1">
      <c r="A234" s="80">
        <v>81590034</v>
      </c>
      <c r="B234" s="88" t="s">
        <v>295</v>
      </c>
      <c r="C234" s="86">
        <v>1000</v>
      </c>
      <c r="D234" s="17">
        <v>1069</v>
      </c>
      <c r="E234" s="18">
        <v>1296</v>
      </c>
      <c r="F234" s="19">
        <f>E234*(1-$E$1)</f>
        <v>1296</v>
      </c>
      <c r="G234" s="19" t="e">
        <f>F234*#REF!</f>
        <v>#REF!</v>
      </c>
      <c r="H234" s="20">
        <f t="shared" si="14"/>
        <v>1697.76</v>
      </c>
    </row>
    <row r="235" spans="1:8" ht="25.5" customHeight="1">
      <c r="A235" s="80">
        <v>81593014</v>
      </c>
      <c r="B235" s="88" t="s">
        <v>296</v>
      </c>
      <c r="C235" s="45">
        <v>1000</v>
      </c>
      <c r="D235" s="17">
        <v>1069</v>
      </c>
      <c r="E235" s="18">
        <v>1296</v>
      </c>
      <c r="F235" s="19">
        <f>E235*(1-$E$1)</f>
        <v>1296</v>
      </c>
      <c r="G235" s="19" t="e">
        <f>F235*#REF!</f>
        <v>#REF!</v>
      </c>
      <c r="H235" s="20">
        <f t="shared" si="14"/>
        <v>1697.76</v>
      </c>
    </row>
    <row r="236" spans="1:8" ht="25.5" customHeight="1">
      <c r="A236" s="80">
        <v>81593015</v>
      </c>
      <c r="B236" s="85" t="s">
        <v>297</v>
      </c>
      <c r="C236" s="45">
        <v>1000</v>
      </c>
      <c r="D236" s="17">
        <v>761</v>
      </c>
      <c r="E236" s="18">
        <v>923</v>
      </c>
      <c r="F236" s="19">
        <f>E236*(1-$E$1)</f>
        <v>923</v>
      </c>
      <c r="G236" s="19" t="e">
        <f>F236*#REF!</f>
        <v>#REF!</v>
      </c>
      <c r="H236" s="20">
        <f t="shared" si="14"/>
        <v>1209.13</v>
      </c>
    </row>
    <row r="237" spans="1:8" ht="25.5" customHeight="1">
      <c r="A237" s="219" t="s">
        <v>298</v>
      </c>
      <c r="B237" s="219"/>
      <c r="C237" s="219"/>
      <c r="D237" s="219"/>
      <c r="E237" s="219">
        <f>D237*1.2*1.01</f>
        <v>0</v>
      </c>
      <c r="F237" s="219"/>
      <c r="G237" s="219"/>
      <c r="H237" s="219">
        <f t="shared" si="14"/>
        <v>0</v>
      </c>
    </row>
    <row r="238" spans="1:8" ht="25.5" customHeight="1">
      <c r="A238" s="220" t="s">
        <v>299</v>
      </c>
      <c r="B238" s="220"/>
      <c r="C238" s="220"/>
      <c r="D238" s="220"/>
      <c r="E238" s="220">
        <f>D238*1.2*1.01</f>
        <v>0</v>
      </c>
      <c r="F238" s="89"/>
      <c r="G238" s="89"/>
      <c r="H238" s="89"/>
    </row>
    <row r="239" spans="1:8" ht="25.5" customHeight="1">
      <c r="A239" s="90">
        <v>81571247</v>
      </c>
      <c r="B239" s="91" t="s">
        <v>300</v>
      </c>
      <c r="C239" s="45">
        <v>250</v>
      </c>
      <c r="D239" s="17">
        <v>353</v>
      </c>
      <c r="E239" s="18">
        <v>428</v>
      </c>
      <c r="F239" s="19">
        <f>E239*(1-$E$1)</f>
        <v>428</v>
      </c>
      <c r="G239" s="19" t="e">
        <f>F239*#REF!</f>
        <v>#REF!</v>
      </c>
      <c r="H239" s="20">
        <f>E239*1.31</f>
        <v>560.6800000000001</v>
      </c>
    </row>
    <row r="240" spans="1:8" ht="25.5" customHeight="1">
      <c r="A240" s="26">
        <v>81612155</v>
      </c>
      <c r="B240" s="15" t="s">
        <v>301</v>
      </c>
      <c r="C240" s="45">
        <v>200</v>
      </c>
      <c r="D240" s="92">
        <v>701</v>
      </c>
      <c r="E240" s="18">
        <v>850</v>
      </c>
      <c r="F240" s="19">
        <f>E240*(1-$E$1)</f>
        <v>850</v>
      </c>
      <c r="G240" s="19" t="e">
        <f>F240*#REF!</f>
        <v>#REF!</v>
      </c>
      <c r="H240" s="20">
        <f>E240*1.31</f>
        <v>1113.5</v>
      </c>
    </row>
    <row r="241" spans="1:8" ht="25.5" customHeight="1">
      <c r="A241" s="93">
        <v>81640340</v>
      </c>
      <c r="B241" s="15" t="s">
        <v>302</v>
      </c>
      <c r="C241" s="45">
        <v>200</v>
      </c>
      <c r="D241" s="92">
        <v>701</v>
      </c>
      <c r="E241" s="18">
        <v>850</v>
      </c>
      <c r="F241" s="19">
        <f>E241*(1-$E$1)</f>
        <v>850</v>
      </c>
      <c r="G241" s="19" t="e">
        <f>F241*#REF!</f>
        <v>#REF!</v>
      </c>
      <c r="H241" s="20">
        <f>E241*1.31</f>
        <v>1113.5</v>
      </c>
    </row>
    <row r="242" spans="1:8" ht="25.5" customHeight="1">
      <c r="A242" s="210" t="s">
        <v>303</v>
      </c>
      <c r="B242" s="210" t="s">
        <v>303</v>
      </c>
      <c r="C242" s="210" t="s">
        <v>303</v>
      </c>
      <c r="D242" s="210"/>
      <c r="E242" s="210">
        <f>D242*1.2*1.01</f>
        <v>0</v>
      </c>
      <c r="F242" s="94"/>
      <c r="G242" s="94"/>
      <c r="H242" s="94"/>
    </row>
    <row r="243" spans="1:8" ht="25.5" customHeight="1">
      <c r="A243" s="95">
        <v>81644931</v>
      </c>
      <c r="B243" s="88" t="s">
        <v>304</v>
      </c>
      <c r="C243" s="96">
        <v>100</v>
      </c>
      <c r="D243" s="17">
        <v>505</v>
      </c>
      <c r="E243" s="18">
        <v>613</v>
      </c>
      <c r="F243" s="19">
        <f aca="true" t="shared" si="15" ref="F243:F249">E243*(1-$E$1)</f>
        <v>613</v>
      </c>
      <c r="G243" s="19" t="e">
        <f>F243*#REF!</f>
        <v>#REF!</v>
      </c>
      <c r="H243" s="20">
        <f aca="true" t="shared" si="16" ref="H243:H249">E243*1.31</f>
        <v>803.0300000000001</v>
      </c>
    </row>
    <row r="244" spans="1:8" ht="25.5" customHeight="1">
      <c r="A244" s="95">
        <v>81641520</v>
      </c>
      <c r="B244" s="88" t="s">
        <v>305</v>
      </c>
      <c r="C244" s="96">
        <v>250</v>
      </c>
      <c r="D244" s="17">
        <v>353</v>
      </c>
      <c r="E244" s="18">
        <v>428</v>
      </c>
      <c r="F244" s="19">
        <f t="shared" si="15"/>
        <v>428</v>
      </c>
      <c r="G244" s="19" t="e">
        <f>F244*#REF!</f>
        <v>#REF!</v>
      </c>
      <c r="H244" s="20">
        <f t="shared" si="16"/>
        <v>560.6800000000001</v>
      </c>
    </row>
    <row r="245" spans="1:8" ht="25.5" customHeight="1">
      <c r="A245" s="95">
        <v>99240011376</v>
      </c>
      <c r="B245" s="88" t="s">
        <v>306</v>
      </c>
      <c r="C245" s="96">
        <v>1000</v>
      </c>
      <c r="D245" s="17">
        <v>823</v>
      </c>
      <c r="E245" s="18">
        <v>998</v>
      </c>
      <c r="F245" s="19">
        <f t="shared" si="15"/>
        <v>998</v>
      </c>
      <c r="G245" s="19" t="e">
        <f>F245*#REF!</f>
        <v>#REF!</v>
      </c>
      <c r="H245" s="20">
        <f t="shared" si="16"/>
        <v>1307.38</v>
      </c>
    </row>
    <row r="246" spans="1:8" ht="25.5" customHeight="1">
      <c r="A246" s="95">
        <v>81641518</v>
      </c>
      <c r="B246" s="88" t="s">
        <v>307</v>
      </c>
      <c r="C246" s="96">
        <v>250</v>
      </c>
      <c r="D246" s="17">
        <v>476</v>
      </c>
      <c r="E246" s="18">
        <v>577</v>
      </c>
      <c r="F246" s="19">
        <f t="shared" si="15"/>
        <v>577</v>
      </c>
      <c r="G246" s="19" t="e">
        <f>F246*#REF!</f>
        <v>#REF!</v>
      </c>
      <c r="H246" s="20">
        <f t="shared" si="16"/>
        <v>755.87</v>
      </c>
    </row>
    <row r="247" spans="1:8" ht="25.5" customHeight="1">
      <c r="A247" s="95">
        <v>99240014291</v>
      </c>
      <c r="B247" s="88" t="s">
        <v>308</v>
      </c>
      <c r="C247" s="97">
        <v>1000</v>
      </c>
      <c r="D247" s="83">
        <v>1127</v>
      </c>
      <c r="E247" s="18">
        <v>1366</v>
      </c>
      <c r="F247" s="19">
        <f t="shared" si="15"/>
        <v>1366</v>
      </c>
      <c r="G247" s="19" t="e">
        <f>F247*#REF!</f>
        <v>#REF!</v>
      </c>
      <c r="H247" s="20">
        <f t="shared" si="16"/>
        <v>1789.46</v>
      </c>
    </row>
    <row r="248" spans="1:8" ht="25.5" customHeight="1">
      <c r="A248" s="95">
        <v>99240011307</v>
      </c>
      <c r="B248" s="88" t="s">
        <v>309</v>
      </c>
      <c r="C248" s="96">
        <v>200</v>
      </c>
      <c r="D248" s="17">
        <v>701</v>
      </c>
      <c r="E248" s="18">
        <v>850</v>
      </c>
      <c r="F248" s="19">
        <f t="shared" si="15"/>
        <v>850</v>
      </c>
      <c r="G248" s="19" t="e">
        <f>F248*#REF!</f>
        <v>#REF!</v>
      </c>
      <c r="H248" s="20">
        <f t="shared" si="16"/>
        <v>1113.5</v>
      </c>
    </row>
    <row r="249" spans="1:8" s="98" customFormat="1" ht="25.5" customHeight="1">
      <c r="A249" s="80">
        <v>99240010550</v>
      </c>
      <c r="B249" s="88" t="s">
        <v>310</v>
      </c>
      <c r="C249" s="96">
        <v>750</v>
      </c>
      <c r="D249" s="17">
        <v>1098</v>
      </c>
      <c r="E249" s="18">
        <v>1331</v>
      </c>
      <c r="F249" s="19">
        <f t="shared" si="15"/>
        <v>1331</v>
      </c>
      <c r="G249" s="19" t="e">
        <f>F249*#REF!</f>
        <v>#REF!</v>
      </c>
      <c r="H249" s="20">
        <f t="shared" si="16"/>
        <v>1743.6100000000001</v>
      </c>
    </row>
    <row r="250" spans="1:8" s="106" customFormat="1" ht="25.5" customHeight="1">
      <c r="A250" s="99"/>
      <c r="B250" s="100" t="s">
        <v>311</v>
      </c>
      <c r="C250" s="101"/>
      <c r="D250" s="102"/>
      <c r="E250" s="103"/>
      <c r="F250" s="104"/>
      <c r="G250" s="105"/>
      <c r="H250" s="104"/>
    </row>
    <row r="251" spans="1:8" s="98" customFormat="1" ht="25.5" customHeight="1">
      <c r="A251" s="107">
        <v>99240005084</v>
      </c>
      <c r="B251" s="108" t="s">
        <v>312</v>
      </c>
      <c r="C251" s="109">
        <v>250</v>
      </c>
      <c r="D251" s="17">
        <v>353</v>
      </c>
      <c r="E251" s="18">
        <v>428</v>
      </c>
      <c r="F251" s="19">
        <f>E251*(1-$E$1)</f>
        <v>428</v>
      </c>
      <c r="G251" s="19" t="e">
        <f>F251*#REF!</f>
        <v>#REF!</v>
      </c>
      <c r="H251" s="20">
        <f>E251*1.31</f>
        <v>560.6800000000001</v>
      </c>
    </row>
    <row r="252" spans="1:8" s="98" customFormat="1" ht="25.5" customHeight="1">
      <c r="A252" s="14">
        <v>99240005094</v>
      </c>
      <c r="B252" s="50" t="s">
        <v>313</v>
      </c>
      <c r="C252" s="109">
        <v>1000</v>
      </c>
      <c r="D252" s="17">
        <v>823</v>
      </c>
      <c r="E252" s="18">
        <v>998</v>
      </c>
      <c r="F252" s="19">
        <f>E252*(1-$E$1)</f>
        <v>998</v>
      </c>
      <c r="G252" s="19" t="e">
        <f>F252*#REF!</f>
        <v>#REF!</v>
      </c>
      <c r="H252" s="20">
        <f>E252*1.31</f>
        <v>1307.38</v>
      </c>
    </row>
    <row r="253" spans="1:8" s="98" customFormat="1" ht="25.5" customHeight="1">
      <c r="A253" s="21">
        <v>99240005086</v>
      </c>
      <c r="B253" s="50" t="s">
        <v>314</v>
      </c>
      <c r="C253" s="109">
        <v>200</v>
      </c>
      <c r="D253" s="17">
        <v>701</v>
      </c>
      <c r="E253" s="18">
        <v>850</v>
      </c>
      <c r="F253" s="19">
        <f>E253*(1-$E$1)</f>
        <v>850</v>
      </c>
      <c r="G253" s="19" t="e">
        <f>F253*#REF!</f>
        <v>#REF!</v>
      </c>
      <c r="H253" s="20">
        <f>E253*1.31</f>
        <v>1113.5</v>
      </c>
    </row>
    <row r="254" spans="1:8" s="98" customFormat="1" ht="48" customHeight="1">
      <c r="A254" s="22">
        <v>99240005114</v>
      </c>
      <c r="B254" s="110" t="s">
        <v>315</v>
      </c>
      <c r="C254" s="109">
        <v>750</v>
      </c>
      <c r="D254" s="17">
        <v>1098</v>
      </c>
      <c r="E254" s="18">
        <v>1331</v>
      </c>
      <c r="F254" s="19">
        <f>E254*(1-$E$1)</f>
        <v>1331</v>
      </c>
      <c r="G254" s="19" t="e">
        <f>F254*#REF!</f>
        <v>#REF!</v>
      </c>
      <c r="H254" s="20">
        <f>E254*1.31</f>
        <v>1743.6100000000001</v>
      </c>
    </row>
    <row r="255" spans="1:8" s="98" customFormat="1" ht="37.5" customHeight="1">
      <c r="A255" s="22">
        <v>81654985</v>
      </c>
      <c r="B255" s="111" t="s">
        <v>316</v>
      </c>
      <c r="C255" s="109">
        <v>100</v>
      </c>
      <c r="D255" s="17">
        <v>505</v>
      </c>
      <c r="E255" s="18">
        <v>613</v>
      </c>
      <c r="F255" s="19">
        <f>E255*(1-$E$1)</f>
        <v>613</v>
      </c>
      <c r="G255" s="19" t="e">
        <f>F255*#REF!</f>
        <v>#REF!</v>
      </c>
      <c r="H255" s="20">
        <f>E255*1.31</f>
        <v>803.0300000000001</v>
      </c>
    </row>
    <row r="256" spans="1:8" s="98" customFormat="1" ht="27.75" customHeight="1">
      <c r="A256" s="112"/>
      <c r="B256" s="113" t="s">
        <v>317</v>
      </c>
      <c r="C256" s="114"/>
      <c r="D256" s="115"/>
      <c r="E256" s="116"/>
      <c r="F256" s="117"/>
      <c r="G256" s="117"/>
      <c r="H256" s="117"/>
    </row>
    <row r="257" spans="1:8" s="98" customFormat="1" ht="37.5" customHeight="1">
      <c r="A257" s="118">
        <v>99350034325</v>
      </c>
      <c r="B257" s="119" t="s">
        <v>318</v>
      </c>
      <c r="C257" s="120" t="s">
        <v>319</v>
      </c>
      <c r="D257" s="121">
        <v>612</v>
      </c>
      <c r="E257" s="18">
        <v>742</v>
      </c>
      <c r="F257" s="19">
        <f>E257*(1-$E$1)</f>
        <v>742</v>
      </c>
      <c r="G257" s="19"/>
      <c r="H257" s="20">
        <f aca="true" t="shared" si="17" ref="H257:H264">E257*1.31</f>
        <v>972.0200000000001</v>
      </c>
    </row>
    <row r="258" spans="1:8" s="98" customFormat="1" ht="37.5" customHeight="1">
      <c r="A258" s="95">
        <v>81642948</v>
      </c>
      <c r="B258" s="88" t="s">
        <v>320</v>
      </c>
      <c r="C258" s="96">
        <v>30</v>
      </c>
      <c r="D258" s="122">
        <v>228</v>
      </c>
      <c r="E258" s="18">
        <v>277</v>
      </c>
      <c r="F258" s="19">
        <f>E258*(1-$E$1)</f>
        <v>277</v>
      </c>
      <c r="G258" s="19"/>
      <c r="H258" s="20">
        <f t="shared" si="17"/>
        <v>362.87</v>
      </c>
    </row>
    <row r="259" spans="1:8" s="98" customFormat="1" ht="37.5" customHeight="1">
      <c r="A259" s="95">
        <v>99240014183</v>
      </c>
      <c r="B259" s="88" t="s">
        <v>321</v>
      </c>
      <c r="C259" s="97">
        <v>50</v>
      </c>
      <c r="D259" s="83">
        <v>100</v>
      </c>
      <c r="E259" s="18">
        <v>122</v>
      </c>
      <c r="F259" s="19">
        <f>E259*(1-$E$1)</f>
        <v>122</v>
      </c>
      <c r="G259" s="19"/>
      <c r="H259" s="20">
        <f t="shared" si="17"/>
        <v>159.82</v>
      </c>
    </row>
    <row r="260" spans="1:8" s="98" customFormat="1" ht="37.5" customHeight="1">
      <c r="A260" s="95">
        <v>99240014282</v>
      </c>
      <c r="B260" s="88" t="s">
        <v>322</v>
      </c>
      <c r="C260" s="97">
        <v>50</v>
      </c>
      <c r="D260" s="83">
        <v>135</v>
      </c>
      <c r="E260" s="18">
        <v>164</v>
      </c>
      <c r="F260" s="19">
        <f>E260*(1-$E$1)</f>
        <v>164</v>
      </c>
      <c r="G260" s="19"/>
      <c r="H260" s="20">
        <f t="shared" si="17"/>
        <v>214.84</v>
      </c>
    </row>
    <row r="261" spans="1:8" s="98" customFormat="1" ht="37.5" customHeight="1">
      <c r="A261" s="95">
        <v>99240014290</v>
      </c>
      <c r="B261" s="88" t="s">
        <v>323</v>
      </c>
      <c r="C261" s="97">
        <v>30</v>
      </c>
      <c r="D261" s="83">
        <v>149</v>
      </c>
      <c r="E261" s="18">
        <v>181</v>
      </c>
      <c r="F261" s="19">
        <f>E261*(1-$E$1)</f>
        <v>181</v>
      </c>
      <c r="G261" s="19"/>
      <c r="H261" s="20">
        <f t="shared" si="17"/>
        <v>237.11</v>
      </c>
    </row>
    <row r="262" spans="1:8" s="98" customFormat="1" ht="25.5" customHeight="1">
      <c r="A262" s="211" t="s">
        <v>324</v>
      </c>
      <c r="B262" s="211"/>
      <c r="C262" s="211"/>
      <c r="D262" s="211"/>
      <c r="E262" s="211">
        <f>D262*1.2*1.01</f>
        <v>0</v>
      </c>
      <c r="F262" s="211"/>
      <c r="G262" s="211"/>
      <c r="H262" s="211">
        <f t="shared" si="17"/>
        <v>0</v>
      </c>
    </row>
    <row r="263" spans="1:8" s="123" customFormat="1" ht="25.5" customHeight="1">
      <c r="A263" s="212" t="s">
        <v>325</v>
      </c>
      <c r="B263" s="212"/>
      <c r="C263" s="212"/>
      <c r="D263" s="212"/>
      <c r="E263" s="212">
        <f>D263*1.2*1.01</f>
        <v>0</v>
      </c>
      <c r="F263" s="212"/>
      <c r="G263" s="212"/>
      <c r="H263" s="212">
        <f t="shared" si="17"/>
        <v>0</v>
      </c>
    </row>
    <row r="264" spans="1:8" s="126" customFormat="1" ht="25.5" customHeight="1">
      <c r="A264" s="124">
        <v>81563257</v>
      </c>
      <c r="B264" s="125" t="s">
        <v>326</v>
      </c>
      <c r="C264" s="45">
        <v>250</v>
      </c>
      <c r="D264" s="71">
        <v>313</v>
      </c>
      <c r="E264" s="18">
        <v>380</v>
      </c>
      <c r="F264" s="19">
        <f>E264*(1-$E$1)</f>
        <v>380</v>
      </c>
      <c r="G264" s="19" t="e">
        <f>F264*#REF!</f>
        <v>#REF!</v>
      </c>
      <c r="H264" s="20">
        <f t="shared" si="17"/>
        <v>497.8</v>
      </c>
    </row>
    <row r="265" spans="1:8" ht="25.5" customHeight="1">
      <c r="A265" s="127"/>
      <c r="B265" s="128" t="s">
        <v>327</v>
      </c>
      <c r="C265" s="129"/>
      <c r="D265" s="130"/>
      <c r="E265" s="131"/>
      <c r="F265" s="130"/>
      <c r="G265" s="130"/>
      <c r="H265" s="130"/>
    </row>
    <row r="266" spans="1:8" ht="25.5" customHeight="1">
      <c r="A266" s="132">
        <v>99240011372</v>
      </c>
      <c r="B266" s="88" t="s">
        <v>328</v>
      </c>
      <c r="C266" s="45">
        <v>1000</v>
      </c>
      <c r="D266" s="17">
        <v>732</v>
      </c>
      <c r="E266" s="18">
        <v>888</v>
      </c>
      <c r="F266" s="19">
        <f aca="true" t="shared" si="18" ref="F266:F272">E266*(1-$E$1)</f>
        <v>888</v>
      </c>
      <c r="G266" s="19" t="e">
        <f>F266*#REF!</f>
        <v>#REF!</v>
      </c>
      <c r="H266" s="20">
        <f aca="true" t="shared" si="19" ref="H266:H272">E266*1.31</f>
        <v>1163.28</v>
      </c>
    </row>
    <row r="267" spans="1:8" ht="25.5" customHeight="1">
      <c r="A267" s="132">
        <v>99240011292</v>
      </c>
      <c r="B267" s="81" t="s">
        <v>329</v>
      </c>
      <c r="C267" s="45">
        <v>250</v>
      </c>
      <c r="D267" s="17">
        <v>313</v>
      </c>
      <c r="E267" s="18">
        <v>380</v>
      </c>
      <c r="F267" s="19">
        <f t="shared" si="18"/>
        <v>380</v>
      </c>
      <c r="G267" s="19" t="e">
        <f>F267*#REF!</f>
        <v>#REF!</v>
      </c>
      <c r="H267" s="20">
        <f t="shared" si="19"/>
        <v>497.8</v>
      </c>
    </row>
    <row r="268" spans="1:8" ht="25.5" customHeight="1">
      <c r="A268" s="80">
        <v>81644766</v>
      </c>
      <c r="B268" s="81" t="s">
        <v>330</v>
      </c>
      <c r="C268" s="45">
        <v>1000</v>
      </c>
      <c r="D268" s="17">
        <v>1014</v>
      </c>
      <c r="E268" s="18">
        <v>1229</v>
      </c>
      <c r="F268" s="19">
        <f t="shared" si="18"/>
        <v>1229</v>
      </c>
      <c r="G268" s="19" t="e">
        <f>F268*#REF!</f>
        <v>#REF!</v>
      </c>
      <c r="H268" s="20">
        <f t="shared" si="19"/>
        <v>1609.99</v>
      </c>
    </row>
    <row r="269" spans="1:8" ht="25.5" customHeight="1">
      <c r="A269" s="80">
        <v>99240010541</v>
      </c>
      <c r="B269" s="81" t="s">
        <v>331</v>
      </c>
      <c r="C269" s="45">
        <v>250</v>
      </c>
      <c r="D269" s="17">
        <v>424</v>
      </c>
      <c r="E269" s="18">
        <v>514</v>
      </c>
      <c r="F269" s="19">
        <f t="shared" si="18"/>
        <v>514</v>
      </c>
      <c r="G269" s="19" t="e">
        <f>F269*#REF!</f>
        <v>#REF!</v>
      </c>
      <c r="H269" s="20">
        <f t="shared" si="19"/>
        <v>673.34</v>
      </c>
    </row>
    <row r="270" spans="1:8" ht="25.5" customHeight="1">
      <c r="A270" s="132">
        <v>81642941</v>
      </c>
      <c r="B270" s="81" t="s">
        <v>332</v>
      </c>
      <c r="C270" s="45">
        <v>250</v>
      </c>
      <c r="D270" s="17">
        <v>424</v>
      </c>
      <c r="E270" s="18">
        <v>514</v>
      </c>
      <c r="F270" s="19">
        <f t="shared" si="18"/>
        <v>514</v>
      </c>
      <c r="G270" s="19" t="e">
        <f>F270*#REF!</f>
        <v>#REF!</v>
      </c>
      <c r="H270" s="20">
        <f t="shared" si="19"/>
        <v>673.34</v>
      </c>
    </row>
    <row r="271" spans="1:8" ht="25.5" customHeight="1">
      <c r="A271" s="80">
        <v>99240011290</v>
      </c>
      <c r="B271" s="133" t="s">
        <v>333</v>
      </c>
      <c r="C271" s="45">
        <v>200</v>
      </c>
      <c r="D271" s="17">
        <v>623</v>
      </c>
      <c r="E271" s="18">
        <v>756</v>
      </c>
      <c r="F271" s="19">
        <f t="shared" si="18"/>
        <v>756</v>
      </c>
      <c r="G271" s="19" t="e">
        <f>F271*#REF!</f>
        <v>#REF!</v>
      </c>
      <c r="H271" s="20">
        <f t="shared" si="19"/>
        <v>990.36</v>
      </c>
    </row>
    <row r="272" spans="1:8" ht="25.5" customHeight="1">
      <c r="A272" s="134" t="s">
        <v>334</v>
      </c>
      <c r="B272" s="81" t="s">
        <v>335</v>
      </c>
      <c r="C272" s="45">
        <v>1000</v>
      </c>
      <c r="D272" s="71">
        <v>717</v>
      </c>
      <c r="E272" s="18">
        <f>D272*1.2*1.01</f>
        <v>869.004</v>
      </c>
      <c r="F272" s="19">
        <f t="shared" si="18"/>
        <v>869.004</v>
      </c>
      <c r="G272" s="19" t="e">
        <f>F272*#REF!</f>
        <v>#REF!</v>
      </c>
      <c r="H272" s="20">
        <f t="shared" si="19"/>
        <v>1138.39524</v>
      </c>
    </row>
    <row r="273" spans="1:8" ht="25.5" customHeight="1">
      <c r="A273" s="213" t="s">
        <v>336</v>
      </c>
      <c r="B273" s="213" t="s">
        <v>336</v>
      </c>
      <c r="C273" s="213" t="s">
        <v>336</v>
      </c>
      <c r="D273" s="213"/>
      <c r="E273" s="213">
        <f>D273*1.2*1.01</f>
        <v>0</v>
      </c>
      <c r="F273" s="135"/>
      <c r="G273" s="135"/>
      <c r="H273" s="135"/>
    </row>
    <row r="274" spans="1:8" ht="25.5" customHeight="1">
      <c r="A274" s="95">
        <v>99240010562</v>
      </c>
      <c r="B274" s="88" t="s">
        <v>337</v>
      </c>
      <c r="C274" s="96">
        <v>1000</v>
      </c>
      <c r="D274" s="17">
        <v>732</v>
      </c>
      <c r="E274" s="18">
        <v>888</v>
      </c>
      <c r="F274" s="19">
        <f aca="true" t="shared" si="20" ref="F274:F282">E274*(1-$E$1)</f>
        <v>888</v>
      </c>
      <c r="G274" s="19" t="e">
        <f>F274*#REF!</f>
        <v>#REF!</v>
      </c>
      <c r="H274" s="20">
        <f aca="true" t="shared" si="21" ref="H274:H282">E274*1.31</f>
        <v>1163.28</v>
      </c>
    </row>
    <row r="275" spans="1:8" ht="25.5" customHeight="1">
      <c r="A275" s="132">
        <v>81644763</v>
      </c>
      <c r="B275" s="81" t="s">
        <v>338</v>
      </c>
      <c r="C275" s="120">
        <v>250</v>
      </c>
      <c r="D275" s="17">
        <v>313</v>
      </c>
      <c r="E275" s="18">
        <v>380</v>
      </c>
      <c r="F275" s="19">
        <f t="shared" si="20"/>
        <v>380</v>
      </c>
      <c r="G275" s="19" t="e">
        <f>F275*#REF!</f>
        <v>#REF!</v>
      </c>
      <c r="H275" s="20">
        <f t="shared" si="21"/>
        <v>497.8</v>
      </c>
    </row>
    <row r="276" spans="1:8" ht="25.5" customHeight="1">
      <c r="A276" s="80">
        <v>99240010559</v>
      </c>
      <c r="B276" s="81" t="s">
        <v>339</v>
      </c>
      <c r="C276" s="120">
        <v>1000</v>
      </c>
      <c r="D276" s="17">
        <v>1014</v>
      </c>
      <c r="E276" s="18">
        <v>1229</v>
      </c>
      <c r="F276" s="19">
        <f t="shared" si="20"/>
        <v>1229</v>
      </c>
      <c r="G276" s="19" t="e">
        <f>F276*#REF!</f>
        <v>#REF!</v>
      </c>
      <c r="H276" s="20">
        <f t="shared" si="21"/>
        <v>1609.99</v>
      </c>
    </row>
    <row r="277" spans="1:8" ht="25.5" customHeight="1">
      <c r="A277" s="80">
        <v>99240010558</v>
      </c>
      <c r="B277" s="81" t="s">
        <v>339</v>
      </c>
      <c r="C277" s="120">
        <v>250</v>
      </c>
      <c r="D277" s="17">
        <v>424</v>
      </c>
      <c r="E277" s="18">
        <v>514</v>
      </c>
      <c r="F277" s="19">
        <f t="shared" si="20"/>
        <v>514</v>
      </c>
      <c r="G277" s="19" t="e">
        <f>F277*#REF!</f>
        <v>#REF!</v>
      </c>
      <c r="H277" s="20">
        <f t="shared" si="21"/>
        <v>673.34</v>
      </c>
    </row>
    <row r="278" spans="1:8" ht="25.5" customHeight="1">
      <c r="A278" s="80">
        <v>81590615</v>
      </c>
      <c r="B278" s="81" t="s">
        <v>340</v>
      </c>
      <c r="C278" s="120">
        <v>250</v>
      </c>
      <c r="D278" s="17">
        <v>424</v>
      </c>
      <c r="E278" s="18">
        <v>514</v>
      </c>
      <c r="F278" s="19">
        <f t="shared" si="20"/>
        <v>514</v>
      </c>
      <c r="G278" s="19" t="e">
        <f>F278*#REF!</f>
        <v>#REF!</v>
      </c>
      <c r="H278" s="20">
        <f t="shared" si="21"/>
        <v>673.34</v>
      </c>
    </row>
    <row r="279" spans="1:8" ht="25.5" customHeight="1">
      <c r="A279" s="132">
        <v>99240010560</v>
      </c>
      <c r="B279" s="81" t="s">
        <v>341</v>
      </c>
      <c r="C279" s="120">
        <v>200</v>
      </c>
      <c r="D279" s="17">
        <v>623</v>
      </c>
      <c r="E279" s="18">
        <v>756</v>
      </c>
      <c r="F279" s="19">
        <f t="shared" si="20"/>
        <v>756</v>
      </c>
      <c r="G279" s="19" t="e">
        <f>F279*#REF!</f>
        <v>#REF!</v>
      </c>
      <c r="H279" s="20">
        <f t="shared" si="21"/>
        <v>990.36</v>
      </c>
    </row>
    <row r="280" spans="1:8" ht="25.5" customHeight="1">
      <c r="A280" s="132">
        <v>99240011423</v>
      </c>
      <c r="B280" s="81" t="s">
        <v>342</v>
      </c>
      <c r="C280" s="120">
        <v>750</v>
      </c>
      <c r="D280" s="17">
        <v>975</v>
      </c>
      <c r="E280" s="18">
        <v>1182</v>
      </c>
      <c r="F280" s="19">
        <f t="shared" si="20"/>
        <v>1182</v>
      </c>
      <c r="G280" s="19" t="e">
        <f>F280*#REF!</f>
        <v>#REF!</v>
      </c>
      <c r="H280" s="20">
        <f t="shared" si="21"/>
        <v>1548.42</v>
      </c>
    </row>
    <row r="281" spans="1:8" ht="25.5" customHeight="1">
      <c r="A281" s="132">
        <v>81642938</v>
      </c>
      <c r="B281" s="81" t="s">
        <v>343</v>
      </c>
      <c r="C281" s="120">
        <v>75</v>
      </c>
      <c r="D281" s="17">
        <v>415</v>
      </c>
      <c r="E281" s="18">
        <v>503</v>
      </c>
      <c r="F281" s="19">
        <f t="shared" si="20"/>
        <v>503</v>
      </c>
      <c r="G281" s="19" t="e">
        <f>F281*#REF!</f>
        <v>#REF!</v>
      </c>
      <c r="H281" s="20">
        <f t="shared" si="21"/>
        <v>658.9300000000001</v>
      </c>
    </row>
    <row r="282" spans="1:8" ht="25.5" customHeight="1">
      <c r="A282" s="80">
        <v>81640544</v>
      </c>
      <c r="B282" s="136" t="s">
        <v>344</v>
      </c>
      <c r="C282" s="120" t="s">
        <v>345</v>
      </c>
      <c r="D282" s="17">
        <v>831</v>
      </c>
      <c r="E282" s="18">
        <v>1008</v>
      </c>
      <c r="F282" s="19">
        <f t="shared" si="20"/>
        <v>1008</v>
      </c>
      <c r="G282" s="19" t="e">
        <f>F282*#REF!</f>
        <v>#REF!</v>
      </c>
      <c r="H282" s="20">
        <f t="shared" si="21"/>
        <v>1320.48</v>
      </c>
    </row>
    <row r="283" spans="1:8" ht="25.5" customHeight="1">
      <c r="A283" s="214" t="s">
        <v>346</v>
      </c>
      <c r="B283" s="214" t="s">
        <v>346</v>
      </c>
      <c r="C283" s="214" t="s">
        <v>346</v>
      </c>
      <c r="D283" s="214"/>
      <c r="E283" s="214">
        <f>D283*1.2*1.01</f>
        <v>0</v>
      </c>
      <c r="F283" s="137"/>
      <c r="G283" s="137"/>
      <c r="H283" s="137"/>
    </row>
    <row r="284" spans="1:8" ht="25.5" customHeight="1">
      <c r="A284" s="95">
        <v>99240010544</v>
      </c>
      <c r="B284" s="88" t="s">
        <v>347</v>
      </c>
      <c r="C284" s="45">
        <v>1000</v>
      </c>
      <c r="D284" s="17">
        <v>732</v>
      </c>
      <c r="E284" s="18">
        <v>888</v>
      </c>
      <c r="F284" s="19">
        <f>E284*(1-$E$1)</f>
        <v>888</v>
      </c>
      <c r="G284" s="19" t="e">
        <f>F284*#REF!</f>
        <v>#REF!</v>
      </c>
      <c r="H284" s="20">
        <f>E284*1.31</f>
        <v>1163.28</v>
      </c>
    </row>
    <row r="285" spans="1:8" ht="25.5" customHeight="1">
      <c r="A285" s="132">
        <v>99240011298</v>
      </c>
      <c r="B285" s="81" t="s">
        <v>347</v>
      </c>
      <c r="C285" s="45">
        <v>250</v>
      </c>
      <c r="D285" s="17">
        <v>313</v>
      </c>
      <c r="E285" s="18">
        <v>380</v>
      </c>
      <c r="F285" s="19">
        <f>E285*(1-$E$1)</f>
        <v>380</v>
      </c>
      <c r="G285" s="19" t="e">
        <f>F285*#REF!</f>
        <v>#REF!</v>
      </c>
      <c r="H285" s="20">
        <f>E285*1.31</f>
        <v>497.8</v>
      </c>
    </row>
    <row r="286" spans="1:8" ht="25.5" customHeight="1">
      <c r="A286" s="80">
        <v>81644918</v>
      </c>
      <c r="B286" s="136" t="s">
        <v>348</v>
      </c>
      <c r="C286" s="45">
        <v>200</v>
      </c>
      <c r="D286" s="17">
        <v>424</v>
      </c>
      <c r="E286" s="18">
        <v>514</v>
      </c>
      <c r="F286" s="19">
        <f>E286*(1-$E$1)</f>
        <v>514</v>
      </c>
      <c r="G286" s="19" t="e">
        <f>F286*#REF!</f>
        <v>#REF!</v>
      </c>
      <c r="H286" s="20">
        <f>E286*1.31</f>
        <v>673.34</v>
      </c>
    </row>
    <row r="287" spans="1:8" s="141" customFormat="1" ht="25.5" customHeight="1">
      <c r="A287" s="138" t="s">
        <v>349</v>
      </c>
      <c r="B287" s="138"/>
      <c r="C287" s="139"/>
      <c r="D287" s="138"/>
      <c r="E287" s="140"/>
      <c r="F287" s="138"/>
      <c r="G287" s="138"/>
      <c r="H287" s="138"/>
    </row>
    <row r="288" spans="1:8" ht="25.5" customHeight="1">
      <c r="A288" s="95">
        <v>99240011374</v>
      </c>
      <c r="B288" s="133" t="s">
        <v>350</v>
      </c>
      <c r="C288" s="96">
        <v>1000</v>
      </c>
      <c r="D288" s="17">
        <v>732</v>
      </c>
      <c r="E288" s="18">
        <v>888</v>
      </c>
      <c r="F288" s="19">
        <f aca="true" t="shared" si="22" ref="F288:F293">E288*(1-$E$1)</f>
        <v>888</v>
      </c>
      <c r="G288" s="19" t="e">
        <f>F288*#REF!</f>
        <v>#REF!</v>
      </c>
      <c r="H288" s="20">
        <f aca="true" t="shared" si="23" ref="H288:H293">E288*1.31</f>
        <v>1163.28</v>
      </c>
    </row>
    <row r="289" spans="1:8" ht="25.5" customHeight="1">
      <c r="A289" s="80">
        <v>99240011297</v>
      </c>
      <c r="B289" s="142" t="s">
        <v>350</v>
      </c>
      <c r="C289" s="120">
        <v>250</v>
      </c>
      <c r="D289" s="17">
        <v>313</v>
      </c>
      <c r="E289" s="18">
        <v>380</v>
      </c>
      <c r="F289" s="19">
        <f t="shared" si="22"/>
        <v>380</v>
      </c>
      <c r="G289" s="19" t="e">
        <f>F289*#REF!</f>
        <v>#REF!</v>
      </c>
      <c r="H289" s="20">
        <f t="shared" si="23"/>
        <v>497.8</v>
      </c>
    </row>
    <row r="290" spans="1:8" ht="25.5" customHeight="1">
      <c r="A290" s="132">
        <v>99240010542</v>
      </c>
      <c r="B290" s="88" t="s">
        <v>351</v>
      </c>
      <c r="C290" s="120">
        <v>1000</v>
      </c>
      <c r="D290" s="17">
        <v>1014</v>
      </c>
      <c r="E290" s="18">
        <v>1229</v>
      </c>
      <c r="F290" s="19">
        <f t="shared" si="22"/>
        <v>1229</v>
      </c>
      <c r="G290" s="19" t="e">
        <f>F290*#REF!</f>
        <v>#REF!</v>
      </c>
      <c r="H290" s="20">
        <f t="shared" si="23"/>
        <v>1609.99</v>
      </c>
    </row>
    <row r="291" spans="1:8" ht="25.5" customHeight="1">
      <c r="A291" s="80">
        <v>99240010543</v>
      </c>
      <c r="B291" s="88" t="s">
        <v>351</v>
      </c>
      <c r="C291" s="120">
        <v>250</v>
      </c>
      <c r="D291" s="17">
        <v>424</v>
      </c>
      <c r="E291" s="18">
        <v>514</v>
      </c>
      <c r="F291" s="19">
        <f t="shared" si="22"/>
        <v>514</v>
      </c>
      <c r="G291" s="19" t="e">
        <f>F291*#REF!</f>
        <v>#REF!</v>
      </c>
      <c r="H291" s="20">
        <f t="shared" si="23"/>
        <v>673.34</v>
      </c>
    </row>
    <row r="292" spans="1:8" ht="25.5" customHeight="1">
      <c r="A292" s="80">
        <v>81644915</v>
      </c>
      <c r="B292" s="81" t="s">
        <v>352</v>
      </c>
      <c r="C292" s="120">
        <v>250</v>
      </c>
      <c r="D292" s="17">
        <v>424</v>
      </c>
      <c r="E292" s="18">
        <v>514</v>
      </c>
      <c r="F292" s="19">
        <f t="shared" si="22"/>
        <v>514</v>
      </c>
      <c r="G292" s="19" t="e">
        <f>F292*#REF!</f>
        <v>#REF!</v>
      </c>
      <c r="H292" s="20">
        <f t="shared" si="23"/>
        <v>673.34</v>
      </c>
    </row>
    <row r="293" spans="1:8" ht="25.5" customHeight="1">
      <c r="A293" s="80">
        <v>81641505</v>
      </c>
      <c r="B293" s="136" t="s">
        <v>353</v>
      </c>
      <c r="C293" s="143">
        <v>200</v>
      </c>
      <c r="D293" s="17">
        <v>623</v>
      </c>
      <c r="E293" s="18">
        <v>756</v>
      </c>
      <c r="F293" s="19">
        <f t="shared" si="22"/>
        <v>756</v>
      </c>
      <c r="G293" s="19" t="e">
        <f>F293*#REF!</f>
        <v>#REF!</v>
      </c>
      <c r="H293" s="20">
        <f t="shared" si="23"/>
        <v>990.36</v>
      </c>
    </row>
    <row r="294" spans="1:8" ht="25.5" customHeight="1">
      <c r="A294" s="144" t="s">
        <v>354</v>
      </c>
      <c r="B294" s="145"/>
      <c r="C294" s="146"/>
      <c r="D294" s="145"/>
      <c r="E294" s="147"/>
      <c r="F294" s="145"/>
      <c r="G294" s="145"/>
      <c r="H294" s="145"/>
    </row>
    <row r="295" spans="1:8" ht="25.5" customHeight="1">
      <c r="A295" s="95">
        <v>81641504</v>
      </c>
      <c r="B295" s="88" t="s">
        <v>355</v>
      </c>
      <c r="C295" s="45">
        <v>250</v>
      </c>
      <c r="D295" s="17">
        <v>313</v>
      </c>
      <c r="E295" s="18">
        <v>380</v>
      </c>
      <c r="F295" s="19">
        <f>E295*(1-$E$1)</f>
        <v>380</v>
      </c>
      <c r="G295" s="19" t="e">
        <f>F295*#REF!</f>
        <v>#REF!</v>
      </c>
      <c r="H295" s="20">
        <f>E295*1.31</f>
        <v>497.8</v>
      </c>
    </row>
    <row r="296" spans="1:8" ht="25.5" customHeight="1">
      <c r="A296" s="80">
        <v>81630335</v>
      </c>
      <c r="B296" s="136" t="s">
        <v>356</v>
      </c>
      <c r="C296" s="45">
        <v>250</v>
      </c>
      <c r="D296" s="17">
        <v>424</v>
      </c>
      <c r="E296" s="18">
        <v>514</v>
      </c>
      <c r="F296" s="19">
        <f>E296*(1-$E$1)</f>
        <v>514</v>
      </c>
      <c r="G296" s="19" t="e">
        <f>F296*#REF!</f>
        <v>#REF!</v>
      </c>
      <c r="H296" s="20">
        <f>E296*1.31</f>
        <v>673.34</v>
      </c>
    </row>
    <row r="297" spans="1:8" ht="25.5" customHeight="1">
      <c r="A297" s="132">
        <v>81630342</v>
      </c>
      <c r="B297" s="81" t="s">
        <v>357</v>
      </c>
      <c r="C297" s="45">
        <v>250</v>
      </c>
      <c r="D297" s="17">
        <v>338</v>
      </c>
      <c r="E297" s="18">
        <v>410</v>
      </c>
      <c r="F297" s="19">
        <f>E297*(1-$E$1)</f>
        <v>410</v>
      </c>
      <c r="G297" s="19" t="e">
        <f>F297*#REF!</f>
        <v>#REF!</v>
      </c>
      <c r="H297" s="20">
        <f>E297*1.31</f>
        <v>537.1</v>
      </c>
    </row>
    <row r="298" spans="1:8" ht="25.5" customHeight="1">
      <c r="A298" s="80">
        <v>81644914</v>
      </c>
      <c r="B298" s="81" t="s">
        <v>358</v>
      </c>
      <c r="C298" s="45">
        <v>1000</v>
      </c>
      <c r="D298" s="17">
        <v>701</v>
      </c>
      <c r="E298" s="18">
        <v>850</v>
      </c>
      <c r="F298" s="19">
        <f>E298*(1-$E$1)</f>
        <v>850</v>
      </c>
      <c r="G298" s="19" t="e">
        <f>F298*#REF!</f>
        <v>#REF!</v>
      </c>
      <c r="H298" s="20">
        <f>E298*1.31</f>
        <v>1113.5</v>
      </c>
    </row>
    <row r="299" spans="1:8" ht="25.5" customHeight="1">
      <c r="A299" s="148"/>
      <c r="B299" s="149" t="s">
        <v>359</v>
      </c>
      <c r="C299" s="150"/>
      <c r="D299" s="151"/>
      <c r="E299" s="152"/>
      <c r="F299" s="153"/>
      <c r="G299" s="153"/>
      <c r="H299" s="153"/>
    </row>
    <row r="300" spans="1:8" ht="25.5" customHeight="1">
      <c r="A300" s="80">
        <v>81641506</v>
      </c>
      <c r="B300" s="88" t="s">
        <v>360</v>
      </c>
      <c r="C300" s="45">
        <v>250</v>
      </c>
      <c r="D300" s="17">
        <v>313</v>
      </c>
      <c r="E300" s="18">
        <v>380</v>
      </c>
      <c r="F300" s="19">
        <f>E300*(1-$E$1)</f>
        <v>380</v>
      </c>
      <c r="G300" s="19" t="e">
        <f>F300*#REF!</f>
        <v>#REF!</v>
      </c>
      <c r="H300" s="20">
        <f>E300*1.31</f>
        <v>497.8</v>
      </c>
    </row>
    <row r="301" spans="1:8" ht="25.5" customHeight="1">
      <c r="A301" s="80">
        <v>81630339</v>
      </c>
      <c r="B301" s="81" t="s">
        <v>361</v>
      </c>
      <c r="C301" s="45">
        <v>200</v>
      </c>
      <c r="D301" s="17">
        <v>424</v>
      </c>
      <c r="E301" s="18">
        <v>514</v>
      </c>
      <c r="F301" s="19">
        <f>E301*(1-$E$1)</f>
        <v>514</v>
      </c>
      <c r="G301" s="19" t="e">
        <f>F301*#REF!</f>
        <v>#REF!</v>
      </c>
      <c r="H301" s="20">
        <f>E301*1.31</f>
        <v>673.34</v>
      </c>
    </row>
    <row r="302" spans="1:8" ht="25.5" customHeight="1">
      <c r="A302" s="80">
        <v>99240009971</v>
      </c>
      <c r="B302" s="136" t="s">
        <v>362</v>
      </c>
      <c r="C302" s="45">
        <v>750</v>
      </c>
      <c r="D302" s="17">
        <v>975</v>
      </c>
      <c r="E302" s="18">
        <v>1182</v>
      </c>
      <c r="F302" s="19">
        <f>E302*(1-$E$1)</f>
        <v>1182</v>
      </c>
      <c r="G302" s="19" t="e">
        <f>F302*#REF!</f>
        <v>#REF!</v>
      </c>
      <c r="H302" s="20">
        <f>E302*1.31</f>
        <v>1548.42</v>
      </c>
    </row>
    <row r="303" spans="1:8" ht="25.5" customHeight="1">
      <c r="A303" s="154"/>
      <c r="B303" s="154" t="s">
        <v>363</v>
      </c>
      <c r="C303" s="155"/>
      <c r="D303" s="156"/>
      <c r="E303" s="157"/>
      <c r="F303" s="156"/>
      <c r="G303" s="156"/>
      <c r="H303" s="156"/>
    </row>
    <row r="304" spans="1:8" ht="25.5" customHeight="1">
      <c r="A304" s="80">
        <v>81654987</v>
      </c>
      <c r="B304" s="88" t="s">
        <v>364</v>
      </c>
      <c r="C304" s="96">
        <v>150</v>
      </c>
      <c r="D304" s="17">
        <v>421</v>
      </c>
      <c r="E304" s="18">
        <v>511</v>
      </c>
      <c r="F304" s="19">
        <f aca="true" t="shared" si="24" ref="F304:F313">E304*(1-$E$1)</f>
        <v>511</v>
      </c>
      <c r="G304" s="19" t="e">
        <f>F304*#REF!</f>
        <v>#REF!</v>
      </c>
      <c r="H304" s="20">
        <f aca="true" t="shared" si="25" ref="H304:H313">E304*1.31</f>
        <v>669.4100000000001</v>
      </c>
    </row>
    <row r="305" spans="1:8" ht="25.5" customHeight="1">
      <c r="A305" s="80">
        <v>99240011318</v>
      </c>
      <c r="B305" s="88" t="s">
        <v>365</v>
      </c>
      <c r="C305" s="96">
        <v>250</v>
      </c>
      <c r="D305" s="17">
        <v>313</v>
      </c>
      <c r="E305" s="18">
        <v>380</v>
      </c>
      <c r="F305" s="19">
        <f t="shared" si="24"/>
        <v>380</v>
      </c>
      <c r="G305" s="19" t="e">
        <f>F305*#REF!</f>
        <v>#REF!</v>
      </c>
      <c r="H305" s="20">
        <f t="shared" si="25"/>
        <v>497.8</v>
      </c>
    </row>
    <row r="306" spans="1:8" ht="25.5" customHeight="1">
      <c r="A306" s="132">
        <v>81640539</v>
      </c>
      <c r="B306" s="81" t="s">
        <v>366</v>
      </c>
      <c r="C306" s="120" t="s">
        <v>345</v>
      </c>
      <c r="D306" s="17">
        <v>831</v>
      </c>
      <c r="E306" s="18">
        <v>1008</v>
      </c>
      <c r="F306" s="19">
        <f t="shared" si="24"/>
        <v>1008</v>
      </c>
      <c r="G306" s="19" t="e">
        <f>F306*#REF!</f>
        <v>#REF!</v>
      </c>
      <c r="H306" s="20">
        <f t="shared" si="25"/>
        <v>1320.48</v>
      </c>
    </row>
    <row r="307" spans="1:8" ht="25.5" customHeight="1">
      <c r="A307" s="132">
        <v>99240011378</v>
      </c>
      <c r="B307" s="81" t="s">
        <v>367</v>
      </c>
      <c r="C307" s="120">
        <v>1000</v>
      </c>
      <c r="D307" s="17">
        <v>732</v>
      </c>
      <c r="E307" s="18">
        <v>888</v>
      </c>
      <c r="F307" s="19">
        <f t="shared" si="24"/>
        <v>888</v>
      </c>
      <c r="G307" s="19" t="e">
        <f>F307*#REF!</f>
        <v>#REF!</v>
      </c>
      <c r="H307" s="20">
        <f t="shared" si="25"/>
        <v>1163.28</v>
      </c>
    </row>
    <row r="308" spans="1:8" ht="25.5" customHeight="1">
      <c r="A308" s="80">
        <v>81644749</v>
      </c>
      <c r="B308" s="81" t="s">
        <v>368</v>
      </c>
      <c r="C308" s="120">
        <v>250</v>
      </c>
      <c r="D308" s="17">
        <v>313</v>
      </c>
      <c r="E308" s="18">
        <v>380</v>
      </c>
      <c r="F308" s="19">
        <f t="shared" si="24"/>
        <v>380</v>
      </c>
      <c r="G308" s="19" t="e">
        <f>F308*#REF!</f>
        <v>#REF!</v>
      </c>
      <c r="H308" s="20">
        <f t="shared" si="25"/>
        <v>497.8</v>
      </c>
    </row>
    <row r="309" spans="1:8" ht="25.5" customHeight="1">
      <c r="A309" s="132">
        <v>81640540</v>
      </c>
      <c r="B309" s="142" t="s">
        <v>369</v>
      </c>
      <c r="C309" s="120" t="s">
        <v>345</v>
      </c>
      <c r="D309" s="17">
        <v>831</v>
      </c>
      <c r="E309" s="18">
        <v>1008</v>
      </c>
      <c r="F309" s="19">
        <f t="shared" si="24"/>
        <v>1008</v>
      </c>
      <c r="G309" s="19" t="e">
        <f>F309*#REF!</f>
        <v>#REF!</v>
      </c>
      <c r="H309" s="20">
        <f t="shared" si="25"/>
        <v>1320.48</v>
      </c>
    </row>
    <row r="310" spans="1:8" ht="25.5" customHeight="1">
      <c r="A310" s="132">
        <v>81644746</v>
      </c>
      <c r="B310" s="88" t="s">
        <v>370</v>
      </c>
      <c r="C310" s="120">
        <v>250</v>
      </c>
      <c r="D310" s="17">
        <v>313</v>
      </c>
      <c r="E310" s="18">
        <v>380</v>
      </c>
      <c r="F310" s="19">
        <f t="shared" si="24"/>
        <v>380</v>
      </c>
      <c r="G310" s="19" t="e">
        <f>F310*#REF!</f>
        <v>#REF!</v>
      </c>
      <c r="H310" s="20">
        <f t="shared" si="25"/>
        <v>497.8</v>
      </c>
    </row>
    <row r="311" spans="1:8" ht="25.5" customHeight="1">
      <c r="A311" s="132">
        <v>81640542</v>
      </c>
      <c r="B311" s="81" t="s">
        <v>371</v>
      </c>
      <c r="C311" s="120" t="s">
        <v>345</v>
      </c>
      <c r="D311" s="17">
        <v>831</v>
      </c>
      <c r="E311" s="18">
        <v>1008</v>
      </c>
      <c r="F311" s="19">
        <f t="shared" si="24"/>
        <v>1008</v>
      </c>
      <c r="G311" s="19" t="e">
        <f>F311*#REF!</f>
        <v>#REF!</v>
      </c>
      <c r="H311" s="20">
        <f t="shared" si="25"/>
        <v>1320.48</v>
      </c>
    </row>
    <row r="312" spans="1:8" ht="25.5" customHeight="1">
      <c r="A312" s="80">
        <v>99240010546</v>
      </c>
      <c r="B312" s="81" t="s">
        <v>372</v>
      </c>
      <c r="C312" s="120">
        <v>250</v>
      </c>
      <c r="D312" s="17">
        <v>313</v>
      </c>
      <c r="E312" s="18">
        <v>380</v>
      </c>
      <c r="F312" s="19">
        <f t="shared" si="24"/>
        <v>380</v>
      </c>
      <c r="G312" s="19" t="e">
        <f>F312*#REF!</f>
        <v>#REF!</v>
      </c>
      <c r="H312" s="20">
        <f t="shared" si="25"/>
        <v>497.8</v>
      </c>
    </row>
    <row r="313" spans="1:8" ht="25.5" customHeight="1">
      <c r="A313" s="80">
        <v>81630341</v>
      </c>
      <c r="B313" s="81" t="s">
        <v>373</v>
      </c>
      <c r="C313" s="120">
        <v>150</v>
      </c>
      <c r="D313" s="17">
        <v>301</v>
      </c>
      <c r="E313" s="18">
        <v>365</v>
      </c>
      <c r="F313" s="19">
        <f t="shared" si="24"/>
        <v>365</v>
      </c>
      <c r="G313" s="19" t="e">
        <f>F313*#REF!</f>
        <v>#REF!</v>
      </c>
      <c r="H313" s="20">
        <f t="shared" si="25"/>
        <v>478.15000000000003</v>
      </c>
    </row>
    <row r="314" spans="1:8" ht="25.5" customHeight="1">
      <c r="A314" s="158"/>
      <c r="B314" s="158" t="s">
        <v>374</v>
      </c>
      <c r="C314" s="159"/>
      <c r="D314" s="160"/>
      <c r="E314" s="161"/>
      <c r="F314" s="160"/>
      <c r="G314" s="160"/>
      <c r="H314" s="160"/>
    </row>
    <row r="315" spans="1:8" ht="25.5" customHeight="1">
      <c r="A315" s="132">
        <v>81641507</v>
      </c>
      <c r="B315" s="81" t="s">
        <v>375</v>
      </c>
      <c r="C315" s="45">
        <v>250</v>
      </c>
      <c r="D315" s="17">
        <v>313</v>
      </c>
      <c r="E315" s="18">
        <v>380</v>
      </c>
      <c r="F315" s="19">
        <f>E315*(1-$E$1)</f>
        <v>380</v>
      </c>
      <c r="G315" s="19" t="e">
        <f>F315*#REF!</f>
        <v>#REF!</v>
      </c>
      <c r="H315" s="20">
        <f>E315*1.31</f>
        <v>497.8</v>
      </c>
    </row>
    <row r="316" spans="1:8" ht="25.5" customHeight="1">
      <c r="A316" s="132">
        <v>81593072</v>
      </c>
      <c r="B316" s="81" t="s">
        <v>376</v>
      </c>
      <c r="C316" s="45">
        <v>250</v>
      </c>
      <c r="D316" s="17">
        <v>424</v>
      </c>
      <c r="E316" s="18">
        <v>514</v>
      </c>
      <c r="F316" s="19">
        <f>E316*(1-$E$1)</f>
        <v>514</v>
      </c>
      <c r="G316" s="19" t="e">
        <f>F316*#REF!</f>
        <v>#REF!</v>
      </c>
      <c r="H316" s="20">
        <f>E316*1.31</f>
        <v>673.34</v>
      </c>
    </row>
    <row r="317" spans="1:8" ht="25.5" customHeight="1">
      <c r="A317" s="162"/>
      <c r="B317" s="162" t="s">
        <v>377</v>
      </c>
      <c r="C317" s="163"/>
      <c r="D317" s="164"/>
      <c r="E317" s="165"/>
      <c r="F317" s="166"/>
      <c r="G317" s="166"/>
      <c r="H317" s="166"/>
    </row>
    <row r="318" spans="1:8" ht="25.5" customHeight="1">
      <c r="A318" s="132">
        <v>99240010545</v>
      </c>
      <c r="B318" s="81" t="s">
        <v>378</v>
      </c>
      <c r="C318" s="45">
        <v>1000</v>
      </c>
      <c r="D318" s="71">
        <v>732</v>
      </c>
      <c r="E318" s="18">
        <v>888</v>
      </c>
      <c r="F318" s="19">
        <f>E318*(1-$E$1)</f>
        <v>888</v>
      </c>
      <c r="G318" s="19" t="e">
        <f>F318*#REF!</f>
        <v>#REF!</v>
      </c>
      <c r="H318" s="20">
        <f>E318*1.31</f>
        <v>1163.28</v>
      </c>
    </row>
    <row r="319" spans="1:8" ht="25.5" customHeight="1">
      <c r="A319" s="132">
        <v>81601503</v>
      </c>
      <c r="B319" s="81" t="s">
        <v>379</v>
      </c>
      <c r="C319" s="45">
        <v>150</v>
      </c>
      <c r="D319" s="71">
        <v>279</v>
      </c>
      <c r="E319" s="18">
        <v>339</v>
      </c>
      <c r="F319" s="19">
        <f>E319*(1-$E$1)</f>
        <v>339</v>
      </c>
      <c r="G319" s="19" t="e">
        <f>F319*#REF!</f>
        <v>#REF!</v>
      </c>
      <c r="H319" s="20">
        <f>E319*1.31</f>
        <v>444.09000000000003</v>
      </c>
    </row>
    <row r="320" spans="1:8" ht="25.5" customHeight="1">
      <c r="A320" s="215" t="s">
        <v>380</v>
      </c>
      <c r="B320" s="215" t="s">
        <v>380</v>
      </c>
      <c r="C320" s="215" t="s">
        <v>380</v>
      </c>
      <c r="D320" s="215"/>
      <c r="E320" s="215">
        <f>D320*1.2*1.01</f>
        <v>0</v>
      </c>
      <c r="F320" s="167"/>
      <c r="G320" s="167"/>
      <c r="H320" s="167"/>
    </row>
    <row r="321" spans="1:8" ht="25.5" customHeight="1">
      <c r="A321" s="168"/>
      <c r="B321" s="169" t="s">
        <v>381</v>
      </c>
      <c r="C321" s="170"/>
      <c r="D321" s="168"/>
      <c r="E321" s="171"/>
      <c r="F321" s="168"/>
      <c r="G321" s="168"/>
      <c r="H321" s="168"/>
    </row>
    <row r="322" spans="1:8" ht="25.5" customHeight="1">
      <c r="A322" s="132">
        <v>99240011445</v>
      </c>
      <c r="B322" s="172" t="s">
        <v>382</v>
      </c>
      <c r="C322" s="45">
        <v>250</v>
      </c>
      <c r="D322" s="17">
        <v>347</v>
      </c>
      <c r="E322" s="18">
        <v>421</v>
      </c>
      <c r="F322" s="19">
        <f aca="true" t="shared" si="26" ref="F322:F327">E322*(1-$E$1)</f>
        <v>421</v>
      </c>
      <c r="G322" s="19" t="e">
        <f>F322*#REF!</f>
        <v>#REF!</v>
      </c>
      <c r="H322" s="20">
        <f aca="true" t="shared" si="27" ref="H322:H327">E322*1.31</f>
        <v>551.51</v>
      </c>
    </row>
    <row r="323" spans="1:8" ht="25.5" customHeight="1">
      <c r="A323" s="80">
        <v>81641510</v>
      </c>
      <c r="B323" s="173" t="s">
        <v>382</v>
      </c>
      <c r="C323" s="45">
        <v>500</v>
      </c>
      <c r="D323" s="17">
        <v>469</v>
      </c>
      <c r="E323" s="18">
        <v>569</v>
      </c>
      <c r="F323" s="19">
        <f t="shared" si="26"/>
        <v>569</v>
      </c>
      <c r="G323" s="19" t="e">
        <f>F323*#REF!</f>
        <v>#REF!</v>
      </c>
      <c r="H323" s="20">
        <f t="shared" si="27"/>
        <v>745.39</v>
      </c>
    </row>
    <row r="324" spans="1:8" ht="25.5" customHeight="1">
      <c r="A324" s="80">
        <v>81644775</v>
      </c>
      <c r="B324" s="173" t="s">
        <v>383</v>
      </c>
      <c r="C324" s="45">
        <v>250</v>
      </c>
      <c r="D324" s="17">
        <v>347</v>
      </c>
      <c r="E324" s="18">
        <v>421</v>
      </c>
      <c r="F324" s="19">
        <f t="shared" si="26"/>
        <v>421</v>
      </c>
      <c r="G324" s="19" t="e">
        <f>F324*#REF!</f>
        <v>#REF!</v>
      </c>
      <c r="H324" s="20">
        <f t="shared" si="27"/>
        <v>551.51</v>
      </c>
    </row>
    <row r="325" spans="1:8" ht="25.5" customHeight="1">
      <c r="A325" s="80">
        <v>81644805</v>
      </c>
      <c r="B325" s="173" t="s">
        <v>384</v>
      </c>
      <c r="C325" s="45">
        <v>250</v>
      </c>
      <c r="D325" s="17">
        <v>347</v>
      </c>
      <c r="E325" s="18">
        <v>421</v>
      </c>
      <c r="F325" s="19">
        <f t="shared" si="26"/>
        <v>421</v>
      </c>
      <c r="G325" s="19" t="e">
        <f>F325*#REF!</f>
        <v>#REF!</v>
      </c>
      <c r="H325" s="20">
        <f t="shared" si="27"/>
        <v>551.51</v>
      </c>
    </row>
    <row r="326" spans="1:8" ht="25.5" customHeight="1">
      <c r="A326" s="80">
        <v>81644776</v>
      </c>
      <c r="B326" s="173" t="s">
        <v>385</v>
      </c>
      <c r="C326" s="45">
        <v>250</v>
      </c>
      <c r="D326" s="17">
        <v>347</v>
      </c>
      <c r="E326" s="18">
        <v>421</v>
      </c>
      <c r="F326" s="19">
        <f t="shared" si="26"/>
        <v>421</v>
      </c>
      <c r="G326" s="19" t="e">
        <f>F326*#REF!</f>
        <v>#REF!</v>
      </c>
      <c r="H326" s="20">
        <f t="shared" si="27"/>
        <v>551.51</v>
      </c>
    </row>
    <row r="327" spans="1:8" ht="37.5" customHeight="1">
      <c r="A327" s="132">
        <v>81644903</v>
      </c>
      <c r="B327" s="174" t="s">
        <v>386</v>
      </c>
      <c r="C327" s="45">
        <v>150</v>
      </c>
      <c r="D327" s="175">
        <v>335</v>
      </c>
      <c r="E327" s="18">
        <v>407</v>
      </c>
      <c r="F327" s="19">
        <f t="shared" si="26"/>
        <v>407</v>
      </c>
      <c r="G327" s="19" t="e">
        <f>F327*#REF!</f>
        <v>#REF!</v>
      </c>
      <c r="H327" s="20">
        <f t="shared" si="27"/>
        <v>533.1700000000001</v>
      </c>
    </row>
    <row r="328" spans="1:8" ht="25.5" customHeight="1">
      <c r="A328" s="176"/>
      <c r="B328" s="177" t="s">
        <v>387</v>
      </c>
      <c r="C328" s="178"/>
      <c r="D328" s="179"/>
      <c r="E328" s="180"/>
      <c r="F328" s="181"/>
      <c r="G328" s="181"/>
      <c r="H328" s="181"/>
    </row>
    <row r="329" spans="1:8" ht="25.5" customHeight="1">
      <c r="A329" s="132">
        <v>81611761</v>
      </c>
      <c r="B329" s="81" t="s">
        <v>388</v>
      </c>
      <c r="C329" s="45">
        <v>180</v>
      </c>
      <c r="D329" s="17">
        <v>457</v>
      </c>
      <c r="E329" s="18">
        <v>554</v>
      </c>
      <c r="F329" s="19">
        <f aca="true" t="shared" si="28" ref="F329:F337">E329*(1-$E$1)</f>
        <v>554</v>
      </c>
      <c r="G329" s="19" t="e">
        <f>F329*#REF!</f>
        <v>#REF!</v>
      </c>
      <c r="H329" s="20">
        <f aca="true" t="shared" si="29" ref="H329:H337">E329*1.31</f>
        <v>725.74</v>
      </c>
    </row>
    <row r="330" spans="1:8" ht="25.5" customHeight="1">
      <c r="A330" s="80">
        <v>99240009050</v>
      </c>
      <c r="B330" s="172" t="s">
        <v>389</v>
      </c>
      <c r="C330" s="45">
        <v>150</v>
      </c>
      <c r="D330" s="17">
        <v>361</v>
      </c>
      <c r="E330" s="18">
        <v>438</v>
      </c>
      <c r="F330" s="19">
        <f t="shared" si="28"/>
        <v>438</v>
      </c>
      <c r="G330" s="19" t="e">
        <f>F330*#REF!</f>
        <v>#REF!</v>
      </c>
      <c r="H330" s="20">
        <f t="shared" si="29"/>
        <v>573.78</v>
      </c>
    </row>
    <row r="331" spans="1:8" ht="25.5" customHeight="1">
      <c r="A331" s="80">
        <v>81644929</v>
      </c>
      <c r="B331" s="173" t="s">
        <v>390</v>
      </c>
      <c r="C331" s="45">
        <v>100</v>
      </c>
      <c r="D331" s="17">
        <v>328</v>
      </c>
      <c r="E331" s="18">
        <v>398</v>
      </c>
      <c r="F331" s="19">
        <f t="shared" si="28"/>
        <v>398</v>
      </c>
      <c r="G331" s="19" t="e">
        <f>F331*#REF!</f>
        <v>#REF!</v>
      </c>
      <c r="H331" s="20">
        <f t="shared" si="29"/>
        <v>521.38</v>
      </c>
    </row>
    <row r="332" spans="1:8" ht="25.5" customHeight="1">
      <c r="A332" s="80">
        <v>81593647</v>
      </c>
      <c r="B332" s="173" t="s">
        <v>391</v>
      </c>
      <c r="C332" s="45">
        <v>200</v>
      </c>
      <c r="D332" s="17">
        <v>490</v>
      </c>
      <c r="E332" s="18">
        <v>594</v>
      </c>
      <c r="F332" s="19">
        <f t="shared" si="28"/>
        <v>594</v>
      </c>
      <c r="G332" s="19" t="e">
        <f>F332*#REF!</f>
        <v>#REF!</v>
      </c>
      <c r="H332" s="20">
        <f t="shared" si="29"/>
        <v>778.14</v>
      </c>
    </row>
    <row r="333" spans="1:8" ht="25.5" customHeight="1">
      <c r="A333" s="132">
        <v>81644800</v>
      </c>
      <c r="B333" s="173" t="s">
        <v>392</v>
      </c>
      <c r="C333" s="45">
        <v>150</v>
      </c>
      <c r="D333" s="17">
        <v>328</v>
      </c>
      <c r="E333" s="18">
        <v>398</v>
      </c>
      <c r="F333" s="19">
        <f t="shared" si="28"/>
        <v>398</v>
      </c>
      <c r="G333" s="19" t="e">
        <f>F333*#REF!</f>
        <v>#REF!</v>
      </c>
      <c r="H333" s="20">
        <f t="shared" si="29"/>
        <v>521.38</v>
      </c>
    </row>
    <row r="334" spans="1:8" ht="25.5" customHeight="1">
      <c r="A334" s="80">
        <v>81642934</v>
      </c>
      <c r="B334" s="173" t="s">
        <v>393</v>
      </c>
      <c r="C334" s="45">
        <v>200</v>
      </c>
      <c r="D334" s="17">
        <v>322</v>
      </c>
      <c r="E334" s="18">
        <v>391</v>
      </c>
      <c r="F334" s="19">
        <f t="shared" si="28"/>
        <v>391</v>
      </c>
      <c r="G334" s="19" t="e">
        <f>F334*#REF!</f>
        <v>#REF!</v>
      </c>
      <c r="H334" s="20">
        <f t="shared" si="29"/>
        <v>512.21</v>
      </c>
    </row>
    <row r="335" spans="1:8" ht="25.5" customHeight="1">
      <c r="A335" s="80">
        <v>81644921</v>
      </c>
      <c r="B335" s="173" t="s">
        <v>394</v>
      </c>
      <c r="C335" s="45">
        <v>200</v>
      </c>
      <c r="D335" s="17">
        <v>490</v>
      </c>
      <c r="E335" s="18">
        <v>594</v>
      </c>
      <c r="F335" s="19">
        <f t="shared" si="28"/>
        <v>594</v>
      </c>
      <c r="G335" s="19" t="e">
        <f>F335*#REF!</f>
        <v>#REF!</v>
      </c>
      <c r="H335" s="20">
        <f t="shared" si="29"/>
        <v>778.14</v>
      </c>
    </row>
    <row r="336" spans="1:8" ht="25.5" customHeight="1">
      <c r="A336" s="132">
        <v>81589841</v>
      </c>
      <c r="B336" s="173" t="s">
        <v>395</v>
      </c>
      <c r="C336" s="45">
        <v>75</v>
      </c>
      <c r="D336" s="17">
        <v>490</v>
      </c>
      <c r="E336" s="18">
        <v>594</v>
      </c>
      <c r="F336" s="19">
        <f t="shared" si="28"/>
        <v>594</v>
      </c>
      <c r="G336" s="19" t="e">
        <f>F336*#REF!</f>
        <v>#REF!</v>
      </c>
      <c r="H336" s="20">
        <f t="shared" si="29"/>
        <v>778.14</v>
      </c>
    </row>
    <row r="337" spans="1:8" ht="25.5" customHeight="1">
      <c r="A337" s="132">
        <v>81642936</v>
      </c>
      <c r="B337" s="182" t="s">
        <v>396</v>
      </c>
      <c r="C337" s="45">
        <v>75</v>
      </c>
      <c r="D337" s="17">
        <v>350</v>
      </c>
      <c r="E337" s="18">
        <v>425</v>
      </c>
      <c r="F337" s="19">
        <f t="shared" si="28"/>
        <v>425</v>
      </c>
      <c r="G337" s="19"/>
      <c r="H337" s="20">
        <f t="shared" si="29"/>
        <v>556.75</v>
      </c>
    </row>
    <row r="338" spans="1:8" ht="25.5" customHeight="1">
      <c r="A338" s="176"/>
      <c r="B338" s="177" t="s">
        <v>397</v>
      </c>
      <c r="C338" s="178"/>
      <c r="D338" s="179"/>
      <c r="E338" s="180"/>
      <c r="F338" s="181"/>
      <c r="G338" s="181"/>
      <c r="H338" s="181"/>
    </row>
    <row r="339" spans="1:8" ht="25.5" customHeight="1">
      <c r="A339" s="183">
        <v>81545345</v>
      </c>
      <c r="B339" s="184" t="s">
        <v>398</v>
      </c>
      <c r="C339" s="45">
        <v>200</v>
      </c>
      <c r="D339" s="17">
        <v>438</v>
      </c>
      <c r="E339" s="18">
        <v>531</v>
      </c>
      <c r="F339" s="19">
        <f>E339*(1-$E$1)</f>
        <v>531</v>
      </c>
      <c r="G339" s="19" t="e">
        <f>F339*#REF!</f>
        <v>#REF!</v>
      </c>
      <c r="H339" s="20">
        <f>E339*1.31</f>
        <v>695.61</v>
      </c>
    </row>
    <row r="340" spans="1:8" ht="25.5" customHeight="1">
      <c r="A340" s="183">
        <v>81545285</v>
      </c>
      <c r="B340" s="184" t="s">
        <v>399</v>
      </c>
      <c r="C340" s="45">
        <v>40</v>
      </c>
      <c r="D340" s="17">
        <v>356</v>
      </c>
      <c r="E340" s="18">
        <v>432</v>
      </c>
      <c r="F340" s="19">
        <f>E340*(1-$E$1)</f>
        <v>432</v>
      </c>
      <c r="G340" s="19" t="e">
        <f>F340*#REF!</f>
        <v>#REF!</v>
      </c>
      <c r="H340" s="20">
        <f>E340*1.31</f>
        <v>565.9200000000001</v>
      </c>
    </row>
    <row r="341" spans="1:8" ht="25.5" customHeight="1">
      <c r="A341" s="183">
        <v>81545326</v>
      </c>
      <c r="B341" s="184" t="s">
        <v>400</v>
      </c>
      <c r="C341" s="45">
        <v>150</v>
      </c>
      <c r="D341" s="17">
        <v>438</v>
      </c>
      <c r="E341" s="18">
        <v>531</v>
      </c>
      <c r="F341" s="19">
        <f>E341*(1-$E$1)</f>
        <v>531</v>
      </c>
      <c r="G341" s="19" t="e">
        <f>F341*#REF!</f>
        <v>#REF!</v>
      </c>
      <c r="H341" s="20">
        <f>E341*1.31</f>
        <v>695.61</v>
      </c>
    </row>
    <row r="342" spans="1:8" ht="25.5" customHeight="1">
      <c r="A342" s="185"/>
      <c r="B342" s="186" t="s">
        <v>401</v>
      </c>
      <c r="C342" s="187"/>
      <c r="D342" s="188"/>
      <c r="E342" s="189"/>
      <c r="F342" s="190"/>
      <c r="G342" s="190"/>
      <c r="H342" s="190"/>
    </row>
    <row r="343" spans="1:8" ht="25.5" customHeight="1">
      <c r="A343" s="132">
        <v>99240004736</v>
      </c>
      <c r="B343" s="173" t="s">
        <v>402</v>
      </c>
      <c r="C343" s="82">
        <v>500</v>
      </c>
      <c r="D343" s="17">
        <v>484</v>
      </c>
      <c r="E343" s="18">
        <v>587</v>
      </c>
      <c r="F343" s="19">
        <f aca="true" t="shared" si="30" ref="F343:F350">E343*(1-$E$1)</f>
        <v>587</v>
      </c>
      <c r="G343" s="19" t="e">
        <f>F343*#REF!</f>
        <v>#REF!</v>
      </c>
      <c r="H343" s="20">
        <f aca="true" t="shared" si="31" ref="H343:H350">E343*1.31</f>
        <v>768.97</v>
      </c>
    </row>
    <row r="344" spans="1:8" ht="25.5" customHeight="1">
      <c r="A344" s="132">
        <v>99240004724</v>
      </c>
      <c r="B344" s="173" t="s">
        <v>403</v>
      </c>
      <c r="C344" s="82">
        <v>250</v>
      </c>
      <c r="D344" s="17">
        <v>398</v>
      </c>
      <c r="E344" s="18">
        <v>483</v>
      </c>
      <c r="F344" s="19">
        <f t="shared" si="30"/>
        <v>483</v>
      </c>
      <c r="G344" s="19" t="e">
        <f>F344*#REF!</f>
        <v>#REF!</v>
      </c>
      <c r="H344" s="20">
        <f t="shared" si="31"/>
        <v>632.73</v>
      </c>
    </row>
    <row r="345" spans="1:8" ht="25.5" customHeight="1">
      <c r="A345" s="132">
        <v>99240005356</v>
      </c>
      <c r="B345" s="173" t="s">
        <v>404</v>
      </c>
      <c r="C345" s="82">
        <v>300</v>
      </c>
      <c r="D345" s="17">
        <v>372</v>
      </c>
      <c r="E345" s="18">
        <v>451</v>
      </c>
      <c r="F345" s="19">
        <f t="shared" si="30"/>
        <v>451</v>
      </c>
      <c r="G345" s="19" t="e">
        <f>F345*#REF!</f>
        <v>#REF!</v>
      </c>
      <c r="H345" s="20">
        <f t="shared" si="31"/>
        <v>590.8100000000001</v>
      </c>
    </row>
    <row r="346" spans="1:8" ht="25.5" customHeight="1">
      <c r="A346" s="132">
        <v>99240005376</v>
      </c>
      <c r="B346" s="173" t="s">
        <v>405</v>
      </c>
      <c r="C346" s="82">
        <v>300</v>
      </c>
      <c r="D346" s="17">
        <v>372</v>
      </c>
      <c r="E346" s="18">
        <v>451</v>
      </c>
      <c r="F346" s="19">
        <f t="shared" si="30"/>
        <v>451</v>
      </c>
      <c r="G346" s="19" t="e">
        <f>F346*#REF!</f>
        <v>#REF!</v>
      </c>
      <c r="H346" s="20">
        <f t="shared" si="31"/>
        <v>590.8100000000001</v>
      </c>
    </row>
    <row r="347" spans="1:8" ht="25.5" customHeight="1">
      <c r="A347" s="132">
        <v>99240005353</v>
      </c>
      <c r="B347" s="173" t="s">
        <v>405</v>
      </c>
      <c r="C347" s="82">
        <v>500</v>
      </c>
      <c r="D347" s="17">
        <v>484</v>
      </c>
      <c r="E347" s="18">
        <v>587</v>
      </c>
      <c r="F347" s="19">
        <f t="shared" si="30"/>
        <v>587</v>
      </c>
      <c r="G347" s="19" t="e">
        <f>F347*#REF!</f>
        <v>#REF!</v>
      </c>
      <c r="H347" s="20">
        <f t="shared" si="31"/>
        <v>768.97</v>
      </c>
    </row>
    <row r="348" spans="1:8" ht="25.5" customHeight="1">
      <c r="A348" s="132">
        <v>99240005127</v>
      </c>
      <c r="B348" s="173" t="s">
        <v>406</v>
      </c>
      <c r="C348" s="82">
        <v>500</v>
      </c>
      <c r="D348" s="17">
        <v>339</v>
      </c>
      <c r="E348" s="18">
        <v>411</v>
      </c>
      <c r="F348" s="19">
        <f t="shared" si="30"/>
        <v>411</v>
      </c>
      <c r="G348" s="19" t="e">
        <f>F348*#REF!</f>
        <v>#REF!</v>
      </c>
      <c r="H348" s="20">
        <f t="shared" si="31"/>
        <v>538.41</v>
      </c>
    </row>
    <row r="349" spans="1:8" ht="25.5" customHeight="1">
      <c r="A349" s="132">
        <v>99240010645</v>
      </c>
      <c r="B349" s="173" t="s">
        <v>407</v>
      </c>
      <c r="C349" s="82">
        <v>300</v>
      </c>
      <c r="D349" s="17">
        <v>372</v>
      </c>
      <c r="E349" s="18">
        <v>451</v>
      </c>
      <c r="F349" s="19">
        <f t="shared" si="30"/>
        <v>451</v>
      </c>
      <c r="G349" s="19" t="e">
        <f>F349*#REF!</f>
        <v>#REF!</v>
      </c>
      <c r="H349" s="20">
        <f t="shared" si="31"/>
        <v>590.8100000000001</v>
      </c>
    </row>
    <row r="350" spans="1:8" ht="25.5" customHeight="1">
      <c r="A350" s="132">
        <v>99240005274</v>
      </c>
      <c r="B350" s="173" t="s">
        <v>407</v>
      </c>
      <c r="C350" s="82">
        <v>500</v>
      </c>
      <c r="D350" s="17">
        <v>484</v>
      </c>
      <c r="E350" s="18">
        <v>587</v>
      </c>
      <c r="F350" s="19">
        <f t="shared" si="30"/>
        <v>587</v>
      </c>
      <c r="G350" s="19" t="e">
        <f>F350*#REF!</f>
        <v>#REF!</v>
      </c>
      <c r="H350" s="20">
        <f t="shared" si="31"/>
        <v>768.97</v>
      </c>
    </row>
    <row r="351" spans="1:8" ht="25.5" customHeight="1">
      <c r="A351" s="176"/>
      <c r="B351" s="177" t="s">
        <v>408</v>
      </c>
      <c r="C351" s="178"/>
      <c r="D351" s="179"/>
      <c r="E351" s="180"/>
      <c r="F351" s="181"/>
      <c r="G351" s="181"/>
      <c r="H351" s="181"/>
    </row>
    <row r="352" spans="1:8" ht="25.5" customHeight="1">
      <c r="A352" s="14">
        <v>81545281</v>
      </c>
      <c r="B352" s="184" t="s">
        <v>409</v>
      </c>
      <c r="C352" s="45">
        <v>75</v>
      </c>
      <c r="D352" s="17">
        <v>350</v>
      </c>
      <c r="E352" s="18">
        <v>425</v>
      </c>
      <c r="F352" s="19">
        <f>E352*(1-$E$1)</f>
        <v>425</v>
      </c>
      <c r="G352" s="19" t="e">
        <f>F352*#REF!</f>
        <v>#REF!</v>
      </c>
      <c r="H352" s="20">
        <f>E352*1.31</f>
        <v>556.75</v>
      </c>
    </row>
    <row r="353" spans="1:8" ht="25.5" customHeight="1">
      <c r="A353" s="14">
        <v>81545248</v>
      </c>
      <c r="B353" s="15" t="s">
        <v>410</v>
      </c>
      <c r="C353" s="45">
        <v>75</v>
      </c>
      <c r="D353" s="17">
        <v>350</v>
      </c>
      <c r="E353" s="18">
        <v>425</v>
      </c>
      <c r="F353" s="19">
        <f>E353*(1-$E$1)</f>
        <v>425</v>
      </c>
      <c r="G353" s="19" t="e">
        <f>F353*#REF!</f>
        <v>#REF!</v>
      </c>
      <c r="H353" s="20">
        <f>E353*1.31</f>
        <v>556.75</v>
      </c>
    </row>
    <row r="354" spans="1:8" ht="25.5" customHeight="1">
      <c r="A354" s="183">
        <v>81545293</v>
      </c>
      <c r="B354" s="15" t="s">
        <v>411</v>
      </c>
      <c r="C354" s="45">
        <v>75</v>
      </c>
      <c r="D354" s="17">
        <v>350</v>
      </c>
      <c r="E354" s="18">
        <v>425</v>
      </c>
      <c r="F354" s="19">
        <f>E354*(1-$E$1)</f>
        <v>425</v>
      </c>
      <c r="G354" s="19" t="e">
        <f>F354*#REF!</f>
        <v>#REF!</v>
      </c>
      <c r="H354" s="20">
        <f>E354*1.31</f>
        <v>556.75</v>
      </c>
    </row>
    <row r="355" spans="1:8" ht="25.5" customHeight="1">
      <c r="A355" s="183">
        <v>81545244</v>
      </c>
      <c r="B355" s="15" t="s">
        <v>412</v>
      </c>
      <c r="C355" s="45">
        <v>150</v>
      </c>
      <c r="D355" s="17">
        <v>301</v>
      </c>
      <c r="E355" s="18">
        <v>365</v>
      </c>
      <c r="F355" s="19">
        <f>E355*(1-$E$1)</f>
        <v>365</v>
      </c>
      <c r="G355" s="19" t="e">
        <f>F355*#REF!</f>
        <v>#REF!</v>
      </c>
      <c r="H355" s="20">
        <f>E355*1.31</f>
        <v>478.15000000000003</v>
      </c>
    </row>
    <row r="356" spans="1:8" ht="25.5" customHeight="1">
      <c r="A356" s="21">
        <v>81545283</v>
      </c>
      <c r="B356" s="15" t="s">
        <v>413</v>
      </c>
      <c r="C356" s="45">
        <v>100</v>
      </c>
      <c r="D356" s="17">
        <v>328</v>
      </c>
      <c r="E356" s="18">
        <v>398</v>
      </c>
      <c r="F356" s="19">
        <f>E356*(1-$E$1)</f>
        <v>398</v>
      </c>
      <c r="G356" s="19" t="e">
        <f>F356*#REF!</f>
        <v>#REF!</v>
      </c>
      <c r="H356" s="20">
        <f>E356*1.31</f>
        <v>521.38</v>
      </c>
    </row>
    <row r="357" spans="1:8" ht="25.5" customHeight="1">
      <c r="A357" s="205" t="s">
        <v>414</v>
      </c>
      <c r="B357" s="205"/>
      <c r="C357" s="191"/>
      <c r="D357" s="192"/>
      <c r="E357" s="193"/>
      <c r="F357" s="194"/>
      <c r="G357" s="194"/>
      <c r="H357" s="194"/>
    </row>
    <row r="358" spans="1:8" ht="25.5" customHeight="1">
      <c r="A358" s="195">
        <v>81457814</v>
      </c>
      <c r="B358" s="196" t="s">
        <v>415</v>
      </c>
      <c r="C358" s="46">
        <v>300</v>
      </c>
      <c r="D358" s="71">
        <v>85</v>
      </c>
      <c r="E358" s="18">
        <v>124</v>
      </c>
      <c r="F358" s="19"/>
      <c r="G358" s="19" t="e">
        <f>F358*#REF!</f>
        <v>#REF!</v>
      </c>
      <c r="H358" s="20">
        <f aca="true" t="shared" si="32" ref="H358:H369">E358*1.31</f>
        <v>162.44</v>
      </c>
    </row>
    <row r="359" spans="1:8" ht="25.5" customHeight="1">
      <c r="A359" s="197">
        <v>81184742</v>
      </c>
      <c r="B359" s="198" t="s">
        <v>416</v>
      </c>
      <c r="C359" s="46"/>
      <c r="D359" s="124"/>
      <c r="E359" s="18">
        <v>588</v>
      </c>
      <c r="F359" s="19"/>
      <c r="G359" s="19" t="e">
        <f>F359*#REF!</f>
        <v>#REF!</v>
      </c>
      <c r="H359" s="20">
        <f t="shared" si="32"/>
        <v>770.2800000000001</v>
      </c>
    </row>
    <row r="360" spans="1:8" ht="25.5" customHeight="1">
      <c r="A360" s="199">
        <v>81184726</v>
      </c>
      <c r="B360" s="196" t="s">
        <v>417</v>
      </c>
      <c r="C360" s="46"/>
      <c r="D360" s="71">
        <v>55</v>
      </c>
      <c r="E360" s="18">
        <v>80</v>
      </c>
      <c r="F360" s="19"/>
      <c r="G360" s="19" t="e">
        <f>F360*#REF!</f>
        <v>#REF!</v>
      </c>
      <c r="H360" s="20">
        <f t="shared" si="32"/>
        <v>104.80000000000001</v>
      </c>
    </row>
    <row r="361" spans="1:8" ht="25.5" customHeight="1">
      <c r="A361" s="195">
        <v>81457635</v>
      </c>
      <c r="B361" s="196" t="s">
        <v>418</v>
      </c>
      <c r="C361" s="46"/>
      <c r="D361" s="71">
        <v>64</v>
      </c>
      <c r="E361" s="18">
        <v>94</v>
      </c>
      <c r="F361" s="19"/>
      <c r="G361" s="19" t="e">
        <f>F361*#REF!</f>
        <v>#REF!</v>
      </c>
      <c r="H361" s="20">
        <f t="shared" si="32"/>
        <v>123.14</v>
      </c>
    </row>
    <row r="362" spans="1:8" ht="25.5" customHeight="1">
      <c r="A362" s="195">
        <v>81184729</v>
      </c>
      <c r="B362" s="196" t="s">
        <v>419</v>
      </c>
      <c r="C362" s="46"/>
      <c r="D362" s="71">
        <v>55</v>
      </c>
      <c r="E362" s="18">
        <v>80</v>
      </c>
      <c r="F362" s="19"/>
      <c r="G362" s="19" t="e">
        <f>F362*#REF!</f>
        <v>#REF!</v>
      </c>
      <c r="H362" s="20">
        <f t="shared" si="32"/>
        <v>104.80000000000001</v>
      </c>
    </row>
    <row r="363" spans="1:8" ht="25.5" customHeight="1">
      <c r="A363" s="199">
        <v>81184730</v>
      </c>
      <c r="B363" s="196" t="s">
        <v>420</v>
      </c>
      <c r="C363" s="46">
        <v>120</v>
      </c>
      <c r="D363" s="71">
        <v>64</v>
      </c>
      <c r="E363" s="18">
        <v>94</v>
      </c>
      <c r="F363" s="19"/>
      <c r="G363" s="19" t="e">
        <f>F363*#REF!</f>
        <v>#REF!</v>
      </c>
      <c r="H363" s="20">
        <f t="shared" si="32"/>
        <v>123.14</v>
      </c>
    </row>
    <row r="364" spans="1:8" ht="25.5" customHeight="1">
      <c r="A364" s="199">
        <v>81184733</v>
      </c>
      <c r="B364" s="196" t="s">
        <v>421</v>
      </c>
      <c r="C364" s="46"/>
      <c r="D364" s="71">
        <v>684</v>
      </c>
      <c r="E364" s="18">
        <v>995</v>
      </c>
      <c r="F364" s="19"/>
      <c r="G364" s="19" t="e">
        <f>F364*#REF!</f>
        <v>#REF!</v>
      </c>
      <c r="H364" s="20">
        <f t="shared" si="32"/>
        <v>1303.45</v>
      </c>
    </row>
    <row r="365" spans="1:8" ht="25.5" customHeight="1">
      <c r="A365" s="199">
        <v>81184734</v>
      </c>
      <c r="B365" s="196" t="s">
        <v>422</v>
      </c>
      <c r="C365" s="46"/>
      <c r="D365" s="71">
        <v>546</v>
      </c>
      <c r="E365" s="18">
        <v>795</v>
      </c>
      <c r="F365" s="19"/>
      <c r="G365" s="19" t="e">
        <f>F365*#REF!</f>
        <v>#REF!</v>
      </c>
      <c r="H365" s="20">
        <f t="shared" si="32"/>
        <v>1041.45</v>
      </c>
    </row>
    <row r="366" spans="1:8" ht="25.5" customHeight="1">
      <c r="A366" s="199">
        <v>81184735</v>
      </c>
      <c r="B366" s="196" t="s">
        <v>423</v>
      </c>
      <c r="C366" s="46">
        <v>120</v>
      </c>
      <c r="D366" s="71">
        <v>55</v>
      </c>
      <c r="E366" s="18">
        <v>80</v>
      </c>
      <c r="F366" s="19"/>
      <c r="G366" s="19" t="e">
        <f>F366*#REF!</f>
        <v>#REF!</v>
      </c>
      <c r="H366" s="20">
        <f t="shared" si="32"/>
        <v>104.80000000000001</v>
      </c>
    </row>
    <row r="367" spans="1:8" ht="25.5" customHeight="1">
      <c r="A367" s="199">
        <v>81184748</v>
      </c>
      <c r="B367" s="196" t="s">
        <v>424</v>
      </c>
      <c r="C367" s="46"/>
      <c r="D367" s="71">
        <v>151</v>
      </c>
      <c r="E367" s="18">
        <v>220</v>
      </c>
      <c r="F367" s="19"/>
      <c r="G367" s="19" t="e">
        <f>F367*#REF!</f>
        <v>#REF!</v>
      </c>
      <c r="H367" s="20">
        <f t="shared" si="32"/>
        <v>288.2</v>
      </c>
    </row>
    <row r="368" spans="1:8" ht="25.5" customHeight="1">
      <c r="A368" s="199">
        <v>81184753</v>
      </c>
      <c r="B368" s="196" t="s">
        <v>425</v>
      </c>
      <c r="C368" s="46"/>
      <c r="D368" s="71">
        <v>6877</v>
      </c>
      <c r="E368" s="18">
        <v>10000</v>
      </c>
      <c r="F368" s="19"/>
      <c r="G368" s="19" t="e">
        <f>F368*#REF!</f>
        <v>#REF!</v>
      </c>
      <c r="H368" s="20">
        <f t="shared" si="32"/>
        <v>13100</v>
      </c>
    </row>
    <row r="369" spans="1:8" ht="25.5" customHeight="1">
      <c r="A369" s="195">
        <v>81184757</v>
      </c>
      <c r="B369" s="196" t="s">
        <v>426</v>
      </c>
      <c r="C369" s="46"/>
      <c r="D369" s="71">
        <v>291</v>
      </c>
      <c r="E369" s="18">
        <v>424</v>
      </c>
      <c r="F369" s="19"/>
      <c r="G369" s="19" t="e">
        <f>F369*#REF!</f>
        <v>#REF!</v>
      </c>
      <c r="H369" s="20">
        <f t="shared" si="32"/>
        <v>555.44</v>
      </c>
    </row>
    <row r="370" spans="1:8" ht="25.5" customHeight="1">
      <c r="A370" s="205" t="s">
        <v>427</v>
      </c>
      <c r="B370" s="205"/>
      <c r="C370" s="200"/>
      <c r="D370" s="201"/>
      <c r="E370" s="202"/>
      <c r="F370" s="203"/>
      <c r="G370" s="203"/>
      <c r="H370" s="203"/>
    </row>
    <row r="371" spans="1:8" ht="25.5" customHeight="1">
      <c r="A371" s="195">
        <v>81385396</v>
      </c>
      <c r="B371" s="196" t="s">
        <v>428</v>
      </c>
      <c r="C371" s="46">
        <v>1000</v>
      </c>
      <c r="D371" s="71">
        <v>164</v>
      </c>
      <c r="E371" s="18">
        <v>239</v>
      </c>
      <c r="F371" s="19"/>
      <c r="G371" s="19" t="e">
        <f>F371*#REF!</f>
        <v>#REF!</v>
      </c>
      <c r="H371" s="20">
        <f>E371*1.31</f>
        <v>313.09000000000003</v>
      </c>
    </row>
    <row r="372" spans="1:8" ht="25.5" customHeight="1">
      <c r="A372" s="195">
        <v>81227489</v>
      </c>
      <c r="B372" s="196" t="s">
        <v>429</v>
      </c>
      <c r="C372" s="46">
        <v>750</v>
      </c>
      <c r="D372" s="71">
        <v>164</v>
      </c>
      <c r="E372" s="18">
        <v>239</v>
      </c>
      <c r="F372" s="19"/>
      <c r="G372" s="19" t="e">
        <f>F372*#REF!</f>
        <v>#REF!</v>
      </c>
      <c r="H372" s="20">
        <f>E372*1.31</f>
        <v>313.09000000000003</v>
      </c>
    </row>
    <row r="373" spans="2:8" ht="25.5" customHeight="1">
      <c r="B373" s="206"/>
      <c r="C373" s="206"/>
      <c r="D373" s="206"/>
      <c r="E373" s="206"/>
      <c r="F373" s="206"/>
      <c r="G373" s="207"/>
      <c r="H373" s="207"/>
    </row>
    <row r="374" spans="7:8" ht="25.5" customHeight="1">
      <c r="G374" s="208"/>
      <c r="H374" s="209"/>
    </row>
  </sheetData>
  <sheetProtection selectLockedCells="1" selectUnlockedCells="1"/>
  <mergeCells count="22">
    <mergeCell ref="A2:A5"/>
    <mergeCell ref="B2:B5"/>
    <mergeCell ref="D2:D4"/>
    <mergeCell ref="F2:F5"/>
    <mergeCell ref="G2:G5"/>
    <mergeCell ref="H2:H5"/>
    <mergeCell ref="A10:E10"/>
    <mergeCell ref="A168:E168"/>
    <mergeCell ref="A211:E211"/>
    <mergeCell ref="A231:E231"/>
    <mergeCell ref="A237:H237"/>
    <mergeCell ref="A238:E238"/>
    <mergeCell ref="A357:B357"/>
    <mergeCell ref="A370:B370"/>
    <mergeCell ref="B373:F373"/>
    <mergeCell ref="G373:H374"/>
    <mergeCell ref="A242:E242"/>
    <mergeCell ref="A262:H262"/>
    <mergeCell ref="A263:H263"/>
    <mergeCell ref="A273:E273"/>
    <mergeCell ref="A283:E283"/>
    <mergeCell ref="A320:E320"/>
  </mergeCells>
  <printOptions horizontalCentered="1"/>
  <pageMargins left="0.27569444444444446" right="0.11805555555555555" top="0.5097222222222222" bottom="0.3701388888888889" header="0.5118055555555555" footer="0.5118055555555555"/>
  <pageSetup firstPageNumber="1" useFirstPageNumber="1" horizontalDpi="300" verticalDpi="300" orientation="portrait" paperSize="9" scale="31" r:id="rId1"/>
  <rowBreaks count="2" manualBreakCount="2">
    <brk id="170" max="255" man="1"/>
    <brk id="2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4" zoomScaleNormal="95" zoomScaleSheetLayoutView="74" zoomScalePageLayoutView="0" workbookViewId="0" topLeftCell="A1">
      <selection activeCell="A1" sqref="A1"/>
    </sheetView>
  </sheetViews>
  <sheetFormatPr defaultColWidth="10.7109375" defaultRowHeight="12.75" customHeight="1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4" zoomScaleSheetLayoutView="74" zoomScalePageLayoutView="0" workbookViewId="0" topLeftCell="A1">
      <selection activeCell="A1" sqref="A1"/>
    </sheetView>
  </sheetViews>
  <sheetFormatPr defaultColWidth="10.7109375" defaultRowHeight="12.75" customHeight="1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2019-01-27T21:33:24Z</dcterms:created>
  <dcterms:modified xsi:type="dcterms:W3CDTF">2019-05-13T04:58:18Z</dcterms:modified>
  <cp:category/>
  <cp:version/>
  <cp:contentType/>
  <cp:contentStatus/>
</cp:coreProperties>
</file>