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9395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<sst xmlns="http://schemas.openxmlformats.org/spreadsheetml/2006/main" count="977" uniqueCount="341">
  <si>
    <t>Ник</t>
  </si>
  <si>
    <t>Код товара</t>
  </si>
  <si>
    <t>Наименование</t>
  </si>
  <si>
    <t>Артикул</t>
  </si>
  <si>
    <t>Кол-во</t>
  </si>
  <si>
    <t>Цена</t>
  </si>
  <si>
    <t>итого</t>
  </si>
  <si>
    <t>к оплате</t>
  </si>
  <si>
    <t>Замена 1</t>
  </si>
  <si>
    <t>Замена 2</t>
  </si>
  <si>
    <t>Замена 3</t>
  </si>
  <si>
    <t>Комментарий</t>
  </si>
  <si>
    <t>Lychik</t>
  </si>
  <si>
    <t>Кружка 400см3 ДАЧНЫЙ</t>
  </si>
  <si>
    <t>2С0370</t>
  </si>
  <si>
    <t>-</t>
  </si>
  <si>
    <t>Irach</t>
  </si>
  <si>
    <t>Тарелка 200 мм глубокая гр.7 рис. Барашки</t>
  </si>
  <si>
    <t>С055</t>
  </si>
  <si>
    <t>лучше без замен.</t>
  </si>
  <si>
    <t>Ольга Калинина2</t>
  </si>
  <si>
    <t>Набор детский 3пр. рис.Пилот</t>
  </si>
  <si>
    <t>С833 гр.4</t>
  </si>
  <si>
    <t>Кружка 400см3 ф.99 КОРЗИНКА</t>
  </si>
  <si>
    <t>2С0497</t>
  </si>
  <si>
    <t>Кружка 350см3 ф.Грань КОРЗИНКА</t>
  </si>
  <si>
    <t>2С0499</t>
  </si>
  <si>
    <t>Нати1005</t>
  </si>
  <si>
    <t>Копилка Багира больш. глазурь 53см</t>
  </si>
  <si>
    <t>МаринаСК</t>
  </si>
  <si>
    <t>Кружка "Прага" Кофейня mix</t>
  </si>
  <si>
    <t>Н-р стаканов "Sylvana" 6шт. (v=75)</t>
  </si>
  <si>
    <t>Н-р стаканов "Sylvana" 6шт. (v=190)</t>
  </si>
  <si>
    <t>muzh4ina</t>
  </si>
  <si>
    <t>Сахарница "Piknik" 130 мм</t>
  </si>
  <si>
    <t>*</t>
  </si>
  <si>
    <t>Графин 1,15л Касабланка</t>
  </si>
  <si>
    <t>Натс_888</t>
  </si>
  <si>
    <t>Кувшин 1,8л "Bistro"с крышкой</t>
  </si>
  <si>
    <t>Рокся</t>
  </si>
  <si>
    <t>Сахарница 500см3 ф.Солнечная Красные маки</t>
  </si>
  <si>
    <t>С390 гр.4</t>
  </si>
  <si>
    <t>Татьяна Федоровна</t>
  </si>
  <si>
    <t>Чайник 700мл</t>
  </si>
  <si>
    <t>DHF-171B</t>
  </si>
  <si>
    <t>мне</t>
  </si>
  <si>
    <t>GAGA-G</t>
  </si>
  <si>
    <t>Тарелка плоская 8" 200мм "Нарцисс"</t>
  </si>
  <si>
    <t>PFPr200N</t>
  </si>
  <si>
    <t>Салатник 7" 180мм "Нарцисс"</t>
  </si>
  <si>
    <t>PBr180N</t>
  </si>
  <si>
    <t>Веснушка</t>
  </si>
  <si>
    <t>Набор кастрюль "Виола"(2;3;4;5,5)</t>
  </si>
  <si>
    <t>2-422/4</t>
  </si>
  <si>
    <t>ludmilka-86</t>
  </si>
  <si>
    <t>Набор кастрюль "Малиновый звон-1"(1,5;2;3;4л)</t>
  </si>
  <si>
    <t>Смина</t>
  </si>
  <si>
    <t>Набор кастрюль "Лимпопо" (1л, к.1л, кр.0,8л)</t>
  </si>
  <si>
    <t>фунтик83</t>
  </si>
  <si>
    <t>Набор кастрюль "Ирина-1-Элит"(1,5,2,3)</t>
  </si>
  <si>
    <t>нет</t>
  </si>
  <si>
    <t>не будет</t>
  </si>
  <si>
    <t>Набор кастрюль "Земляника"</t>
  </si>
  <si>
    <t>1с144</t>
  </si>
  <si>
    <t>Сковорода 26см кер/покр съем.ручка</t>
  </si>
  <si>
    <t>918-012</t>
  </si>
  <si>
    <t>томе</t>
  </si>
  <si>
    <t>mysechka</t>
  </si>
  <si>
    <t>Кружка 300мл "Тюльпан"</t>
  </si>
  <si>
    <t>LiZiKk</t>
  </si>
  <si>
    <t>Казан 8,0л с кр.</t>
  </si>
  <si>
    <t>К0800</t>
  </si>
  <si>
    <t>Ира2</t>
  </si>
  <si>
    <t>Сковорода 26см цельнокерамическая Caffe Naturale</t>
  </si>
  <si>
    <t>F2697</t>
  </si>
  <si>
    <t>Сотейник 24см Diamante Luce с керам.покр.</t>
  </si>
  <si>
    <t>DL2465</t>
  </si>
  <si>
    <t>Сотейник 28см Teracotta со съемн. ручкой</t>
  </si>
  <si>
    <t>DL2822</t>
  </si>
  <si>
    <t>каркуша70</t>
  </si>
  <si>
    <t>Сетка противомоскитная 100*220см (голубая)</t>
  </si>
  <si>
    <t>7936-BL</t>
  </si>
  <si>
    <t>tashadka</t>
  </si>
  <si>
    <t>Нож-топорик 666 С01</t>
  </si>
  <si>
    <t>OR-256</t>
  </si>
  <si>
    <t>K@tu</t>
  </si>
  <si>
    <t>Нож столовый нерж. с мет.ручкой</t>
  </si>
  <si>
    <t>Т-607</t>
  </si>
  <si>
    <t>Tyasco</t>
  </si>
  <si>
    <t>Ковш 1,5л</t>
  </si>
  <si>
    <t>С215</t>
  </si>
  <si>
    <t>Ерш д/унитаза "Малютка"</t>
  </si>
  <si>
    <t>МТ059</t>
  </si>
  <si>
    <t>не зеленый</t>
  </si>
  <si>
    <t>Швабра ЕВРОМОП Jasmin алюм.телеск.чер 138см</t>
  </si>
  <si>
    <t>ES2321</t>
  </si>
  <si>
    <t>Насадка для швабры ЕВРОМОП Jasmin 45*14см, микроф.</t>
  </si>
  <si>
    <t>ES2322</t>
  </si>
  <si>
    <t>wild kitty</t>
  </si>
  <si>
    <t>Крышка для СВЧ Голубые цветы</t>
  </si>
  <si>
    <t>М1416</t>
  </si>
  <si>
    <t>Комплект "Каскад" (3шт) СВЧ (0,7л, 1,2л, 2,2л)</t>
  </si>
  <si>
    <t>С59003</t>
  </si>
  <si>
    <t>Таз 10л круглый "Мульти" (розовый перламутр))</t>
  </si>
  <si>
    <t>SK295</t>
  </si>
  <si>
    <t>nafany@</t>
  </si>
  <si>
    <t>Контейнер для аптечки 355*235*190 "Домашний доктор</t>
  </si>
  <si>
    <t>С81003</t>
  </si>
  <si>
    <t>Ведро 13л</t>
  </si>
  <si>
    <t>С14401</t>
  </si>
  <si>
    <t>Банка 1,0л "Винтаж" герметичная</t>
  </si>
  <si>
    <t xml:space="preserve"> С11485</t>
  </si>
  <si>
    <t>ане</t>
  </si>
  <si>
    <t>Контейнер для овощей 7,6л</t>
  </si>
  <si>
    <t>С820</t>
  </si>
  <si>
    <t>Контейнер для овощей 11,2л</t>
  </si>
  <si>
    <t>С821</t>
  </si>
  <si>
    <t>Сушка универ. д/посуды п/п с поддоном</t>
  </si>
  <si>
    <t>Б0003ПБ</t>
  </si>
  <si>
    <t>Корзинка 360*250*125</t>
  </si>
  <si>
    <t>С333</t>
  </si>
  <si>
    <t>Терка картофельная (металл.)</t>
  </si>
  <si>
    <t>ТПК-1у/Н-17</t>
  </si>
  <si>
    <t>ирина2005</t>
  </si>
  <si>
    <t>Швабра (пласт. коллектор, один отжим)</t>
  </si>
  <si>
    <t>М-077</t>
  </si>
  <si>
    <t>Сиденье детское мягкое mix</t>
  </si>
  <si>
    <t>Корзина "Романтика" 230*120*90</t>
  </si>
  <si>
    <t>М1783</t>
  </si>
  <si>
    <t>Кувшин 2,5л со сливом</t>
  </si>
  <si>
    <t>М166</t>
  </si>
  <si>
    <t>CatElena</t>
  </si>
  <si>
    <t>,</t>
  </si>
  <si>
    <t>Контейнер (шкатулка) "Лира" круглый</t>
  </si>
  <si>
    <t>М1847</t>
  </si>
  <si>
    <t>Кружка 0,5л мерная</t>
  </si>
  <si>
    <t>М927</t>
  </si>
  <si>
    <t>Ведро 10л "Крепыш"</t>
  </si>
  <si>
    <t>К117</t>
  </si>
  <si>
    <t>катенок52рег</t>
  </si>
  <si>
    <t>Горшок-Кашпо "Лозанна" 4,0л с поддоном белый</t>
  </si>
  <si>
    <t>М1617 белый</t>
  </si>
  <si>
    <t>Держатель для молока</t>
  </si>
  <si>
    <t>М1667</t>
  </si>
  <si>
    <t>Кашпо 2л с под. прямоуг (белый).</t>
  </si>
  <si>
    <t>М1299</t>
  </si>
  <si>
    <t>Сушилка для столовых приборов "Капелька"</t>
  </si>
  <si>
    <t>М1665</t>
  </si>
  <si>
    <t>Коврик BANYOLIN 55*90 (голубой)</t>
  </si>
  <si>
    <t>162голубой</t>
  </si>
  <si>
    <t>Горшок цвет. Волна 2л (20*16см) терр.</t>
  </si>
  <si>
    <t>В20*16 тер</t>
  </si>
  <si>
    <t>Таз 30л овальный (хоз.)</t>
  </si>
  <si>
    <t>Д-0288(отх)</t>
  </si>
  <si>
    <t>Ведро для мусора</t>
  </si>
  <si>
    <t>С163</t>
  </si>
  <si>
    <t>Шампур 625*12*2мм</t>
  </si>
  <si>
    <t>OR-163,164</t>
  </si>
  <si>
    <t>пакеты д/завтраков 25х32 см 50 шт эконом</t>
  </si>
  <si>
    <t>Контейнер 0,4л "Смайл" с клапаном СВЧ</t>
  </si>
  <si>
    <t>С520</t>
  </si>
  <si>
    <t>Прищепки 20шт. Азур Стандарт</t>
  </si>
  <si>
    <t>elka110782</t>
  </si>
  <si>
    <t>Шинковка для капусты дерево малая</t>
  </si>
  <si>
    <t>Шм-1</t>
  </si>
  <si>
    <t>.</t>
  </si>
  <si>
    <t>Корзинка квадратная (125*125*170мм)</t>
  </si>
  <si>
    <t>СП-943.00.00</t>
  </si>
  <si>
    <t>Губка "YORK"д/посуды 5 шт MAXI</t>
  </si>
  <si>
    <t>3004/G0518</t>
  </si>
  <si>
    <t>Пакет фасовочный 24*37 100шт/уп</t>
  </si>
  <si>
    <t>Ящик для игрушек 600*400*300 на колесах</t>
  </si>
  <si>
    <t>С301</t>
  </si>
  <si>
    <t>Губка сменная ПВА (27см)</t>
  </si>
  <si>
    <t>Таз 14л особо прочный</t>
  </si>
  <si>
    <t>Инвис-К</t>
  </si>
  <si>
    <t>Рассекатель огня круглый большой</t>
  </si>
  <si>
    <t>д</t>
  </si>
  <si>
    <t>онтейнер для хранения 310*200*180 "Важные мелочи"</t>
  </si>
  <si>
    <t>С80902</t>
  </si>
  <si>
    <t>Горшок цвет. Марго 2л (1816см) терракот.</t>
  </si>
  <si>
    <t>М18 тер</t>
  </si>
  <si>
    <t>Швабра (пласт.коллектор, дв.отжим)</t>
  </si>
  <si>
    <t>М-078</t>
  </si>
  <si>
    <t>Сиденье для унитаза мягкое VIOLET</t>
  </si>
  <si>
    <t>1010-225ф</t>
  </si>
  <si>
    <t>Воронка</t>
  </si>
  <si>
    <t>КП80100</t>
  </si>
  <si>
    <t>Дашутка7</t>
  </si>
  <si>
    <t>Ерш для туалета "Пузырьки"</t>
  </si>
  <si>
    <t>JC-032/7</t>
  </si>
  <si>
    <t>Комод 4-х секц. "Дерево знаний"</t>
  </si>
  <si>
    <t>Ситечко в раковину микс</t>
  </si>
  <si>
    <t>SK095 микс</t>
  </si>
  <si>
    <t>Таз 25л овальный (оранж/красный.)</t>
  </si>
  <si>
    <t>Горшок-стульчик детский туалетный</t>
  </si>
  <si>
    <t>С138</t>
  </si>
  <si>
    <t>Доска разделочная 19*28 пластик</t>
  </si>
  <si>
    <t>Таз 18л особо прочный</t>
  </si>
  <si>
    <t>Ижевск</t>
  </si>
  <si>
    <t>Приспособление д/консерв. Хозяюшка-Лайт</t>
  </si>
  <si>
    <t>Сп</t>
  </si>
  <si>
    <t>Сушилка для столовых приборов ФАКЕЛ</t>
  </si>
  <si>
    <t>М1163</t>
  </si>
  <si>
    <t>Чеснокодавилка металл. большая</t>
  </si>
  <si>
    <t>Ч-1</t>
  </si>
  <si>
    <t>Дуршлаг с ручкой d=192</t>
  </si>
  <si>
    <t>С941</t>
  </si>
  <si>
    <t>Лопатка для обуви метал. больш.</t>
  </si>
  <si>
    <t>Р-3</t>
  </si>
  <si>
    <t>Ведро 10л черное</t>
  </si>
  <si>
    <t>Штопор с пластик. ручкой</t>
  </si>
  <si>
    <t>Ш-3</t>
  </si>
  <si>
    <t>Лопатка деревянная</t>
  </si>
  <si>
    <t>ЛД-1</t>
  </si>
  <si>
    <t>Рассекатель огня квадрат. малый</t>
  </si>
  <si>
    <t>РМ-1</t>
  </si>
  <si>
    <t>Корзинка универсальная 272*190*145мм</t>
  </si>
  <si>
    <t>С12245</t>
  </si>
  <si>
    <t>Картофелемялка с дер.ручкой</t>
  </si>
  <si>
    <t>К-1</t>
  </si>
  <si>
    <t>Ведро 3л "Соло"</t>
  </si>
  <si>
    <t>АПС630</t>
  </si>
  <si>
    <t>Венчик с пластм.ручкой</t>
  </si>
  <si>
    <t>Консервооткрыватель металл.</t>
  </si>
  <si>
    <t>КО-2</t>
  </si>
  <si>
    <t>Ножеточка с открывалкой металл.</t>
  </si>
  <si>
    <t>884526/Н-4</t>
  </si>
  <si>
    <t>Сетка-пробка металл.</t>
  </si>
  <si>
    <t>МС-3</t>
  </si>
  <si>
    <t>Сетка-пробка металл. нерж.</t>
  </si>
  <si>
    <t>МСн-4</t>
  </si>
  <si>
    <t>мешки д/мусора 60 л (20 шт )</t>
  </si>
  <si>
    <t>SK 178</t>
  </si>
  <si>
    <t>Крючок самоклеющийся "Веселый роджер" 3шт.</t>
  </si>
  <si>
    <t>Бумага для выпечки 600*29 Bio</t>
  </si>
  <si>
    <t>Ложка разливательная</t>
  </si>
  <si>
    <t>Терка 4-х гранная с метал.ручк.</t>
  </si>
  <si>
    <t>Тм-2</t>
  </si>
  <si>
    <t>Терка 4-х гранная с контейнером</t>
  </si>
  <si>
    <t>Тм-2у.к.</t>
  </si>
  <si>
    <t>Ложка чайная Журавли 6шт №8</t>
  </si>
  <si>
    <t>N-506</t>
  </si>
  <si>
    <t>Нож 5" нерж. с антиналип.покрытием Маки</t>
  </si>
  <si>
    <t>Сахарница с ложечкой VETTA</t>
  </si>
  <si>
    <t>Мочалка "Пчела"</t>
  </si>
  <si>
    <t>Форма разъемная с замком 260*160мм</t>
  </si>
  <si>
    <t>ФР-26</t>
  </si>
  <si>
    <t>Ложка столовая с рисунком №3</t>
  </si>
  <si>
    <t>Ложка чайная с рисунком №3</t>
  </si>
  <si>
    <t>S-29</t>
  </si>
  <si>
    <t>Вилка с рисунком (нерж) №3</t>
  </si>
  <si>
    <t>Веер для розжига</t>
  </si>
  <si>
    <t>Ложка для снятия пены (с дырками)</t>
  </si>
  <si>
    <t>Миска 20см нерж. глубокая</t>
  </si>
  <si>
    <t>71837-20</t>
  </si>
  <si>
    <t>Вантуз с пластм.ручкой</t>
  </si>
  <si>
    <t>Салфетка для уборки (бамбук)</t>
  </si>
  <si>
    <t>Ключ для банок ТВИСТ 5 размеров</t>
  </si>
  <si>
    <t>Ковш 14см Индия</t>
  </si>
  <si>
    <t>71430-14</t>
  </si>
  <si>
    <t>Стельки зимние универсальные Люкс</t>
  </si>
  <si>
    <t>Ложка разливател.большая Уралочка</t>
  </si>
  <si>
    <t>Терка д/корейской моркови пласт</t>
  </si>
  <si>
    <t>сп</t>
  </si>
  <si>
    <t>Зажим д/штор метал.с мет. кольцом 100шт.</t>
  </si>
  <si>
    <t>1В20-0396-771</t>
  </si>
  <si>
    <t>Перчатки резиновые PREMIUM (S/L)</t>
  </si>
  <si>
    <t>447009Сп</t>
  </si>
  <si>
    <t>M по возможности.</t>
  </si>
  <si>
    <t>Мельница для специй</t>
  </si>
  <si>
    <t>Сито 70мм метал. с мет.ручкой</t>
  </si>
  <si>
    <t>Набор кружек 4пр.</t>
  </si>
  <si>
    <t>WB-20302</t>
  </si>
  <si>
    <t>Набор кружек 6пр.</t>
  </si>
  <si>
    <t>VB6070045</t>
  </si>
  <si>
    <t>ladi</t>
  </si>
  <si>
    <t>Чайный набор 13пр. на м/п Павлин синий</t>
  </si>
  <si>
    <t>Z002-13M/8</t>
  </si>
  <si>
    <t>Салфетка микрофибра замша 25*25см</t>
  </si>
  <si>
    <t>ECO-118/СА-114</t>
  </si>
  <si>
    <t>Салфетки бумажные круглые 21,5см 24шт</t>
  </si>
  <si>
    <t>Крышка Невыкипайка d=15-25</t>
  </si>
  <si>
    <t>TV-100</t>
  </si>
  <si>
    <t>Форма для выпечки 27,6*22,5*5,1см</t>
  </si>
  <si>
    <t>898-003</t>
  </si>
  <si>
    <t>Пресс для чеснока 18*6*4см</t>
  </si>
  <si>
    <t>923-013</t>
  </si>
  <si>
    <t>Чайник заварочный 680мл</t>
  </si>
  <si>
    <t>69-2000</t>
  </si>
  <si>
    <t>Набор ножей 6пр.</t>
  </si>
  <si>
    <t>BG-4204-MM</t>
  </si>
  <si>
    <t>Вилка столовая "Сонет"</t>
  </si>
  <si>
    <t>С3Н/2</t>
  </si>
  <si>
    <t>Ложка столовая "Уралочка"</t>
  </si>
  <si>
    <t>М13</t>
  </si>
  <si>
    <t>Лопатка для пирожного</t>
  </si>
  <si>
    <t>СБ-117</t>
  </si>
  <si>
    <t>астрюля глуб. 2.1л ст/кр.КРУЖЕВО</t>
  </si>
  <si>
    <t>Совок посадочный узкий с дер.ручкой</t>
  </si>
  <si>
    <t>СПу</t>
  </si>
  <si>
    <t>Корнеудалитель с ручкой КУ</t>
  </si>
  <si>
    <t>КУ</t>
  </si>
  <si>
    <t>Кольцо для крепления косы</t>
  </si>
  <si>
    <t>ПК-4</t>
  </si>
  <si>
    <t>Дуга парниковая металл в пластике D55</t>
  </si>
  <si>
    <t>Pstp11-1200</t>
  </si>
  <si>
    <t>Косовище 1800мм с ручкой разборн</t>
  </si>
  <si>
    <t>Коса №9 "Лиса" 90см не шлифованная</t>
  </si>
  <si>
    <t>Умывальник с ЭВН "Водолей" (хром.кран)</t>
  </si>
  <si>
    <t>Крючки "Цветочки" 2шт</t>
  </si>
  <si>
    <t>PY27148</t>
  </si>
  <si>
    <t>Коврик универсальный в рулоне 30х120см</t>
  </si>
  <si>
    <t>FJ87-85</t>
  </si>
  <si>
    <t>Коврик пляжный 90х180см с ручкой тросник.ткань</t>
  </si>
  <si>
    <t>Шляпа муж. трава 32*27*17</t>
  </si>
  <si>
    <t>Шляпа жен. узк. неровное поле кокос в ассорт</t>
  </si>
  <si>
    <t>Вешалка 6-ти рожковая</t>
  </si>
  <si>
    <t>М-26</t>
  </si>
  <si>
    <t>Ручка дверная (полукруглая)</t>
  </si>
  <si>
    <t>М-59</t>
  </si>
  <si>
    <t>Таз 20л ЛЮКС круглый с ручками</t>
  </si>
  <si>
    <t>Распылитель жидкости 0,5л "Грация"</t>
  </si>
  <si>
    <t> М439</t>
  </si>
  <si>
    <t>Лопатка для обуви с изгибом 30см</t>
  </si>
  <si>
    <t>Р-4</t>
  </si>
  <si>
    <t>ире мне люде</t>
  </si>
  <si>
    <t>Шляпа жен. с лентой "Кружки"...</t>
  </si>
  <si>
    <t> С408</t>
  </si>
  <si>
    <t>Чайный набор 8пр</t>
  </si>
  <si>
    <t> 55983</t>
  </si>
  <si>
    <t>WB-40801</t>
  </si>
  <si>
    <t> SK347/чер</t>
  </si>
  <si>
    <t>Вешалка 52-54 с повор. крючком </t>
  </si>
  <si>
    <t>Вешалка 48-50 с повор. крючком черн</t>
  </si>
  <si>
    <t> SK346 черн</t>
  </si>
  <si>
    <t>Вешалка 40-42 детская (3шт.)</t>
  </si>
  <si>
    <t>С236</t>
  </si>
  <si>
    <t>Вешалка 36-38 детская</t>
  </si>
  <si>
    <t>С231</t>
  </si>
  <si>
    <t>Цветочница "Стелла 5" h=120см d=17,5см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</si>
</sst>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5"/>
      <color indexed="8"/>
      <name val="Arial"/>
      <family val="2"/>
    </font>
    <font>
      <sz val="9"/>
      <color indexed="8"/>
      <name val="Arial"/>
      <family val="2"/>
    </font>
    <font>
      <sz val="12"/>
      <color indexed="2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Arial"/>
      <family val="2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2" fillId="33" borderId="10" xfId="53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2" fillId="33" borderId="11" xfId="53" applyFill="1" applyBorder="1" applyAlignment="1">
      <alignment horizontal="left" wrapText="1"/>
      <protection/>
    </xf>
    <xf numFmtId="0" fontId="0" fillId="0" borderId="12" xfId="0" applyBorder="1" applyAlignment="1">
      <alignment horizontal="left"/>
    </xf>
    <xf numFmtId="0" fontId="2" fillId="33" borderId="12" xfId="53" applyFill="1" applyBorder="1" applyAlignment="1">
      <alignment horizontal="left" wrapText="1"/>
      <protection/>
    </xf>
    <xf numFmtId="0" fontId="1" fillId="34" borderId="13" xfId="53" applyFont="1" applyFill="1" applyBorder="1" applyAlignment="1">
      <alignment horizontal="center" wrapText="1"/>
      <protection/>
    </xf>
    <xf numFmtId="0" fontId="1" fillId="34" borderId="14" xfId="53" applyFont="1" applyFill="1" applyBorder="1" applyAlignment="1">
      <alignment horizontal="center" wrapText="1"/>
      <protection/>
    </xf>
    <xf numFmtId="0" fontId="1" fillId="34" borderId="15" xfId="53" applyFont="1" applyFill="1" applyBorder="1" applyAlignment="1">
      <alignment horizontal="center" wrapText="1"/>
      <protection/>
    </xf>
    <xf numFmtId="0" fontId="2" fillId="33" borderId="16" xfId="53" applyFill="1" applyBorder="1" applyAlignment="1">
      <alignment horizontal="left" wrapText="1"/>
      <protection/>
    </xf>
    <xf numFmtId="0" fontId="2" fillId="33" borderId="17" xfId="53" applyFill="1" applyBorder="1" applyAlignment="1">
      <alignment horizontal="left" wrapText="1"/>
      <protection/>
    </xf>
    <xf numFmtId="0" fontId="2" fillId="33" borderId="18" xfId="53" applyFill="1" applyBorder="1" applyAlignment="1">
      <alignment horizontal="left" wrapText="1"/>
      <protection/>
    </xf>
    <xf numFmtId="0" fontId="0" fillId="35" borderId="11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" fillId="35" borderId="10" xfId="53" applyFill="1" applyBorder="1" applyAlignment="1">
      <alignment horizontal="left" wrapText="1"/>
      <protection/>
    </xf>
    <xf numFmtId="0" fontId="0" fillId="35" borderId="12" xfId="0" applyFill="1" applyBorder="1" applyAlignment="1">
      <alignment horizontal="left"/>
    </xf>
    <xf numFmtId="0" fontId="2" fillId="35" borderId="11" xfId="53" applyFill="1" applyBorder="1" applyAlignment="1">
      <alignment horizontal="left" wrapText="1"/>
      <protection/>
    </xf>
    <xf numFmtId="0" fontId="2" fillId="35" borderId="12" xfId="53" applyFill="1" applyBorder="1" applyAlignment="1">
      <alignment horizontal="left" wrapText="1"/>
      <protection/>
    </xf>
    <xf numFmtId="0" fontId="0" fillId="35" borderId="0" xfId="0" applyFill="1" applyAlignment="1">
      <alignment horizontal="left"/>
    </xf>
    <xf numFmtId="0" fontId="29" fillId="0" borderId="0" xfId="42" applyAlignment="1" applyProtection="1">
      <alignment/>
      <protection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ика посуд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1" name="Список1" displayName="Список1" ref="A1:L167" totalsRowShown="0">
  <autoFilter ref="A1:L167"/>
  <tableColumns count="12">
    <tableColumn id="1" name="Ник"/>
    <tableColumn id="2" name="Код товара"/>
    <tableColumn id="3" name="Наименование"/>
    <tableColumn id="4" name="Артикул"/>
    <tableColumn id="5" name="Кол-во"/>
    <tableColumn id="6" name="Цена"/>
    <tableColumn id="7" name="итого"/>
    <tableColumn id="8" name="к оплате"/>
    <tableColumn id="9" name="Замена 1"/>
    <tableColumn id="10" name="Замена 2"/>
    <tableColumn id="11" name="Замена 3"/>
    <tableColumn id="12" name="Комментарий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tann.ru/shop/group_621/group_724/item_34932/" TargetMode="External" /><Relationship Id="rId2" Type="http://schemas.openxmlformats.org/officeDocument/2006/relationships/hyperlink" Target="http://atann.ru/shop/group_623/group_709/item_8565/" TargetMode="External" /><Relationship Id="rId3" Type="http://schemas.openxmlformats.org/officeDocument/2006/relationships/hyperlink" Target="http://atann.ru/shop/group_623/group_709/item_13892/" TargetMode="External" /><Relationship Id="rId4" Type="http://schemas.openxmlformats.org/officeDocument/2006/relationships/hyperlink" Target="http://atann.ru/shop/group_623/group_709/item_13177/" TargetMode="External" /><Relationship Id="rId5" Type="http://schemas.openxmlformats.org/officeDocument/2006/relationships/hyperlink" Target="http://atann.ru/shop/group_623/group_709/item_12461/" TargetMode="External" /><Relationship Id="rId6" Type="http://schemas.openxmlformats.org/officeDocument/2006/relationships/hyperlink" Target="http://atann.ru/shop/group_623/group_702/item_27921/" TargetMode="External" /><Relationship Id="rId7" Type="http://schemas.openxmlformats.org/officeDocument/2006/relationships/table" Target="../tables/table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66">
      <selection activeCell="N180" sqref="N180"/>
    </sheetView>
  </sheetViews>
  <sheetFormatPr defaultColWidth="9.00390625" defaultRowHeight="12.75"/>
  <cols>
    <col min="1" max="1" width="25.375" style="4" customWidth="1"/>
    <col min="2" max="2" width="10.125" style="4" customWidth="1"/>
    <col min="3" max="3" width="30.75390625" style="4" customWidth="1"/>
    <col min="4" max="4" width="10.875" style="4" bestFit="1" customWidth="1"/>
    <col min="5" max="5" width="6.25390625" style="4" customWidth="1"/>
    <col min="6" max="8" width="9.125" style="4" customWidth="1"/>
    <col min="9" max="9" width="11.00390625" style="4" customWidth="1"/>
    <col min="10" max="11" width="11.125" style="4" customWidth="1"/>
    <col min="12" max="12" width="19.75390625" style="4" customWidth="1"/>
    <col min="13" max="16384" width="9.125" style="4" customWidth="1"/>
  </cols>
  <sheetData>
    <row r="1" spans="1:12" s="5" customFormat="1" ht="25.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2" t="s">
        <v>11</v>
      </c>
    </row>
    <row r="2" spans="1:12" ht="15">
      <c r="A2" s="16" t="s">
        <v>12</v>
      </c>
      <c r="B2" s="17">
        <v>1621</v>
      </c>
      <c r="C2" s="17" t="s">
        <v>13</v>
      </c>
      <c r="D2" s="17" t="s">
        <v>14</v>
      </c>
      <c r="E2" s="17">
        <v>0</v>
      </c>
      <c r="F2" s="17">
        <v>0</v>
      </c>
      <c r="G2" s="18">
        <f aca="true" t="shared" si="0" ref="G2:G33">E2*F2</f>
        <v>0</v>
      </c>
      <c r="H2" s="18">
        <f aca="true" t="shared" si="1" ref="H2:H33">G2*1.17</f>
        <v>0</v>
      </c>
      <c r="I2" s="17" t="s">
        <v>15</v>
      </c>
      <c r="J2" s="17" t="s">
        <v>15</v>
      </c>
      <c r="K2" s="17" t="s">
        <v>15</v>
      </c>
      <c r="L2" s="19"/>
    </row>
    <row r="3" spans="1:12" ht="30">
      <c r="A3" s="7" t="s">
        <v>16</v>
      </c>
      <c r="B3" s="2">
        <v>4227</v>
      </c>
      <c r="C3" s="2" t="s">
        <v>17</v>
      </c>
      <c r="D3" s="2" t="s">
        <v>18</v>
      </c>
      <c r="E3" s="2">
        <v>20</v>
      </c>
      <c r="F3" s="2">
        <v>20</v>
      </c>
      <c r="G3" s="2">
        <f t="shared" si="0"/>
        <v>400</v>
      </c>
      <c r="H3" s="2">
        <f t="shared" si="1"/>
        <v>468</v>
      </c>
      <c r="I3" s="2">
        <v>4004</v>
      </c>
      <c r="J3" s="2">
        <v>4147</v>
      </c>
      <c r="K3" s="2">
        <v>4654</v>
      </c>
      <c r="L3" s="9" t="s">
        <v>19</v>
      </c>
    </row>
    <row r="4" spans="1:12" ht="15">
      <c r="A4" s="7" t="s">
        <v>20</v>
      </c>
      <c r="B4" s="2">
        <v>4550</v>
      </c>
      <c r="C4" s="2" t="s">
        <v>21</v>
      </c>
      <c r="D4" s="2" t="s">
        <v>22</v>
      </c>
      <c r="E4" s="2">
        <v>1</v>
      </c>
      <c r="F4" s="2">
        <v>159.35</v>
      </c>
      <c r="G4" s="2">
        <f t="shared" si="0"/>
        <v>159.35</v>
      </c>
      <c r="H4" s="2">
        <f t="shared" si="1"/>
        <v>186.43949999999998</v>
      </c>
      <c r="I4" s="2">
        <v>4821</v>
      </c>
      <c r="J4" s="2">
        <v>5282</v>
      </c>
      <c r="K4" s="2" t="s">
        <v>15</v>
      </c>
      <c r="L4" s="9"/>
    </row>
    <row r="5" spans="1:12" ht="15">
      <c r="A5" s="16" t="s">
        <v>12</v>
      </c>
      <c r="B5" s="17">
        <v>5230</v>
      </c>
      <c r="C5" s="17" t="s">
        <v>23</v>
      </c>
      <c r="D5" s="17" t="s">
        <v>24</v>
      </c>
      <c r="E5" s="17">
        <v>0</v>
      </c>
      <c r="F5" s="17">
        <v>0</v>
      </c>
      <c r="G5" s="18">
        <f t="shared" si="0"/>
        <v>0</v>
      </c>
      <c r="H5" s="18">
        <f t="shared" si="1"/>
        <v>0</v>
      </c>
      <c r="I5" s="17" t="s">
        <v>15</v>
      </c>
      <c r="J5" s="17" t="s">
        <v>15</v>
      </c>
      <c r="K5" s="17" t="s">
        <v>15</v>
      </c>
      <c r="L5" s="19"/>
    </row>
    <row r="6" spans="1:12" ht="15">
      <c r="A6" s="16" t="s">
        <v>12</v>
      </c>
      <c r="B6" s="17">
        <v>5258</v>
      </c>
      <c r="C6" s="17" t="s">
        <v>25</v>
      </c>
      <c r="D6" s="17" t="s">
        <v>26</v>
      </c>
      <c r="E6" s="17">
        <v>0</v>
      </c>
      <c r="F6" s="17">
        <v>0</v>
      </c>
      <c r="G6" s="18">
        <f t="shared" si="0"/>
        <v>0</v>
      </c>
      <c r="H6" s="18">
        <f t="shared" si="1"/>
        <v>0</v>
      </c>
      <c r="I6" s="17" t="s">
        <v>15</v>
      </c>
      <c r="J6" s="17" t="s">
        <v>15</v>
      </c>
      <c r="K6" s="17" t="s">
        <v>15</v>
      </c>
      <c r="L6" s="19"/>
    </row>
    <row r="7" spans="1:12" ht="30">
      <c r="A7" s="20" t="s">
        <v>27</v>
      </c>
      <c r="B7" s="18">
        <v>6951</v>
      </c>
      <c r="C7" s="18" t="s">
        <v>28</v>
      </c>
      <c r="D7" s="18" t="s">
        <v>15</v>
      </c>
      <c r="E7" s="18">
        <v>0</v>
      </c>
      <c r="F7" s="18">
        <v>0</v>
      </c>
      <c r="G7" s="18">
        <f t="shared" si="0"/>
        <v>0</v>
      </c>
      <c r="H7" s="18">
        <f t="shared" si="1"/>
        <v>0</v>
      </c>
      <c r="I7" s="18">
        <v>6631</v>
      </c>
      <c r="J7" s="18" t="s">
        <v>15</v>
      </c>
      <c r="K7" s="18" t="s">
        <v>15</v>
      </c>
      <c r="L7" s="21"/>
    </row>
    <row r="8" spans="1:12" ht="15">
      <c r="A8" s="7" t="s">
        <v>29</v>
      </c>
      <c r="B8" s="2">
        <v>11016</v>
      </c>
      <c r="C8" s="2" t="s">
        <v>30</v>
      </c>
      <c r="D8" s="2">
        <v>1416</v>
      </c>
      <c r="E8" s="2">
        <v>1</v>
      </c>
      <c r="F8" s="2">
        <v>30.85</v>
      </c>
      <c r="G8" s="2">
        <f t="shared" si="0"/>
        <v>30.85</v>
      </c>
      <c r="H8" s="2">
        <f t="shared" si="1"/>
        <v>36.0945</v>
      </c>
      <c r="I8" s="2">
        <v>11478</v>
      </c>
      <c r="J8" s="2">
        <v>11168</v>
      </c>
      <c r="K8" s="2">
        <v>11169</v>
      </c>
      <c r="L8" s="9"/>
    </row>
    <row r="9" spans="1:12" ht="30">
      <c r="A9" s="7" t="s">
        <v>29</v>
      </c>
      <c r="B9" s="2">
        <v>12006</v>
      </c>
      <c r="C9" s="2" t="s">
        <v>31</v>
      </c>
      <c r="D9" s="2">
        <v>42244</v>
      </c>
      <c r="E9" s="2">
        <v>1</v>
      </c>
      <c r="F9" s="2">
        <v>73.5</v>
      </c>
      <c r="G9" s="2">
        <f t="shared" si="0"/>
        <v>73.5</v>
      </c>
      <c r="H9" s="2">
        <f t="shared" si="1"/>
        <v>85.99499999999999</v>
      </c>
      <c r="I9" s="2">
        <v>12651</v>
      </c>
      <c r="J9" s="2">
        <v>12535</v>
      </c>
      <c r="K9" s="2">
        <v>12022</v>
      </c>
      <c r="L9" s="9"/>
    </row>
    <row r="10" spans="1:12" ht="30">
      <c r="A10" s="7" t="s">
        <v>29</v>
      </c>
      <c r="B10" s="2">
        <v>12170</v>
      </c>
      <c r="C10" s="2" t="s">
        <v>32</v>
      </c>
      <c r="D10" s="2">
        <v>42414</v>
      </c>
      <c r="E10" s="2">
        <v>1</v>
      </c>
      <c r="F10" s="2">
        <v>118.15</v>
      </c>
      <c r="G10" s="2">
        <f t="shared" si="0"/>
        <v>118.15</v>
      </c>
      <c r="H10" s="2">
        <f t="shared" si="1"/>
        <v>138.2355</v>
      </c>
      <c r="I10" s="2">
        <v>12031</v>
      </c>
      <c r="J10" s="2">
        <v>12032</v>
      </c>
      <c r="K10" s="2">
        <v>12559</v>
      </c>
      <c r="L10" s="9"/>
    </row>
    <row r="11" spans="1:12" ht="15">
      <c r="A11" s="6" t="s">
        <v>33</v>
      </c>
      <c r="B11" s="1">
        <v>12243</v>
      </c>
      <c r="C11" s="1" t="s">
        <v>34</v>
      </c>
      <c r="D11" s="1">
        <v>97556</v>
      </c>
      <c r="E11" s="1">
        <v>1</v>
      </c>
      <c r="F11" s="1">
        <v>48.2</v>
      </c>
      <c r="G11" s="2">
        <f t="shared" si="0"/>
        <v>48.2</v>
      </c>
      <c r="H11" s="2">
        <f t="shared" si="1"/>
        <v>56.394</v>
      </c>
      <c r="I11" s="1" t="s">
        <v>15</v>
      </c>
      <c r="J11" s="1" t="s">
        <v>15</v>
      </c>
      <c r="K11" s="1" t="s">
        <v>35</v>
      </c>
      <c r="L11" s="8"/>
    </row>
    <row r="12" spans="1:12" ht="15">
      <c r="A12" s="6" t="s">
        <v>33</v>
      </c>
      <c r="B12" s="1">
        <v>12432</v>
      </c>
      <c r="C12" s="1" t="s">
        <v>36</v>
      </c>
      <c r="D12" s="1">
        <v>43614</v>
      </c>
      <c r="E12" s="1">
        <v>1</v>
      </c>
      <c r="F12" s="1">
        <v>99.85</v>
      </c>
      <c r="G12" s="2">
        <f t="shared" si="0"/>
        <v>99.85</v>
      </c>
      <c r="H12" s="2">
        <f t="shared" si="1"/>
        <v>116.82449999999999</v>
      </c>
      <c r="I12" s="1" t="s">
        <v>15</v>
      </c>
      <c r="J12" s="1" t="s">
        <v>35</v>
      </c>
      <c r="K12" s="1" t="s">
        <v>35</v>
      </c>
      <c r="L12" s="8"/>
    </row>
    <row r="13" spans="1:12" ht="15">
      <c r="A13" s="7" t="s">
        <v>37</v>
      </c>
      <c r="B13" s="2">
        <v>12746</v>
      </c>
      <c r="C13" s="2" t="s">
        <v>38</v>
      </c>
      <c r="D13" s="2">
        <v>43934</v>
      </c>
      <c r="E13" s="2">
        <v>1</v>
      </c>
      <c r="F13" s="2">
        <v>125.5</v>
      </c>
      <c r="G13" s="2">
        <f t="shared" si="0"/>
        <v>125.5</v>
      </c>
      <c r="H13" s="2">
        <f t="shared" si="1"/>
        <v>146.83499999999998</v>
      </c>
      <c r="I13" s="2" t="s">
        <v>15</v>
      </c>
      <c r="J13" s="2" t="s">
        <v>15</v>
      </c>
      <c r="K13" s="2" t="s">
        <v>15</v>
      </c>
      <c r="L13" s="9"/>
    </row>
    <row r="14" spans="1:12" ht="15">
      <c r="A14" s="7" t="s">
        <v>39</v>
      </c>
      <c r="B14" s="2">
        <v>12746</v>
      </c>
      <c r="C14" s="2" t="s">
        <v>38</v>
      </c>
      <c r="D14" s="2">
        <v>43934</v>
      </c>
      <c r="E14" s="2">
        <v>1</v>
      </c>
      <c r="F14" s="2">
        <v>125.5</v>
      </c>
      <c r="G14" s="2">
        <f t="shared" si="0"/>
        <v>125.5</v>
      </c>
      <c r="H14" s="2">
        <f t="shared" si="1"/>
        <v>146.83499999999998</v>
      </c>
      <c r="I14" s="2" t="s">
        <v>35</v>
      </c>
      <c r="J14" s="2" t="s">
        <v>35</v>
      </c>
      <c r="K14" s="2" t="s">
        <v>35</v>
      </c>
      <c r="L14" s="9"/>
    </row>
    <row r="15" spans="1:12" ht="15">
      <c r="A15" s="6" t="s">
        <v>33</v>
      </c>
      <c r="B15" s="1">
        <v>14850</v>
      </c>
      <c r="C15" s="1" t="s">
        <v>40</v>
      </c>
      <c r="D15" s="1" t="s">
        <v>41</v>
      </c>
      <c r="E15" s="1">
        <v>1</v>
      </c>
      <c r="F15" s="1">
        <v>98.95</v>
      </c>
      <c r="G15" s="2">
        <f t="shared" si="0"/>
        <v>98.95</v>
      </c>
      <c r="H15" s="2">
        <f t="shared" si="1"/>
        <v>115.7715</v>
      </c>
      <c r="I15" s="1" t="s">
        <v>35</v>
      </c>
      <c r="J15" s="1" t="s">
        <v>35</v>
      </c>
      <c r="K15" s="1" t="s">
        <v>35</v>
      </c>
      <c r="L15" s="8"/>
    </row>
    <row r="16" spans="1:12" s="22" customFormat="1" ht="15">
      <c r="A16" s="20" t="s">
        <v>42</v>
      </c>
      <c r="B16" s="18">
        <v>16933</v>
      </c>
      <c r="C16" s="18" t="s">
        <v>43</v>
      </c>
      <c r="D16" s="18" t="s">
        <v>44</v>
      </c>
      <c r="E16" s="18">
        <v>0</v>
      </c>
      <c r="F16" s="18">
        <v>0</v>
      </c>
      <c r="G16" s="18">
        <f t="shared" si="0"/>
        <v>0</v>
      </c>
      <c r="H16" s="18">
        <f t="shared" si="1"/>
        <v>0</v>
      </c>
      <c r="I16" s="18" t="s">
        <v>15</v>
      </c>
      <c r="J16" s="18" t="s">
        <v>15</v>
      </c>
      <c r="K16" s="18" t="s">
        <v>15</v>
      </c>
      <c r="L16" s="21" t="s">
        <v>45</v>
      </c>
    </row>
    <row r="17" spans="1:12" ht="30">
      <c r="A17" s="7" t="s">
        <v>46</v>
      </c>
      <c r="B17" s="2">
        <v>17710</v>
      </c>
      <c r="C17" s="2" t="s">
        <v>47</v>
      </c>
      <c r="D17" s="2" t="s">
        <v>48</v>
      </c>
      <c r="E17" s="2">
        <v>6</v>
      </c>
      <c r="F17" s="2">
        <v>47.8</v>
      </c>
      <c r="G17" s="2">
        <f t="shared" si="0"/>
        <v>286.79999999999995</v>
      </c>
      <c r="H17" s="2">
        <f t="shared" si="1"/>
        <v>335.5559999999999</v>
      </c>
      <c r="I17" s="2" t="s">
        <v>15</v>
      </c>
      <c r="J17" s="2" t="s">
        <v>15</v>
      </c>
      <c r="K17" s="2" t="s">
        <v>15</v>
      </c>
      <c r="L17" s="9" t="s">
        <v>15</v>
      </c>
    </row>
    <row r="18" spans="1:12" ht="15">
      <c r="A18" s="7" t="s">
        <v>46</v>
      </c>
      <c r="B18" s="2">
        <v>17714</v>
      </c>
      <c r="C18" s="2" t="s">
        <v>49</v>
      </c>
      <c r="D18" s="2" t="s">
        <v>50</v>
      </c>
      <c r="E18" s="2">
        <v>6</v>
      </c>
      <c r="F18" s="2">
        <v>52.7</v>
      </c>
      <c r="G18" s="2">
        <f t="shared" si="0"/>
        <v>316.20000000000005</v>
      </c>
      <c r="H18" s="2">
        <f t="shared" si="1"/>
        <v>369.954</v>
      </c>
      <c r="I18" s="2" t="s">
        <v>15</v>
      </c>
      <c r="J18" s="2" t="s">
        <v>15</v>
      </c>
      <c r="K18" s="2" t="s">
        <v>15</v>
      </c>
      <c r="L18" s="9" t="s">
        <v>15</v>
      </c>
    </row>
    <row r="19" spans="1:12" ht="30">
      <c r="A19" s="7" t="s">
        <v>51</v>
      </c>
      <c r="B19" s="2">
        <v>20154</v>
      </c>
      <c r="C19" s="2" t="s">
        <v>52</v>
      </c>
      <c r="D19" s="2" t="s">
        <v>53</v>
      </c>
      <c r="E19" s="2">
        <v>1</v>
      </c>
      <c r="F19" s="2">
        <v>1377.1</v>
      </c>
      <c r="G19" s="2">
        <f t="shared" si="0"/>
        <v>1377.1</v>
      </c>
      <c r="H19" s="2">
        <f t="shared" si="1"/>
        <v>1611.2069999999999</v>
      </c>
      <c r="I19" s="2" t="s">
        <v>15</v>
      </c>
      <c r="J19" s="2" t="s">
        <v>15</v>
      </c>
      <c r="K19" s="2" t="s">
        <v>15</v>
      </c>
      <c r="L19" s="9"/>
    </row>
    <row r="20" spans="1:12" ht="30">
      <c r="A20" s="7" t="s">
        <v>54</v>
      </c>
      <c r="B20" s="2">
        <v>21378</v>
      </c>
      <c r="C20" s="2" t="s">
        <v>55</v>
      </c>
      <c r="D20" s="2" t="s">
        <v>15</v>
      </c>
      <c r="E20" s="2">
        <v>1</v>
      </c>
      <c r="F20" s="2">
        <v>1193.55</v>
      </c>
      <c r="G20" s="2">
        <f t="shared" si="0"/>
        <v>1193.55</v>
      </c>
      <c r="H20" s="2">
        <f t="shared" si="1"/>
        <v>1396.4534999999998</v>
      </c>
      <c r="I20" s="2">
        <v>20154</v>
      </c>
      <c r="J20" s="2" t="s">
        <v>15</v>
      </c>
      <c r="K20" s="2" t="s">
        <v>15</v>
      </c>
      <c r="L20" s="9"/>
    </row>
    <row r="21" spans="1:12" ht="30">
      <c r="A21" s="20" t="s">
        <v>56</v>
      </c>
      <c r="B21" s="18">
        <v>21455</v>
      </c>
      <c r="C21" s="18" t="s">
        <v>57</v>
      </c>
      <c r="D21" s="18" t="s">
        <v>15</v>
      </c>
      <c r="E21" s="18">
        <v>0</v>
      </c>
      <c r="F21" s="18">
        <v>0</v>
      </c>
      <c r="G21" s="18">
        <f t="shared" si="0"/>
        <v>0</v>
      </c>
      <c r="H21" s="18">
        <f t="shared" si="1"/>
        <v>0</v>
      </c>
      <c r="I21" s="18">
        <v>21454</v>
      </c>
      <c r="J21" s="18" t="s">
        <v>15</v>
      </c>
      <c r="K21" s="18" t="s">
        <v>15</v>
      </c>
      <c r="L21" s="21" t="s">
        <v>15</v>
      </c>
    </row>
    <row r="22" spans="1:12" ht="15">
      <c r="A22" s="6" t="s">
        <v>58</v>
      </c>
      <c r="B22" s="1">
        <v>21531</v>
      </c>
      <c r="C22" s="1" t="s">
        <v>59</v>
      </c>
      <c r="D22" s="1" t="s">
        <v>60</v>
      </c>
      <c r="E22" s="1">
        <v>1</v>
      </c>
      <c r="F22" s="1">
        <v>1771.65</v>
      </c>
      <c r="G22" s="2">
        <f t="shared" si="0"/>
        <v>1771.65</v>
      </c>
      <c r="H22" s="2">
        <f t="shared" si="1"/>
        <v>2072.8305</v>
      </c>
      <c r="I22" s="1">
        <v>21500</v>
      </c>
      <c r="J22" s="1" t="s">
        <v>61</v>
      </c>
      <c r="K22" s="1" t="s">
        <v>61</v>
      </c>
      <c r="L22" s="8"/>
    </row>
    <row r="23" spans="1:12" ht="15">
      <c r="A23" s="20" t="s">
        <v>51</v>
      </c>
      <c r="B23" s="18">
        <v>24065</v>
      </c>
      <c r="C23" s="18" t="s">
        <v>62</v>
      </c>
      <c r="D23" s="18" t="s">
        <v>63</v>
      </c>
      <c r="E23" s="18">
        <v>0</v>
      </c>
      <c r="F23" s="18">
        <v>0</v>
      </c>
      <c r="G23" s="18">
        <f t="shared" si="0"/>
        <v>0</v>
      </c>
      <c r="H23" s="18">
        <f t="shared" si="1"/>
        <v>0</v>
      </c>
      <c r="I23" s="18" t="s">
        <v>15</v>
      </c>
      <c r="J23" s="18" t="s">
        <v>15</v>
      </c>
      <c r="K23" s="18" t="s">
        <v>15</v>
      </c>
      <c r="L23" s="21"/>
    </row>
    <row r="24" spans="1:12" ht="30">
      <c r="A24" s="7" t="s">
        <v>42</v>
      </c>
      <c r="B24" s="2">
        <v>28082</v>
      </c>
      <c r="C24" s="2" t="s">
        <v>64</v>
      </c>
      <c r="D24" s="2" t="s">
        <v>65</v>
      </c>
      <c r="E24" s="2">
        <v>1</v>
      </c>
      <c r="F24" s="2">
        <v>761.4</v>
      </c>
      <c r="G24" s="2">
        <f t="shared" si="0"/>
        <v>761.4</v>
      </c>
      <c r="H24" s="2">
        <f t="shared" si="1"/>
        <v>890.838</v>
      </c>
      <c r="I24" s="2" t="s">
        <v>15</v>
      </c>
      <c r="J24" s="2" t="s">
        <v>15</v>
      </c>
      <c r="K24" s="2" t="s">
        <v>15</v>
      </c>
      <c r="L24" s="9" t="s">
        <v>66</v>
      </c>
    </row>
    <row r="25" spans="1:12" ht="15">
      <c r="A25" s="7" t="s">
        <v>67</v>
      </c>
      <c r="B25" s="2">
        <v>28276</v>
      </c>
      <c r="C25" s="2" t="s">
        <v>68</v>
      </c>
      <c r="D25" s="2">
        <v>21560</v>
      </c>
      <c r="E25" s="2">
        <v>6</v>
      </c>
      <c r="F25" s="2">
        <v>74.5</v>
      </c>
      <c r="G25" s="2">
        <f t="shared" si="0"/>
        <v>447</v>
      </c>
      <c r="H25" s="2">
        <f t="shared" si="1"/>
        <v>522.99</v>
      </c>
      <c r="I25" s="2" t="s">
        <v>60</v>
      </c>
      <c r="J25" s="2" t="s">
        <v>60</v>
      </c>
      <c r="K25" s="2" t="s">
        <v>60</v>
      </c>
      <c r="L25" s="9"/>
    </row>
    <row r="26" spans="1:12" s="22" customFormat="1" ht="15">
      <c r="A26" s="20" t="s">
        <v>69</v>
      </c>
      <c r="B26" s="18">
        <v>32008</v>
      </c>
      <c r="C26" s="18" t="s">
        <v>70</v>
      </c>
      <c r="D26" s="18" t="s">
        <v>71</v>
      </c>
      <c r="E26" s="18">
        <v>0</v>
      </c>
      <c r="F26" s="18">
        <v>0</v>
      </c>
      <c r="G26" s="18">
        <f t="shared" si="0"/>
        <v>0</v>
      </c>
      <c r="H26" s="18">
        <f t="shared" si="1"/>
        <v>0</v>
      </c>
      <c r="I26" s="18">
        <v>0</v>
      </c>
      <c r="J26" s="18">
        <v>0</v>
      </c>
      <c r="K26" s="18">
        <v>0</v>
      </c>
      <c r="L26" s="21"/>
    </row>
    <row r="27" spans="1:12" ht="45">
      <c r="A27" s="7" t="s">
        <v>72</v>
      </c>
      <c r="B27" s="2">
        <v>34176</v>
      </c>
      <c r="C27" s="2" t="s">
        <v>73</v>
      </c>
      <c r="D27" s="2" t="s">
        <v>74</v>
      </c>
      <c r="E27" s="2">
        <v>1</v>
      </c>
      <c r="F27" s="2">
        <v>427.15</v>
      </c>
      <c r="G27" s="2">
        <f t="shared" si="0"/>
        <v>427.15</v>
      </c>
      <c r="H27" s="2">
        <f t="shared" si="1"/>
        <v>499.7654999999999</v>
      </c>
      <c r="I27" s="2" t="s">
        <v>60</v>
      </c>
      <c r="J27" s="2" t="s">
        <v>60</v>
      </c>
      <c r="K27" s="2" t="s">
        <v>60</v>
      </c>
      <c r="L27" s="9"/>
    </row>
    <row r="28" spans="1:12" ht="30">
      <c r="A28" s="7" t="s">
        <v>72</v>
      </c>
      <c r="B28" s="2">
        <v>34178</v>
      </c>
      <c r="C28" s="2" t="s">
        <v>75</v>
      </c>
      <c r="D28" s="2" t="s">
        <v>76</v>
      </c>
      <c r="E28" s="2">
        <v>1</v>
      </c>
      <c r="F28" s="2">
        <v>597.7</v>
      </c>
      <c r="G28" s="2">
        <f t="shared" si="0"/>
        <v>597.7</v>
      </c>
      <c r="H28" s="2">
        <f t="shared" si="1"/>
        <v>699.309</v>
      </c>
      <c r="I28" s="2">
        <v>34177</v>
      </c>
      <c r="J28" s="2">
        <v>80046</v>
      </c>
      <c r="K28" s="2" t="s">
        <v>60</v>
      </c>
      <c r="L28" s="9"/>
    </row>
    <row r="29" spans="1:12" ht="30">
      <c r="A29" s="7" t="s">
        <v>72</v>
      </c>
      <c r="B29" s="2">
        <v>34462</v>
      </c>
      <c r="C29" s="2" t="s">
        <v>77</v>
      </c>
      <c r="D29" s="2" t="s">
        <v>78</v>
      </c>
      <c r="E29" s="2">
        <v>1</v>
      </c>
      <c r="F29" s="2">
        <v>744.7</v>
      </c>
      <c r="G29" s="2">
        <f t="shared" si="0"/>
        <v>744.7</v>
      </c>
      <c r="H29" s="2">
        <f t="shared" si="1"/>
        <v>871.299</v>
      </c>
      <c r="I29" s="2" t="s">
        <v>60</v>
      </c>
      <c r="J29" s="2" t="s">
        <v>60</v>
      </c>
      <c r="K29" s="2" t="s">
        <v>60</v>
      </c>
      <c r="L29" s="9"/>
    </row>
    <row r="30" spans="1:12" s="22" customFormat="1" ht="30">
      <c r="A30" s="20" t="s">
        <v>79</v>
      </c>
      <c r="B30" s="18">
        <v>34819</v>
      </c>
      <c r="C30" s="18" t="s">
        <v>80</v>
      </c>
      <c r="D30" s="18" t="s">
        <v>81</v>
      </c>
      <c r="E30" s="18">
        <v>0</v>
      </c>
      <c r="F30" s="18">
        <v>0</v>
      </c>
      <c r="G30" s="18">
        <f t="shared" si="0"/>
        <v>0</v>
      </c>
      <c r="H30" s="18">
        <f t="shared" si="1"/>
        <v>0</v>
      </c>
      <c r="I30" s="18" t="s">
        <v>60</v>
      </c>
      <c r="J30" s="18" t="s">
        <v>60</v>
      </c>
      <c r="K30" s="18" t="s">
        <v>60</v>
      </c>
      <c r="L30" s="21"/>
    </row>
    <row r="31" spans="1:12" ht="15">
      <c r="A31" s="7" t="s">
        <v>82</v>
      </c>
      <c r="B31" s="2">
        <v>36128</v>
      </c>
      <c r="C31" s="2" t="s">
        <v>83</v>
      </c>
      <c r="D31" s="2" t="s">
        <v>84</v>
      </c>
      <c r="E31" s="2">
        <v>1</v>
      </c>
      <c r="F31" s="2">
        <v>126.4</v>
      </c>
      <c r="G31" s="2">
        <f t="shared" si="0"/>
        <v>126.4</v>
      </c>
      <c r="H31" s="2">
        <f t="shared" si="1"/>
        <v>147.888</v>
      </c>
      <c r="I31" s="2" t="s">
        <v>60</v>
      </c>
      <c r="J31" s="2" t="s">
        <v>60</v>
      </c>
      <c r="K31" s="2" t="s">
        <v>60</v>
      </c>
      <c r="L31" s="9"/>
    </row>
    <row r="32" spans="1:12" ht="30">
      <c r="A32" s="20" t="s">
        <v>85</v>
      </c>
      <c r="B32" s="18">
        <v>36136</v>
      </c>
      <c r="C32" s="18" t="s">
        <v>86</v>
      </c>
      <c r="D32" s="18" t="s">
        <v>87</v>
      </c>
      <c r="E32" s="18">
        <v>0</v>
      </c>
      <c r="F32" s="18">
        <v>0</v>
      </c>
      <c r="G32" s="18">
        <f t="shared" si="0"/>
        <v>0</v>
      </c>
      <c r="H32" s="18">
        <f t="shared" si="1"/>
        <v>0</v>
      </c>
      <c r="I32" s="18" t="s">
        <v>15</v>
      </c>
      <c r="J32" s="18" t="s">
        <v>15</v>
      </c>
      <c r="K32" s="18" t="s">
        <v>15</v>
      </c>
      <c r="L32" s="21"/>
    </row>
    <row r="33" spans="1:12" s="22" customFormat="1" ht="15">
      <c r="A33" s="20" t="s">
        <v>88</v>
      </c>
      <c r="B33" s="18">
        <v>40124</v>
      </c>
      <c r="C33" s="18" t="s">
        <v>89</v>
      </c>
      <c r="D33" s="18" t="s">
        <v>90</v>
      </c>
      <c r="E33" s="18">
        <v>0</v>
      </c>
      <c r="F33" s="18">
        <v>0</v>
      </c>
      <c r="G33" s="18">
        <f t="shared" si="0"/>
        <v>0</v>
      </c>
      <c r="H33" s="18">
        <f t="shared" si="1"/>
        <v>0</v>
      </c>
      <c r="I33" s="18" t="s">
        <v>15</v>
      </c>
      <c r="J33" s="18" t="s">
        <v>15</v>
      </c>
      <c r="K33" s="18" t="s">
        <v>15</v>
      </c>
      <c r="L33" s="21"/>
    </row>
    <row r="34" spans="1:12" ht="15">
      <c r="A34" s="7" t="s">
        <v>82</v>
      </c>
      <c r="B34" s="2">
        <v>40141</v>
      </c>
      <c r="C34" s="2" t="s">
        <v>91</v>
      </c>
      <c r="D34" s="2" t="s">
        <v>92</v>
      </c>
      <c r="E34" s="2">
        <v>1</v>
      </c>
      <c r="F34" s="2">
        <v>37</v>
      </c>
      <c r="G34" s="2">
        <f aca="true" t="shared" si="2" ref="G34:G65">E34*F34</f>
        <v>37</v>
      </c>
      <c r="H34" s="2">
        <f aca="true" t="shared" si="3" ref="H34:H65">G34*1.17</f>
        <v>43.29</v>
      </c>
      <c r="I34" s="2" t="s">
        <v>60</v>
      </c>
      <c r="J34" s="2" t="s">
        <v>60</v>
      </c>
      <c r="K34" s="2" t="s">
        <v>60</v>
      </c>
      <c r="L34" s="9" t="s">
        <v>93</v>
      </c>
    </row>
    <row r="35" spans="1:12" ht="30">
      <c r="A35" s="7" t="s">
        <v>29</v>
      </c>
      <c r="B35" s="2">
        <v>40174</v>
      </c>
      <c r="C35" s="2" t="s">
        <v>94</v>
      </c>
      <c r="D35" s="2" t="s">
        <v>95</v>
      </c>
      <c r="E35" s="2">
        <v>1</v>
      </c>
      <c r="F35" s="2">
        <v>235</v>
      </c>
      <c r="G35" s="2">
        <f t="shared" si="2"/>
        <v>235</v>
      </c>
      <c r="H35" s="2">
        <f t="shared" si="3"/>
        <v>274.95</v>
      </c>
      <c r="I35" s="2" t="s">
        <v>35</v>
      </c>
      <c r="J35" s="2" t="s">
        <v>35</v>
      </c>
      <c r="K35" s="2" t="s">
        <v>35</v>
      </c>
      <c r="L35" s="9"/>
    </row>
    <row r="36" spans="1:12" ht="30">
      <c r="A36" s="7" t="s">
        <v>29</v>
      </c>
      <c r="B36" s="2">
        <v>40175</v>
      </c>
      <c r="C36" s="2" t="s">
        <v>96</v>
      </c>
      <c r="D36" s="2" t="s">
        <v>97</v>
      </c>
      <c r="E36" s="2">
        <v>1</v>
      </c>
      <c r="F36" s="2">
        <v>54.5</v>
      </c>
      <c r="G36" s="2">
        <f t="shared" si="2"/>
        <v>54.5</v>
      </c>
      <c r="H36" s="2">
        <f t="shared" si="3"/>
        <v>63.76499999999999</v>
      </c>
      <c r="I36" s="2" t="s">
        <v>35</v>
      </c>
      <c r="J36" s="2" t="s">
        <v>35</v>
      </c>
      <c r="K36" s="2" t="s">
        <v>35</v>
      </c>
      <c r="L36" s="9"/>
    </row>
    <row r="37" spans="1:12" ht="15">
      <c r="A37" s="6" t="s">
        <v>98</v>
      </c>
      <c r="B37" s="1">
        <v>40209</v>
      </c>
      <c r="C37" s="1" t="s">
        <v>99</v>
      </c>
      <c r="D37" s="1" t="s">
        <v>100</v>
      </c>
      <c r="E37" s="1">
        <v>1</v>
      </c>
      <c r="F37" s="1">
        <v>47.65</v>
      </c>
      <c r="G37" s="2">
        <f t="shared" si="2"/>
        <v>47.65</v>
      </c>
      <c r="H37" s="2">
        <f t="shared" si="3"/>
        <v>55.750499999999995</v>
      </c>
      <c r="I37" s="1" t="s">
        <v>15</v>
      </c>
      <c r="J37" s="1" t="s">
        <v>15</v>
      </c>
      <c r="K37" s="1" t="s">
        <v>15</v>
      </c>
      <c r="L37" s="8"/>
    </row>
    <row r="38" spans="1:12" ht="30">
      <c r="A38" s="7" t="s">
        <v>37</v>
      </c>
      <c r="B38" s="2">
        <v>40229</v>
      </c>
      <c r="C38" s="2" t="s">
        <v>101</v>
      </c>
      <c r="D38" s="2" t="s">
        <v>102</v>
      </c>
      <c r="E38" s="2">
        <v>2</v>
      </c>
      <c r="F38" s="2">
        <v>84.9</v>
      </c>
      <c r="G38" s="2">
        <f t="shared" si="2"/>
        <v>169.8</v>
      </c>
      <c r="H38" s="2">
        <f t="shared" si="3"/>
        <v>198.666</v>
      </c>
      <c r="I38" s="2" t="s">
        <v>15</v>
      </c>
      <c r="J38" s="2" t="s">
        <v>15</v>
      </c>
      <c r="K38" s="2" t="s">
        <v>15</v>
      </c>
      <c r="L38" s="9"/>
    </row>
    <row r="39" spans="1:12" ht="15">
      <c r="A39" s="6" t="s">
        <v>12</v>
      </c>
      <c r="B39" s="1">
        <v>40419</v>
      </c>
      <c r="C39" s="1" t="s">
        <v>103</v>
      </c>
      <c r="D39" s="1" t="s">
        <v>104</v>
      </c>
      <c r="E39" s="1">
        <v>1</v>
      </c>
      <c r="F39" s="1">
        <v>55.4</v>
      </c>
      <c r="G39" s="2">
        <f t="shared" si="2"/>
        <v>55.4</v>
      </c>
      <c r="H39" s="2">
        <f t="shared" si="3"/>
        <v>64.818</v>
      </c>
      <c r="I39" s="1">
        <v>40427</v>
      </c>
      <c r="J39" s="1" t="s">
        <v>15</v>
      </c>
      <c r="K39" s="1" t="s">
        <v>15</v>
      </c>
      <c r="L39" s="8"/>
    </row>
    <row r="40" spans="1:12" ht="45">
      <c r="A40" s="7" t="s">
        <v>105</v>
      </c>
      <c r="B40" s="2">
        <v>40533</v>
      </c>
      <c r="C40" s="2" t="s">
        <v>106</v>
      </c>
      <c r="D40" s="2" t="s">
        <v>107</v>
      </c>
      <c r="E40" s="2">
        <v>2</v>
      </c>
      <c r="F40" s="2">
        <v>188.4</v>
      </c>
      <c r="G40" s="2">
        <f t="shared" si="2"/>
        <v>376.8</v>
      </c>
      <c r="H40" s="2">
        <f t="shared" si="3"/>
        <v>440.856</v>
      </c>
      <c r="I40" s="2" t="s">
        <v>15</v>
      </c>
      <c r="J40" s="2" t="s">
        <v>15</v>
      </c>
      <c r="K40" s="2" t="s">
        <v>15</v>
      </c>
      <c r="L40" s="9" t="s">
        <v>15</v>
      </c>
    </row>
    <row r="41" spans="1:12" ht="15">
      <c r="A41" s="7" t="s">
        <v>51</v>
      </c>
      <c r="B41" s="2">
        <v>40602</v>
      </c>
      <c r="C41" s="2" t="s">
        <v>108</v>
      </c>
      <c r="D41" s="2" t="s">
        <v>109</v>
      </c>
      <c r="E41" s="2">
        <v>1</v>
      </c>
      <c r="F41" s="2">
        <v>76.3</v>
      </c>
      <c r="G41" s="2">
        <f t="shared" si="2"/>
        <v>76.3</v>
      </c>
      <c r="H41" s="2">
        <f t="shared" si="3"/>
        <v>89.27099999999999</v>
      </c>
      <c r="I41" s="2" t="s">
        <v>15</v>
      </c>
      <c r="J41" s="2" t="s">
        <v>15</v>
      </c>
      <c r="K41" s="2" t="s">
        <v>15</v>
      </c>
      <c r="L41" s="9"/>
    </row>
    <row r="42" spans="1:12" ht="15">
      <c r="A42" s="6" t="s">
        <v>42</v>
      </c>
      <c r="B42" s="1">
        <v>40611</v>
      </c>
      <c r="C42" s="1" t="s">
        <v>110</v>
      </c>
      <c r="D42" s="1" t="s">
        <v>111</v>
      </c>
      <c r="E42" s="1">
        <v>2</v>
      </c>
      <c r="F42" s="1">
        <v>38</v>
      </c>
      <c r="G42" s="2">
        <f t="shared" si="2"/>
        <v>76</v>
      </c>
      <c r="H42" s="2">
        <f t="shared" si="3"/>
        <v>88.91999999999999</v>
      </c>
      <c r="I42" s="1" t="s">
        <v>15</v>
      </c>
      <c r="J42" s="1" t="s">
        <v>15</v>
      </c>
      <c r="K42" s="1" t="s">
        <v>15</v>
      </c>
      <c r="L42" s="8" t="s">
        <v>112</v>
      </c>
    </row>
    <row r="43" spans="1:12" ht="15">
      <c r="A43" s="7" t="s">
        <v>105</v>
      </c>
      <c r="B43" s="2">
        <v>40612</v>
      </c>
      <c r="C43" s="2" t="s">
        <v>113</v>
      </c>
      <c r="D43" s="2" t="s">
        <v>114</v>
      </c>
      <c r="E43" s="2">
        <v>2</v>
      </c>
      <c r="F43" s="2">
        <v>113</v>
      </c>
      <c r="G43" s="2">
        <f t="shared" si="2"/>
        <v>226</v>
      </c>
      <c r="H43" s="2">
        <f t="shared" si="3"/>
        <v>264.41999999999996</v>
      </c>
      <c r="I43" s="2" t="s">
        <v>15</v>
      </c>
      <c r="J43" s="2" t="s">
        <v>15</v>
      </c>
      <c r="K43" s="2" t="s">
        <v>15</v>
      </c>
      <c r="L43" s="9"/>
    </row>
    <row r="44" spans="1:12" ht="15">
      <c r="A44" s="7" t="s">
        <v>105</v>
      </c>
      <c r="B44" s="2">
        <v>40613</v>
      </c>
      <c r="C44" s="2" t="s">
        <v>115</v>
      </c>
      <c r="D44" s="2" t="s">
        <v>116</v>
      </c>
      <c r="E44" s="2">
        <v>1</v>
      </c>
      <c r="F44" s="2">
        <v>132.4</v>
      </c>
      <c r="G44" s="2">
        <f t="shared" si="2"/>
        <v>132.4</v>
      </c>
      <c r="H44" s="2">
        <f t="shared" si="3"/>
        <v>154.908</v>
      </c>
      <c r="I44" s="2" t="s">
        <v>15</v>
      </c>
      <c r="J44" s="2" t="s">
        <v>15</v>
      </c>
      <c r="K44" s="2" t="s">
        <v>15</v>
      </c>
      <c r="L44" s="9"/>
    </row>
    <row r="45" spans="1:12" ht="30">
      <c r="A45" s="7" t="s">
        <v>51</v>
      </c>
      <c r="B45" s="2">
        <v>40645</v>
      </c>
      <c r="C45" s="2" t="s">
        <v>117</v>
      </c>
      <c r="D45" s="2" t="s">
        <v>118</v>
      </c>
      <c r="E45" s="2">
        <v>1</v>
      </c>
      <c r="F45" s="2">
        <v>192.5</v>
      </c>
      <c r="G45" s="2">
        <f t="shared" si="2"/>
        <v>192.5</v>
      </c>
      <c r="H45" s="2">
        <f t="shared" si="3"/>
        <v>225.225</v>
      </c>
      <c r="I45" s="2" t="s">
        <v>15</v>
      </c>
      <c r="J45" s="2" t="s">
        <v>15</v>
      </c>
      <c r="K45" s="2" t="s">
        <v>15</v>
      </c>
      <c r="L45" s="9"/>
    </row>
    <row r="46" spans="1:12" ht="15">
      <c r="A46" s="7" t="s">
        <v>42</v>
      </c>
      <c r="B46" s="2">
        <v>40683</v>
      </c>
      <c r="C46" s="2" t="s">
        <v>119</v>
      </c>
      <c r="D46" s="2" t="s">
        <v>120</v>
      </c>
      <c r="E46" s="2">
        <v>1</v>
      </c>
      <c r="F46" s="2">
        <v>45.6</v>
      </c>
      <c r="G46" s="2">
        <f t="shared" si="2"/>
        <v>45.6</v>
      </c>
      <c r="H46" s="2">
        <f t="shared" si="3"/>
        <v>53.352</v>
      </c>
      <c r="I46" s="2" t="s">
        <v>15</v>
      </c>
      <c r="J46" s="2" t="s">
        <v>15</v>
      </c>
      <c r="K46" s="2" t="s">
        <v>15</v>
      </c>
      <c r="L46" s="9" t="s">
        <v>45</v>
      </c>
    </row>
    <row r="47" spans="1:12" ht="30">
      <c r="A47" s="7" t="s">
        <v>42</v>
      </c>
      <c r="B47" s="2">
        <v>40720</v>
      </c>
      <c r="C47" s="2" t="s">
        <v>121</v>
      </c>
      <c r="D47" s="2" t="s">
        <v>122</v>
      </c>
      <c r="E47" s="2">
        <v>1</v>
      </c>
      <c r="F47" s="2">
        <v>28</v>
      </c>
      <c r="G47" s="2">
        <f t="shared" si="2"/>
        <v>28</v>
      </c>
      <c r="H47" s="2">
        <f t="shared" si="3"/>
        <v>32.76</v>
      </c>
      <c r="I47" s="2" t="s">
        <v>15</v>
      </c>
      <c r="J47" s="2" t="s">
        <v>15</v>
      </c>
      <c r="K47" s="2" t="s">
        <v>15</v>
      </c>
      <c r="L47" s="9" t="s">
        <v>45</v>
      </c>
    </row>
    <row r="48" spans="1:12" ht="30">
      <c r="A48" s="7" t="s">
        <v>123</v>
      </c>
      <c r="B48" s="2">
        <v>40965</v>
      </c>
      <c r="C48" s="2" t="s">
        <v>124</v>
      </c>
      <c r="D48" s="2" t="s">
        <v>125</v>
      </c>
      <c r="E48" s="2">
        <v>5</v>
      </c>
      <c r="F48" s="2">
        <v>164.85</v>
      </c>
      <c r="G48" s="2">
        <f t="shared" si="2"/>
        <v>824.25</v>
      </c>
      <c r="H48" s="2">
        <f t="shared" si="3"/>
        <v>964.3725</v>
      </c>
      <c r="I48" s="2" t="s">
        <v>15</v>
      </c>
      <c r="J48" s="2" t="s">
        <v>15</v>
      </c>
      <c r="K48" s="2" t="s">
        <v>15</v>
      </c>
      <c r="L48" s="9"/>
    </row>
    <row r="49" spans="1:12" ht="15">
      <c r="A49" s="7" t="s">
        <v>54</v>
      </c>
      <c r="B49" s="2">
        <v>40968</v>
      </c>
      <c r="C49" s="2" t="s">
        <v>126</v>
      </c>
      <c r="D49" s="2">
        <v>5001</v>
      </c>
      <c r="E49" s="2">
        <v>1</v>
      </c>
      <c r="F49" s="2">
        <v>111.8</v>
      </c>
      <c r="G49" s="2">
        <f t="shared" si="2"/>
        <v>111.8</v>
      </c>
      <c r="H49" s="2">
        <f t="shared" si="3"/>
        <v>130.80599999999998</v>
      </c>
      <c r="I49" s="2" t="s">
        <v>15</v>
      </c>
      <c r="J49" s="2" t="s">
        <v>15</v>
      </c>
      <c r="K49" s="2" t="s">
        <v>15</v>
      </c>
      <c r="L49" s="9"/>
    </row>
    <row r="50" spans="1:12" ht="30">
      <c r="A50" s="7" t="s">
        <v>105</v>
      </c>
      <c r="B50" s="2">
        <v>41039</v>
      </c>
      <c r="C50" s="2" t="s">
        <v>127</v>
      </c>
      <c r="D50" s="2" t="s">
        <v>128</v>
      </c>
      <c r="E50" s="2">
        <v>2</v>
      </c>
      <c r="F50" s="2">
        <v>32.2</v>
      </c>
      <c r="G50" s="2">
        <f t="shared" si="2"/>
        <v>64.4</v>
      </c>
      <c r="H50" s="2">
        <f t="shared" si="3"/>
        <v>75.348</v>
      </c>
      <c r="I50" s="2" t="s">
        <v>15</v>
      </c>
      <c r="J50" s="2" t="s">
        <v>15</v>
      </c>
      <c r="K50" s="2" t="s">
        <v>15</v>
      </c>
      <c r="L50" s="9" t="s">
        <v>15</v>
      </c>
    </row>
    <row r="51" spans="1:12" ht="15">
      <c r="A51" s="7" t="s">
        <v>51</v>
      </c>
      <c r="B51" s="2">
        <v>41096</v>
      </c>
      <c r="C51" s="2" t="s">
        <v>129</v>
      </c>
      <c r="D51" s="2" t="s">
        <v>130</v>
      </c>
      <c r="E51" s="2">
        <v>1</v>
      </c>
      <c r="F51" s="2">
        <v>43.95</v>
      </c>
      <c r="G51" s="2">
        <f t="shared" si="2"/>
        <v>43.95</v>
      </c>
      <c r="H51" s="2">
        <f t="shared" si="3"/>
        <v>51.4215</v>
      </c>
      <c r="I51" s="2" t="s">
        <v>15</v>
      </c>
      <c r="J51" s="2" t="s">
        <v>15</v>
      </c>
      <c r="K51" s="2" t="s">
        <v>15</v>
      </c>
      <c r="L51" s="9"/>
    </row>
    <row r="52" spans="1:12" ht="56.25">
      <c r="A52" s="7" t="s">
        <v>131</v>
      </c>
      <c r="B52" s="2">
        <v>41264</v>
      </c>
      <c r="C52" s="24" t="s">
        <v>322</v>
      </c>
      <c r="D52" s="25" t="s">
        <v>323</v>
      </c>
      <c r="E52" s="2">
        <v>1</v>
      </c>
      <c r="F52" s="2">
        <v>37.05</v>
      </c>
      <c r="G52" s="2">
        <f t="shared" si="2"/>
        <v>37.05</v>
      </c>
      <c r="H52" s="2">
        <f t="shared" si="3"/>
        <v>43.348499999999994</v>
      </c>
      <c r="I52" s="2">
        <v>41264</v>
      </c>
      <c r="J52" s="2">
        <v>41302</v>
      </c>
      <c r="K52" s="2" t="s">
        <v>132</v>
      </c>
      <c r="L52" s="9"/>
    </row>
    <row r="53" spans="1:12" ht="30">
      <c r="A53" s="7" t="s">
        <v>105</v>
      </c>
      <c r="B53" s="2">
        <v>41232</v>
      </c>
      <c r="C53" s="2" t="s">
        <v>133</v>
      </c>
      <c r="D53" s="2" t="s">
        <v>134</v>
      </c>
      <c r="E53" s="2">
        <v>1</v>
      </c>
      <c r="F53" s="2">
        <v>78.1</v>
      </c>
      <c r="G53" s="2">
        <f t="shared" si="2"/>
        <v>78.1</v>
      </c>
      <c r="H53" s="2">
        <f t="shared" si="3"/>
        <v>91.37699999999998</v>
      </c>
      <c r="I53" s="2" t="s">
        <v>15</v>
      </c>
      <c r="J53" s="2" t="s">
        <v>15</v>
      </c>
      <c r="K53" s="2" t="s">
        <v>15</v>
      </c>
      <c r="L53" s="9" t="s">
        <v>15</v>
      </c>
    </row>
    <row r="54" spans="1:12" ht="15">
      <c r="A54" s="7" t="s">
        <v>37</v>
      </c>
      <c r="B54" s="2">
        <v>41572</v>
      </c>
      <c r="C54" s="2" t="s">
        <v>135</v>
      </c>
      <c r="D54" s="2" t="s">
        <v>136</v>
      </c>
      <c r="E54" s="2">
        <v>1</v>
      </c>
      <c r="F54" s="2">
        <v>24.4</v>
      </c>
      <c r="G54" s="2">
        <f t="shared" si="2"/>
        <v>24.4</v>
      </c>
      <c r="H54" s="2">
        <f t="shared" si="3"/>
        <v>28.548</v>
      </c>
      <c r="I54" s="2">
        <v>40871</v>
      </c>
      <c r="J54" s="2" t="s">
        <v>15</v>
      </c>
      <c r="K54" s="2" t="s">
        <v>15</v>
      </c>
      <c r="L54" s="9"/>
    </row>
    <row r="55" spans="1:12" ht="15">
      <c r="A55" s="7" t="s">
        <v>88</v>
      </c>
      <c r="B55" s="2">
        <v>41593</v>
      </c>
      <c r="C55" s="2" t="s">
        <v>137</v>
      </c>
      <c r="D55" s="2" t="s">
        <v>138</v>
      </c>
      <c r="E55" s="2">
        <v>3</v>
      </c>
      <c r="F55" s="2">
        <v>107.55</v>
      </c>
      <c r="G55" s="2">
        <f t="shared" si="2"/>
        <v>322.65</v>
      </c>
      <c r="H55" s="2">
        <f t="shared" si="3"/>
        <v>377.50049999999993</v>
      </c>
      <c r="I55" s="2" t="s">
        <v>15</v>
      </c>
      <c r="J55" s="2" t="s">
        <v>15</v>
      </c>
      <c r="K55" s="2" t="s">
        <v>15</v>
      </c>
      <c r="L55" s="9"/>
    </row>
    <row r="56" spans="1:12" ht="30">
      <c r="A56" s="7" t="s">
        <v>139</v>
      </c>
      <c r="B56" s="2">
        <v>41767</v>
      </c>
      <c r="C56" s="2" t="s">
        <v>140</v>
      </c>
      <c r="D56" s="2" t="s">
        <v>141</v>
      </c>
      <c r="E56" s="2">
        <v>1</v>
      </c>
      <c r="F56" s="2">
        <v>57.6</v>
      </c>
      <c r="G56" s="2">
        <f t="shared" si="2"/>
        <v>57.6</v>
      </c>
      <c r="H56" s="2">
        <f t="shared" si="3"/>
        <v>67.392</v>
      </c>
      <c r="I56" s="2" t="s">
        <v>15</v>
      </c>
      <c r="J56" s="2" t="s">
        <v>15</v>
      </c>
      <c r="K56" s="2" t="s">
        <v>15</v>
      </c>
      <c r="L56" s="9"/>
    </row>
    <row r="57" spans="1:12" ht="15">
      <c r="A57" s="6" t="s">
        <v>12</v>
      </c>
      <c r="B57" s="1">
        <v>41872</v>
      </c>
      <c r="C57" s="1" t="s">
        <v>142</v>
      </c>
      <c r="D57" s="1" t="s">
        <v>143</v>
      </c>
      <c r="E57" s="1">
        <v>1</v>
      </c>
      <c r="F57" s="1">
        <v>29</v>
      </c>
      <c r="G57" s="2">
        <f t="shared" si="2"/>
        <v>29</v>
      </c>
      <c r="H57" s="2">
        <f t="shared" si="3"/>
        <v>33.93</v>
      </c>
      <c r="I57" s="1" t="s">
        <v>15</v>
      </c>
      <c r="J57" s="1" t="s">
        <v>15</v>
      </c>
      <c r="K57" s="1" t="s">
        <v>15</v>
      </c>
      <c r="L57" s="8"/>
    </row>
    <row r="58" spans="1:12" ht="30">
      <c r="A58" s="7" t="s">
        <v>98</v>
      </c>
      <c r="B58" s="2">
        <v>41926</v>
      </c>
      <c r="C58" s="2" t="s">
        <v>144</v>
      </c>
      <c r="D58" s="2" t="s">
        <v>145</v>
      </c>
      <c r="E58" s="2">
        <v>1</v>
      </c>
      <c r="F58" s="2">
        <v>41.8</v>
      </c>
      <c r="G58" s="2">
        <f t="shared" si="2"/>
        <v>41.8</v>
      </c>
      <c r="H58" s="2">
        <f t="shared" si="3"/>
        <v>48.90599999999999</v>
      </c>
      <c r="I58" s="2" t="s">
        <v>15</v>
      </c>
      <c r="J58" s="2" t="s">
        <v>15</v>
      </c>
      <c r="K58" s="2" t="s">
        <v>15</v>
      </c>
      <c r="L58" s="9"/>
    </row>
    <row r="59" spans="1:12" ht="30">
      <c r="A59" s="7" t="s">
        <v>105</v>
      </c>
      <c r="B59" s="2">
        <v>41990</v>
      </c>
      <c r="C59" s="2" t="s">
        <v>146</v>
      </c>
      <c r="D59" s="2" t="s">
        <v>147</v>
      </c>
      <c r="E59" s="2">
        <v>1</v>
      </c>
      <c r="F59" s="2">
        <v>44.6</v>
      </c>
      <c r="G59" s="2">
        <f t="shared" si="2"/>
        <v>44.6</v>
      </c>
      <c r="H59" s="2">
        <f t="shared" si="3"/>
        <v>52.181999999999995</v>
      </c>
      <c r="I59" s="2" t="s">
        <v>15</v>
      </c>
      <c r="J59" s="2" t="s">
        <v>15</v>
      </c>
      <c r="K59" s="2" t="s">
        <v>15</v>
      </c>
      <c r="L59" s="9" t="s">
        <v>15</v>
      </c>
    </row>
    <row r="60" spans="1:12" ht="30">
      <c r="A60" s="7" t="s">
        <v>37</v>
      </c>
      <c r="B60" s="2">
        <v>42370</v>
      </c>
      <c r="C60" s="2" t="s">
        <v>148</v>
      </c>
      <c r="D60" s="2" t="s">
        <v>149</v>
      </c>
      <c r="E60" s="2">
        <v>1</v>
      </c>
      <c r="F60" s="2">
        <v>288.6</v>
      </c>
      <c r="G60" s="2">
        <f t="shared" si="2"/>
        <v>288.6</v>
      </c>
      <c r="H60" s="2">
        <f t="shared" si="3"/>
        <v>337.662</v>
      </c>
      <c r="I60" s="2">
        <v>46162</v>
      </c>
      <c r="J60" s="2" t="s">
        <v>15</v>
      </c>
      <c r="K60" s="2" t="s">
        <v>15</v>
      </c>
      <c r="L60" s="9"/>
    </row>
    <row r="61" spans="1:12" ht="15">
      <c r="A61" s="6" t="s">
        <v>12</v>
      </c>
      <c r="B61" s="1">
        <v>45269</v>
      </c>
      <c r="C61" s="1" t="s">
        <v>150</v>
      </c>
      <c r="D61" s="1" t="s">
        <v>151</v>
      </c>
      <c r="E61" s="1">
        <v>4</v>
      </c>
      <c r="F61" s="1">
        <v>35.6</v>
      </c>
      <c r="G61" s="2">
        <f t="shared" si="2"/>
        <v>142.4</v>
      </c>
      <c r="H61" s="2">
        <f t="shared" si="3"/>
        <v>166.608</v>
      </c>
      <c r="I61" s="1">
        <v>41145</v>
      </c>
      <c r="J61" s="1" t="s">
        <v>15</v>
      </c>
      <c r="K61" s="1" t="s">
        <v>15</v>
      </c>
      <c r="L61" s="8"/>
    </row>
    <row r="62" spans="1:12" ht="30">
      <c r="A62" s="7" t="s">
        <v>82</v>
      </c>
      <c r="B62" s="2">
        <v>45321</v>
      </c>
      <c r="C62" s="2" t="s">
        <v>152</v>
      </c>
      <c r="D62" s="2" t="s">
        <v>153</v>
      </c>
      <c r="E62" s="2">
        <v>1</v>
      </c>
      <c r="F62" s="2">
        <v>162.95</v>
      </c>
      <c r="G62" s="2">
        <f t="shared" si="2"/>
        <v>162.95</v>
      </c>
      <c r="H62" s="2">
        <f t="shared" si="3"/>
        <v>190.65149999999997</v>
      </c>
      <c r="I62" s="2" t="s">
        <v>60</v>
      </c>
      <c r="J62" s="2" t="s">
        <v>60</v>
      </c>
      <c r="K62" s="2" t="s">
        <v>60</v>
      </c>
      <c r="L62" s="9"/>
    </row>
    <row r="63" spans="1:12" ht="15">
      <c r="A63" s="7" t="s">
        <v>82</v>
      </c>
      <c r="B63" s="2">
        <v>45399</v>
      </c>
      <c r="C63" s="2" t="s">
        <v>154</v>
      </c>
      <c r="D63" s="2" t="s">
        <v>155</v>
      </c>
      <c r="E63" s="2">
        <v>1</v>
      </c>
      <c r="F63" s="2">
        <v>94.2</v>
      </c>
      <c r="G63" s="2">
        <f t="shared" si="2"/>
        <v>94.2</v>
      </c>
      <c r="H63" s="2">
        <f t="shared" si="3"/>
        <v>110.214</v>
      </c>
      <c r="I63" s="2" t="s">
        <v>60</v>
      </c>
      <c r="J63" s="2" t="s">
        <v>60</v>
      </c>
      <c r="K63" s="2" t="s">
        <v>60</v>
      </c>
      <c r="L63" s="9" t="s">
        <v>93</v>
      </c>
    </row>
    <row r="64" spans="1:12" s="22" customFormat="1" ht="15">
      <c r="A64" s="20" t="s">
        <v>79</v>
      </c>
      <c r="B64" s="18">
        <v>45459</v>
      </c>
      <c r="C64" s="18" t="s">
        <v>156</v>
      </c>
      <c r="D64" s="18" t="s">
        <v>157</v>
      </c>
      <c r="E64" s="18">
        <v>0</v>
      </c>
      <c r="F64" s="18">
        <v>0</v>
      </c>
      <c r="G64" s="18">
        <f t="shared" si="2"/>
        <v>0</v>
      </c>
      <c r="H64" s="18">
        <f t="shared" si="3"/>
        <v>0</v>
      </c>
      <c r="I64" s="18" t="s">
        <v>60</v>
      </c>
      <c r="J64" s="18" t="s">
        <v>60</v>
      </c>
      <c r="K64" s="18" t="s">
        <v>60</v>
      </c>
      <c r="L64" s="21"/>
    </row>
    <row r="65" spans="1:12" ht="30">
      <c r="A65" s="7" t="s">
        <v>123</v>
      </c>
      <c r="B65" s="2">
        <v>45483</v>
      </c>
      <c r="C65" s="2" t="s">
        <v>158</v>
      </c>
      <c r="D65" s="2">
        <v>1716</v>
      </c>
      <c r="E65" s="2">
        <v>2</v>
      </c>
      <c r="F65" s="2">
        <v>13.45</v>
      </c>
      <c r="G65" s="2">
        <f t="shared" si="2"/>
        <v>26.9</v>
      </c>
      <c r="H65" s="2">
        <f t="shared" si="3"/>
        <v>31.472999999999995</v>
      </c>
      <c r="I65" s="2" t="s">
        <v>15</v>
      </c>
      <c r="J65" s="2" t="s">
        <v>15</v>
      </c>
      <c r="K65" s="2" t="s">
        <v>15</v>
      </c>
      <c r="L65" s="9"/>
    </row>
    <row r="66" spans="1:12" ht="30">
      <c r="A66" s="7" t="s">
        <v>98</v>
      </c>
      <c r="B66" s="2">
        <v>45713</v>
      </c>
      <c r="C66" s="2" t="s">
        <v>159</v>
      </c>
      <c r="D66" s="2" t="s">
        <v>160</v>
      </c>
      <c r="E66" s="2">
        <v>1</v>
      </c>
      <c r="F66" s="2">
        <v>12</v>
      </c>
      <c r="G66" s="2">
        <f aca="true" t="shared" si="4" ref="G66:G96">E66*F66</f>
        <v>12</v>
      </c>
      <c r="H66" s="2">
        <f aca="true" t="shared" si="5" ref="H66:H96">G66*1.17</f>
        <v>14.04</v>
      </c>
      <c r="I66" s="2" t="s">
        <v>15</v>
      </c>
      <c r="J66" s="2" t="s">
        <v>15</v>
      </c>
      <c r="K66" s="2" t="s">
        <v>15</v>
      </c>
      <c r="L66" s="9"/>
    </row>
    <row r="67" spans="1:12" ht="15">
      <c r="A67" s="6" t="s">
        <v>42</v>
      </c>
      <c r="B67" s="1">
        <v>45752</v>
      </c>
      <c r="C67" s="1" t="s">
        <v>161</v>
      </c>
      <c r="D67" s="1">
        <v>1510</v>
      </c>
      <c r="E67" s="1">
        <v>1</v>
      </c>
      <c r="F67" s="1">
        <v>17.6</v>
      </c>
      <c r="G67" s="2">
        <f t="shared" si="4"/>
        <v>17.6</v>
      </c>
      <c r="H67" s="2">
        <f t="shared" si="5"/>
        <v>20.592</v>
      </c>
      <c r="I67" s="1" t="s">
        <v>15</v>
      </c>
      <c r="J67" s="1" t="s">
        <v>15</v>
      </c>
      <c r="K67" s="1" t="s">
        <v>15</v>
      </c>
      <c r="L67" s="8" t="s">
        <v>45</v>
      </c>
    </row>
    <row r="68" spans="1:12" ht="30">
      <c r="A68" s="7" t="s">
        <v>162</v>
      </c>
      <c r="B68" s="2">
        <v>45866</v>
      </c>
      <c r="C68" s="2" t="s">
        <v>163</v>
      </c>
      <c r="D68" s="2" t="s">
        <v>164</v>
      </c>
      <c r="E68" s="2">
        <v>1</v>
      </c>
      <c r="F68" s="2">
        <v>102.4</v>
      </c>
      <c r="G68" s="2">
        <f t="shared" si="4"/>
        <v>102.4</v>
      </c>
      <c r="H68" s="2">
        <f t="shared" si="5"/>
        <v>119.80799999999999</v>
      </c>
      <c r="I68" s="2" t="s">
        <v>165</v>
      </c>
      <c r="J68" s="2" t="s">
        <v>165</v>
      </c>
      <c r="K68" s="2" t="s">
        <v>165</v>
      </c>
      <c r="L68" s="9" t="s">
        <v>165</v>
      </c>
    </row>
    <row r="69" spans="1:12" ht="15">
      <c r="A69" s="16" t="s">
        <v>42</v>
      </c>
      <c r="B69" s="17">
        <v>46034</v>
      </c>
      <c r="C69" s="17" t="s">
        <v>166</v>
      </c>
      <c r="D69" s="17" t="s">
        <v>167</v>
      </c>
      <c r="E69" s="17">
        <v>0</v>
      </c>
      <c r="F69" s="17">
        <v>0</v>
      </c>
      <c r="G69" s="18">
        <f t="shared" si="4"/>
        <v>0</v>
      </c>
      <c r="H69" s="18">
        <f t="shared" si="5"/>
        <v>0</v>
      </c>
      <c r="I69" s="17" t="s">
        <v>15</v>
      </c>
      <c r="J69" s="17" t="s">
        <v>15</v>
      </c>
      <c r="K69" s="17" t="s">
        <v>15</v>
      </c>
      <c r="L69" s="19" t="s">
        <v>45</v>
      </c>
    </row>
    <row r="70" spans="1:12" ht="30">
      <c r="A70" s="7" t="s">
        <v>123</v>
      </c>
      <c r="B70" s="2">
        <v>46043</v>
      </c>
      <c r="C70" s="2" t="s">
        <v>168</v>
      </c>
      <c r="D70" s="2" t="s">
        <v>169</v>
      </c>
      <c r="E70" s="2">
        <v>3</v>
      </c>
      <c r="F70" s="2">
        <v>17.35</v>
      </c>
      <c r="G70" s="2">
        <f t="shared" si="4"/>
        <v>52.050000000000004</v>
      </c>
      <c r="H70" s="2">
        <f t="shared" si="5"/>
        <v>60.8985</v>
      </c>
      <c r="I70" s="2" t="s">
        <v>15</v>
      </c>
      <c r="J70" s="2" t="s">
        <v>15</v>
      </c>
      <c r="K70" s="2" t="s">
        <v>15</v>
      </c>
      <c r="L70" s="9"/>
    </row>
    <row r="71" spans="1:12" ht="30">
      <c r="A71" s="7" t="s">
        <v>131</v>
      </c>
      <c r="B71" s="2">
        <v>46117</v>
      </c>
      <c r="C71" s="2" t="s">
        <v>170</v>
      </c>
      <c r="D71" s="2" t="s">
        <v>132</v>
      </c>
      <c r="E71" s="2">
        <v>1</v>
      </c>
      <c r="F71" s="2">
        <v>20.75</v>
      </c>
      <c r="G71" s="2">
        <f t="shared" si="4"/>
        <v>20.75</v>
      </c>
      <c r="H71" s="2">
        <f t="shared" si="5"/>
        <v>24.2775</v>
      </c>
      <c r="I71" s="2" t="s">
        <v>132</v>
      </c>
      <c r="J71" s="2" t="s">
        <v>132</v>
      </c>
      <c r="K71" s="2" t="s">
        <v>132</v>
      </c>
      <c r="L71" s="9"/>
    </row>
    <row r="72" spans="1:12" ht="30">
      <c r="A72" s="7" t="s">
        <v>54</v>
      </c>
      <c r="B72" s="2">
        <v>46156</v>
      </c>
      <c r="C72" s="2" t="s">
        <v>171</v>
      </c>
      <c r="D72" s="2" t="s">
        <v>172</v>
      </c>
      <c r="E72" s="2">
        <v>1</v>
      </c>
      <c r="F72" s="2">
        <v>339.2</v>
      </c>
      <c r="G72" s="2">
        <f t="shared" si="4"/>
        <v>339.2</v>
      </c>
      <c r="H72" s="2">
        <f t="shared" si="5"/>
        <v>396.864</v>
      </c>
      <c r="I72" s="2">
        <v>48008</v>
      </c>
      <c r="J72" s="2" t="s">
        <v>15</v>
      </c>
      <c r="K72" s="2" t="s">
        <v>15</v>
      </c>
      <c r="L72" s="9"/>
    </row>
    <row r="73" spans="1:12" ht="15">
      <c r="A73" s="7" t="s">
        <v>98</v>
      </c>
      <c r="B73" s="2">
        <v>46276</v>
      </c>
      <c r="C73" s="2" t="s">
        <v>173</v>
      </c>
      <c r="D73" s="2" t="s">
        <v>15</v>
      </c>
      <c r="E73" s="2">
        <v>2</v>
      </c>
      <c r="F73" s="2">
        <v>46.1</v>
      </c>
      <c r="G73" s="2">
        <f t="shared" si="4"/>
        <v>92.2</v>
      </c>
      <c r="H73" s="2">
        <f t="shared" si="5"/>
        <v>107.874</v>
      </c>
      <c r="I73" s="2" t="s">
        <v>15</v>
      </c>
      <c r="J73" s="2" t="s">
        <v>15</v>
      </c>
      <c r="K73" s="2" t="s">
        <v>15</v>
      </c>
      <c r="L73" s="9"/>
    </row>
    <row r="74" spans="1:12" ht="15">
      <c r="A74" s="7" t="s">
        <v>88</v>
      </c>
      <c r="B74" s="2">
        <v>46279</v>
      </c>
      <c r="C74" s="2" t="s">
        <v>174</v>
      </c>
      <c r="D74" s="2" t="s">
        <v>175</v>
      </c>
      <c r="E74" s="2">
        <v>2</v>
      </c>
      <c r="F74" s="2">
        <v>80.5</v>
      </c>
      <c r="G74" s="2">
        <f t="shared" si="4"/>
        <v>161</v>
      </c>
      <c r="H74" s="2">
        <f t="shared" si="5"/>
        <v>188.36999999999998</v>
      </c>
      <c r="I74" s="2" t="s">
        <v>15</v>
      </c>
      <c r="J74" s="2" t="s">
        <v>15</v>
      </c>
      <c r="K74" s="2" t="s">
        <v>15</v>
      </c>
      <c r="L74" s="9"/>
    </row>
    <row r="75" spans="1:12" s="22" customFormat="1" ht="30">
      <c r="A75" s="20" t="s">
        <v>131</v>
      </c>
      <c r="B75" s="18">
        <v>46738</v>
      </c>
      <c r="C75" s="18" t="s">
        <v>176</v>
      </c>
      <c r="D75" s="18" t="s">
        <v>177</v>
      </c>
      <c r="E75" s="18">
        <v>0</v>
      </c>
      <c r="F75" s="18">
        <v>0</v>
      </c>
      <c r="G75" s="18">
        <f t="shared" si="4"/>
        <v>0</v>
      </c>
      <c r="H75" s="18">
        <f t="shared" si="5"/>
        <v>0</v>
      </c>
      <c r="I75" s="18" t="s">
        <v>165</v>
      </c>
      <c r="J75" s="18" t="s">
        <v>165</v>
      </c>
      <c r="K75" s="18" t="s">
        <v>165</v>
      </c>
      <c r="L75" s="21"/>
    </row>
    <row r="76" spans="1:12" ht="30">
      <c r="A76" s="7" t="s">
        <v>105</v>
      </c>
      <c r="B76" s="2">
        <v>46813</v>
      </c>
      <c r="C76" s="2" t="s">
        <v>178</v>
      </c>
      <c r="D76" s="2" t="s">
        <v>179</v>
      </c>
      <c r="E76" s="2">
        <v>1</v>
      </c>
      <c r="F76" s="2">
        <v>136.5</v>
      </c>
      <c r="G76" s="2">
        <f t="shared" si="4"/>
        <v>136.5</v>
      </c>
      <c r="H76" s="2">
        <f t="shared" si="5"/>
        <v>159.70499999999998</v>
      </c>
      <c r="I76" s="2" t="s">
        <v>15</v>
      </c>
      <c r="J76" s="2" t="s">
        <v>15</v>
      </c>
      <c r="K76" s="2" t="s">
        <v>15</v>
      </c>
      <c r="L76" s="9" t="s">
        <v>15</v>
      </c>
    </row>
    <row r="77" spans="1:12" ht="30">
      <c r="A77" s="7" t="s">
        <v>131</v>
      </c>
      <c r="B77" s="2">
        <v>46900</v>
      </c>
      <c r="C77" s="2" t="s">
        <v>180</v>
      </c>
      <c r="D77" s="2" t="s">
        <v>181</v>
      </c>
      <c r="E77" s="2">
        <v>1</v>
      </c>
      <c r="F77" s="2">
        <v>51.9</v>
      </c>
      <c r="G77" s="2">
        <f t="shared" si="4"/>
        <v>51.9</v>
      </c>
      <c r="H77" s="2">
        <f t="shared" si="5"/>
        <v>60.72299999999999</v>
      </c>
      <c r="I77" s="2" t="s">
        <v>132</v>
      </c>
      <c r="J77" s="2" t="s">
        <v>132</v>
      </c>
      <c r="K77" s="2" t="s">
        <v>132</v>
      </c>
      <c r="L77" s="9"/>
    </row>
    <row r="78" spans="1:12" ht="30">
      <c r="A78" s="7" t="s">
        <v>131</v>
      </c>
      <c r="B78" s="2">
        <v>46905</v>
      </c>
      <c r="C78" s="2" t="s">
        <v>182</v>
      </c>
      <c r="D78" s="2" t="s">
        <v>183</v>
      </c>
      <c r="E78" s="2">
        <v>1</v>
      </c>
      <c r="F78" s="2">
        <v>189.3</v>
      </c>
      <c r="G78" s="2">
        <f t="shared" si="4"/>
        <v>189.3</v>
      </c>
      <c r="H78" s="2">
        <f t="shared" si="5"/>
        <v>221.481</v>
      </c>
      <c r="I78" s="2" t="s">
        <v>132</v>
      </c>
      <c r="J78" s="2" t="s">
        <v>132</v>
      </c>
      <c r="K78" s="2" t="s">
        <v>132</v>
      </c>
      <c r="L78" s="9"/>
    </row>
    <row r="79" spans="1:12" ht="30">
      <c r="A79" s="20" t="s">
        <v>54</v>
      </c>
      <c r="B79" s="18">
        <v>46941</v>
      </c>
      <c r="C79" s="18" t="s">
        <v>184</v>
      </c>
      <c r="D79" s="18" t="s">
        <v>185</v>
      </c>
      <c r="E79" s="18">
        <v>0</v>
      </c>
      <c r="F79" s="18">
        <v>0</v>
      </c>
      <c r="G79" s="18">
        <f t="shared" si="4"/>
        <v>0</v>
      </c>
      <c r="H79" s="18">
        <f t="shared" si="5"/>
        <v>0</v>
      </c>
      <c r="I79" s="18">
        <v>46902</v>
      </c>
      <c r="J79" s="18">
        <v>40671</v>
      </c>
      <c r="K79" s="18" t="s">
        <v>15</v>
      </c>
      <c r="L79" s="21"/>
    </row>
    <row r="80" spans="1:12" s="22" customFormat="1" ht="15">
      <c r="A80" s="20" t="s">
        <v>82</v>
      </c>
      <c r="B80" s="18">
        <v>46977</v>
      </c>
      <c r="C80" s="18" t="s">
        <v>186</v>
      </c>
      <c r="D80" s="18" t="s">
        <v>187</v>
      </c>
      <c r="E80" s="18">
        <v>0</v>
      </c>
      <c r="F80" s="18">
        <v>0</v>
      </c>
      <c r="G80" s="18">
        <f t="shared" si="4"/>
        <v>0</v>
      </c>
      <c r="H80" s="18">
        <f t="shared" si="5"/>
        <v>0</v>
      </c>
      <c r="I80" s="18" t="s">
        <v>60</v>
      </c>
      <c r="J80" s="18" t="s">
        <v>60</v>
      </c>
      <c r="K80" s="18" t="s">
        <v>60</v>
      </c>
      <c r="L80" s="21"/>
    </row>
    <row r="81" spans="1:12" ht="15">
      <c r="A81" s="7" t="s">
        <v>188</v>
      </c>
      <c r="B81" s="2">
        <v>47086</v>
      </c>
      <c r="C81" s="2" t="s">
        <v>189</v>
      </c>
      <c r="D81" s="2" t="s">
        <v>190</v>
      </c>
      <c r="E81" s="2">
        <v>1</v>
      </c>
      <c r="F81" s="2">
        <v>111.7</v>
      </c>
      <c r="G81" s="2">
        <f t="shared" si="4"/>
        <v>111.7</v>
      </c>
      <c r="H81" s="2">
        <f t="shared" si="5"/>
        <v>130.689</v>
      </c>
      <c r="I81" s="2" t="s">
        <v>15</v>
      </c>
      <c r="J81" s="2" t="s">
        <v>15</v>
      </c>
      <c r="K81" s="2" t="s">
        <v>15</v>
      </c>
      <c r="L81" s="9"/>
    </row>
    <row r="82" spans="1:12" ht="30">
      <c r="A82" s="7" t="s">
        <v>54</v>
      </c>
      <c r="B82" s="2">
        <v>47249</v>
      </c>
      <c r="C82" s="2" t="s">
        <v>191</v>
      </c>
      <c r="D82" s="2">
        <v>352</v>
      </c>
      <c r="E82" s="2">
        <v>1</v>
      </c>
      <c r="F82" s="2">
        <v>1133.6</v>
      </c>
      <c r="G82" s="2">
        <f t="shared" si="4"/>
        <v>1133.6</v>
      </c>
      <c r="H82" s="2">
        <f t="shared" si="5"/>
        <v>1326.312</v>
      </c>
      <c r="I82" s="2">
        <v>41231</v>
      </c>
      <c r="J82" s="2" t="s">
        <v>15</v>
      </c>
      <c r="K82" s="2" t="s">
        <v>15</v>
      </c>
      <c r="L82" s="9"/>
    </row>
    <row r="83" spans="1:12" ht="30">
      <c r="A83" s="7" t="s">
        <v>188</v>
      </c>
      <c r="B83" s="2">
        <v>47329</v>
      </c>
      <c r="C83" s="2" t="s">
        <v>192</v>
      </c>
      <c r="D83" s="2" t="s">
        <v>193</v>
      </c>
      <c r="E83" s="2">
        <v>1</v>
      </c>
      <c r="F83" s="2">
        <v>1.9</v>
      </c>
      <c r="G83" s="2">
        <f t="shared" si="4"/>
        <v>1.9</v>
      </c>
      <c r="H83" s="2">
        <f t="shared" si="5"/>
        <v>2.223</v>
      </c>
      <c r="I83" s="2">
        <v>45107</v>
      </c>
      <c r="J83" s="2" t="s">
        <v>15</v>
      </c>
      <c r="K83" s="2" t="s">
        <v>15</v>
      </c>
      <c r="L83" s="9"/>
    </row>
    <row r="84" spans="1:12" ht="30">
      <c r="A84" s="7" t="s">
        <v>88</v>
      </c>
      <c r="B84" s="2">
        <v>47416</v>
      </c>
      <c r="C84" s="2" t="s">
        <v>194</v>
      </c>
      <c r="D84" s="2">
        <v>2728</v>
      </c>
      <c r="E84" s="2">
        <v>1</v>
      </c>
      <c r="F84" s="2">
        <v>167.2</v>
      </c>
      <c r="G84" s="2">
        <f t="shared" si="4"/>
        <v>167.2</v>
      </c>
      <c r="H84" s="2">
        <f t="shared" si="5"/>
        <v>195.62399999999997</v>
      </c>
      <c r="I84" s="2" t="s">
        <v>15</v>
      </c>
      <c r="J84" s="2" t="s">
        <v>15</v>
      </c>
      <c r="K84" s="2" t="s">
        <v>15</v>
      </c>
      <c r="L84" s="9"/>
    </row>
    <row r="85" spans="1:12" ht="30">
      <c r="A85" s="7" t="s">
        <v>39</v>
      </c>
      <c r="B85" s="2">
        <v>47513</v>
      </c>
      <c r="C85" s="2" t="s">
        <v>195</v>
      </c>
      <c r="D85" s="2" t="s">
        <v>196</v>
      </c>
      <c r="E85" s="2">
        <v>1</v>
      </c>
      <c r="F85" s="2">
        <v>169.4</v>
      </c>
      <c r="G85" s="2">
        <f t="shared" si="4"/>
        <v>169.4</v>
      </c>
      <c r="H85" s="2">
        <f t="shared" si="5"/>
        <v>198.198</v>
      </c>
      <c r="I85" s="2" t="s">
        <v>35</v>
      </c>
      <c r="J85" s="2" t="s">
        <v>35</v>
      </c>
      <c r="K85" s="2" t="s">
        <v>35</v>
      </c>
      <c r="L85" s="9" t="s">
        <v>35</v>
      </c>
    </row>
    <row r="86" spans="1:12" ht="30">
      <c r="A86" s="7" t="s">
        <v>82</v>
      </c>
      <c r="B86" s="2">
        <v>47590</v>
      </c>
      <c r="C86" s="2" t="s">
        <v>197</v>
      </c>
      <c r="D86" s="2">
        <v>1243</v>
      </c>
      <c r="E86" s="2">
        <v>1</v>
      </c>
      <c r="F86" s="2">
        <v>36.6</v>
      </c>
      <c r="G86" s="2">
        <f t="shared" si="4"/>
        <v>36.6</v>
      </c>
      <c r="H86" s="2">
        <f t="shared" si="5"/>
        <v>42.821999999999996</v>
      </c>
      <c r="I86" s="2" t="s">
        <v>60</v>
      </c>
      <c r="J86" s="2" t="s">
        <v>60</v>
      </c>
      <c r="K86" s="2" t="s">
        <v>60</v>
      </c>
      <c r="L86" s="9"/>
    </row>
    <row r="87" spans="1:12" ht="15">
      <c r="A87" s="7" t="s">
        <v>88</v>
      </c>
      <c r="B87" s="2">
        <v>48149</v>
      </c>
      <c r="C87" s="2" t="s">
        <v>198</v>
      </c>
      <c r="D87" s="2" t="s">
        <v>199</v>
      </c>
      <c r="E87" s="2">
        <v>1</v>
      </c>
      <c r="F87" s="2">
        <v>103.5</v>
      </c>
      <c r="G87" s="2">
        <f t="shared" si="4"/>
        <v>103.5</v>
      </c>
      <c r="H87" s="2">
        <f t="shared" si="5"/>
        <v>121.095</v>
      </c>
      <c r="I87" s="2" t="s">
        <v>15</v>
      </c>
      <c r="J87" s="2" t="s">
        <v>15</v>
      </c>
      <c r="K87" s="2" t="s">
        <v>15</v>
      </c>
      <c r="L87" s="9"/>
    </row>
    <row r="88" spans="1:12" ht="30">
      <c r="A88" s="7" t="s">
        <v>131</v>
      </c>
      <c r="B88" s="2">
        <v>48189</v>
      </c>
      <c r="C88" s="2" t="s">
        <v>200</v>
      </c>
      <c r="D88" s="2" t="s">
        <v>201</v>
      </c>
      <c r="E88" s="2">
        <v>2</v>
      </c>
      <c r="F88" s="2">
        <v>24</v>
      </c>
      <c r="G88" s="2">
        <f t="shared" si="4"/>
        <v>48</v>
      </c>
      <c r="H88" s="2">
        <f t="shared" si="5"/>
        <v>56.16</v>
      </c>
      <c r="I88" s="2" t="s">
        <v>132</v>
      </c>
      <c r="J88" s="2" t="s">
        <v>132</v>
      </c>
      <c r="K88" s="2" t="s">
        <v>132</v>
      </c>
      <c r="L88" s="9"/>
    </row>
    <row r="89" spans="1:12" ht="30">
      <c r="A89" s="7" t="s">
        <v>37</v>
      </c>
      <c r="B89" s="2">
        <v>48293</v>
      </c>
      <c r="C89" s="2" t="s">
        <v>202</v>
      </c>
      <c r="D89" s="2" t="s">
        <v>203</v>
      </c>
      <c r="E89" s="2">
        <v>1</v>
      </c>
      <c r="F89" s="2">
        <v>31</v>
      </c>
      <c r="G89" s="2">
        <f t="shared" si="4"/>
        <v>31</v>
      </c>
      <c r="H89" s="2">
        <f t="shared" si="5"/>
        <v>36.269999999999996</v>
      </c>
      <c r="I89" s="2" t="s">
        <v>15</v>
      </c>
      <c r="J89" s="2" t="s">
        <v>15</v>
      </c>
      <c r="K89" s="2" t="s">
        <v>15</v>
      </c>
      <c r="L89" s="9"/>
    </row>
    <row r="90" spans="1:12" ht="30">
      <c r="A90" s="7" t="s">
        <v>82</v>
      </c>
      <c r="B90" s="2">
        <v>48899</v>
      </c>
      <c r="C90" s="2" t="s">
        <v>204</v>
      </c>
      <c r="D90" s="2" t="s">
        <v>205</v>
      </c>
      <c r="E90" s="2">
        <v>1</v>
      </c>
      <c r="F90" s="2">
        <v>33.25</v>
      </c>
      <c r="G90" s="2">
        <f t="shared" si="4"/>
        <v>33.25</v>
      </c>
      <c r="H90" s="2">
        <f t="shared" si="5"/>
        <v>38.902499999999996</v>
      </c>
      <c r="I90" s="2" t="s">
        <v>60</v>
      </c>
      <c r="J90" s="2" t="s">
        <v>60</v>
      </c>
      <c r="K90" s="2" t="s">
        <v>60</v>
      </c>
      <c r="L90" s="9"/>
    </row>
    <row r="91" spans="1:12" ht="15">
      <c r="A91" s="7" t="s">
        <v>82</v>
      </c>
      <c r="B91" s="2">
        <v>48904</v>
      </c>
      <c r="C91" s="2" t="s">
        <v>206</v>
      </c>
      <c r="D91" s="2" t="s">
        <v>207</v>
      </c>
      <c r="E91" s="2">
        <v>1</v>
      </c>
      <c r="F91" s="2">
        <v>26.95</v>
      </c>
      <c r="G91" s="2">
        <f t="shared" si="4"/>
        <v>26.95</v>
      </c>
      <c r="H91" s="2">
        <f t="shared" si="5"/>
        <v>31.531499999999998</v>
      </c>
      <c r="I91" s="2" t="s">
        <v>60</v>
      </c>
      <c r="J91" s="2" t="s">
        <v>60</v>
      </c>
      <c r="K91" s="2" t="s">
        <v>60</v>
      </c>
      <c r="L91" s="9"/>
    </row>
    <row r="92" spans="1:12" ht="30">
      <c r="A92" s="7" t="s">
        <v>82</v>
      </c>
      <c r="B92" s="2">
        <v>49094</v>
      </c>
      <c r="C92" s="2" t="s">
        <v>208</v>
      </c>
      <c r="D92" s="2" t="s">
        <v>209</v>
      </c>
      <c r="E92" s="2">
        <v>1</v>
      </c>
      <c r="F92" s="2">
        <v>13.3</v>
      </c>
      <c r="G92" s="2">
        <f t="shared" si="4"/>
        <v>13.3</v>
      </c>
      <c r="H92" s="2">
        <f t="shared" si="5"/>
        <v>15.561</v>
      </c>
      <c r="I92" s="2" t="s">
        <v>60</v>
      </c>
      <c r="J92" s="2" t="s">
        <v>60</v>
      </c>
      <c r="K92" s="2" t="s">
        <v>60</v>
      </c>
      <c r="L92" s="9"/>
    </row>
    <row r="93" spans="1:12" ht="15">
      <c r="A93" s="6" t="s">
        <v>42</v>
      </c>
      <c r="B93" s="1">
        <v>49111</v>
      </c>
      <c r="C93" s="1" t="s">
        <v>210</v>
      </c>
      <c r="D93" s="1" t="s">
        <v>15</v>
      </c>
      <c r="E93" s="1">
        <v>1</v>
      </c>
      <c r="F93" s="1">
        <v>52.65</v>
      </c>
      <c r="G93" s="2">
        <f t="shared" si="4"/>
        <v>52.65</v>
      </c>
      <c r="H93" s="2">
        <f t="shared" si="5"/>
        <v>61.6005</v>
      </c>
      <c r="I93" s="1" t="s">
        <v>15</v>
      </c>
      <c r="J93" s="1" t="s">
        <v>15</v>
      </c>
      <c r="K93" s="1" t="s">
        <v>15</v>
      </c>
      <c r="L93" s="8" t="s">
        <v>45</v>
      </c>
    </row>
    <row r="94" spans="1:12" ht="15">
      <c r="A94" s="7" t="s">
        <v>82</v>
      </c>
      <c r="B94" s="2">
        <v>49128</v>
      </c>
      <c r="C94" s="2" t="s">
        <v>211</v>
      </c>
      <c r="D94" s="2" t="s">
        <v>212</v>
      </c>
      <c r="E94" s="2">
        <v>1</v>
      </c>
      <c r="F94" s="2">
        <v>9.3</v>
      </c>
      <c r="G94" s="2">
        <f t="shared" si="4"/>
        <v>9.3</v>
      </c>
      <c r="H94" s="2">
        <f t="shared" si="5"/>
        <v>10.881</v>
      </c>
      <c r="I94" s="2" t="s">
        <v>60</v>
      </c>
      <c r="J94" s="2" t="s">
        <v>60</v>
      </c>
      <c r="K94" s="2" t="s">
        <v>60</v>
      </c>
      <c r="L94" s="9"/>
    </row>
    <row r="95" spans="1:12" ht="15">
      <c r="A95" s="7" t="s">
        <v>82</v>
      </c>
      <c r="B95" s="2">
        <v>49241</v>
      </c>
      <c r="C95" s="2" t="s">
        <v>213</v>
      </c>
      <c r="D95" s="2" t="s">
        <v>214</v>
      </c>
      <c r="E95" s="2">
        <v>3</v>
      </c>
      <c r="F95" s="2">
        <v>6</v>
      </c>
      <c r="G95" s="2">
        <f t="shared" si="4"/>
        <v>18</v>
      </c>
      <c r="H95" s="2">
        <f t="shared" si="5"/>
        <v>21.06</v>
      </c>
      <c r="I95" s="2" t="s">
        <v>60</v>
      </c>
      <c r="J95" s="2" t="s">
        <v>60</v>
      </c>
      <c r="K95" s="2" t="s">
        <v>60</v>
      </c>
      <c r="L95" s="9"/>
    </row>
    <row r="96" spans="1:12" ht="30">
      <c r="A96" s="7" t="s">
        <v>139</v>
      </c>
      <c r="B96" s="2">
        <v>49253</v>
      </c>
      <c r="C96" s="2" t="s">
        <v>215</v>
      </c>
      <c r="D96" s="2" t="s">
        <v>216</v>
      </c>
      <c r="E96" s="2">
        <v>1</v>
      </c>
      <c r="F96" s="2">
        <v>8</v>
      </c>
      <c r="G96" s="2">
        <f t="shared" si="4"/>
        <v>8</v>
      </c>
      <c r="H96" s="2">
        <f t="shared" si="5"/>
        <v>9.36</v>
      </c>
      <c r="I96" s="2" t="s">
        <v>15</v>
      </c>
      <c r="J96" s="2" t="s">
        <v>15</v>
      </c>
      <c r="K96" s="2" t="s">
        <v>15</v>
      </c>
      <c r="L96" s="9"/>
    </row>
    <row r="97" spans="1:12" ht="30">
      <c r="A97" s="7" t="s">
        <v>37</v>
      </c>
      <c r="B97" s="2">
        <v>49068</v>
      </c>
      <c r="C97" s="2" t="s">
        <v>324</v>
      </c>
      <c r="D97" s="2" t="s">
        <v>325</v>
      </c>
      <c r="E97" s="2">
        <v>1</v>
      </c>
      <c r="F97" s="2">
        <v>26.6</v>
      </c>
      <c r="G97" s="2">
        <f aca="true" t="shared" si="6" ref="G97:G128">E97*F97</f>
        <v>26.6</v>
      </c>
      <c r="H97" s="2">
        <f aca="true" t="shared" si="7" ref="H97:H128">G97*1.17</f>
        <v>31.122</v>
      </c>
      <c r="I97" s="2">
        <v>49068</v>
      </c>
      <c r="J97" s="2">
        <v>49773</v>
      </c>
      <c r="K97" s="2">
        <v>49094</v>
      </c>
      <c r="L97" s="9"/>
    </row>
    <row r="98" spans="1:12" ht="30">
      <c r="A98" s="7" t="s">
        <v>42</v>
      </c>
      <c r="B98" s="2">
        <v>49461</v>
      </c>
      <c r="C98" s="2" t="s">
        <v>217</v>
      </c>
      <c r="D98" s="2" t="s">
        <v>218</v>
      </c>
      <c r="E98" s="2">
        <v>1</v>
      </c>
      <c r="F98" s="2">
        <v>48.5</v>
      </c>
      <c r="G98" s="2">
        <f t="shared" si="6"/>
        <v>48.5</v>
      </c>
      <c r="H98" s="2">
        <f t="shared" si="7"/>
        <v>56.745</v>
      </c>
      <c r="I98" s="2" t="s">
        <v>15</v>
      </c>
      <c r="J98" s="2" t="s">
        <v>15</v>
      </c>
      <c r="K98" s="2" t="s">
        <v>15</v>
      </c>
      <c r="L98" s="9" t="s">
        <v>45</v>
      </c>
    </row>
    <row r="99" spans="1:12" ht="15">
      <c r="A99" s="7" t="s">
        <v>82</v>
      </c>
      <c r="B99" s="2">
        <v>49470</v>
      </c>
      <c r="C99" s="2" t="s">
        <v>219</v>
      </c>
      <c r="D99" s="2" t="s">
        <v>220</v>
      </c>
      <c r="E99" s="2">
        <v>1</v>
      </c>
      <c r="F99" s="2">
        <v>29.3</v>
      </c>
      <c r="G99" s="2">
        <f t="shared" si="6"/>
        <v>29.3</v>
      </c>
      <c r="H99" s="2">
        <f t="shared" si="7"/>
        <v>34.281</v>
      </c>
      <c r="I99" s="2" t="s">
        <v>60</v>
      </c>
      <c r="J99" s="2" t="s">
        <v>60</v>
      </c>
      <c r="K99" s="2" t="s">
        <v>60</v>
      </c>
      <c r="L99" s="9"/>
    </row>
    <row r="100" spans="1:12" ht="15">
      <c r="A100" s="6" t="s">
        <v>12</v>
      </c>
      <c r="B100" s="1">
        <v>49688</v>
      </c>
      <c r="C100" s="1" t="s">
        <v>221</v>
      </c>
      <c r="D100" s="1" t="s">
        <v>222</v>
      </c>
      <c r="E100" s="1">
        <v>1</v>
      </c>
      <c r="F100" s="1">
        <v>33.1</v>
      </c>
      <c r="G100" s="2">
        <f t="shared" si="6"/>
        <v>33.1</v>
      </c>
      <c r="H100" s="2">
        <f t="shared" si="7"/>
        <v>38.727</v>
      </c>
      <c r="I100" s="1" t="s">
        <v>15</v>
      </c>
      <c r="J100" s="1" t="s">
        <v>15</v>
      </c>
      <c r="K100" s="1" t="s">
        <v>15</v>
      </c>
      <c r="L100" s="8"/>
    </row>
    <row r="101" spans="1:12" ht="15">
      <c r="A101" s="7" t="s">
        <v>82</v>
      </c>
      <c r="B101" s="2">
        <v>49703</v>
      </c>
      <c r="C101" s="2" t="s">
        <v>223</v>
      </c>
      <c r="D101" s="2" t="s">
        <v>201</v>
      </c>
      <c r="E101" s="2">
        <v>1</v>
      </c>
      <c r="F101" s="2">
        <v>16</v>
      </c>
      <c r="G101" s="2">
        <f t="shared" si="6"/>
        <v>16</v>
      </c>
      <c r="H101" s="2">
        <f t="shared" si="7"/>
        <v>18.72</v>
      </c>
      <c r="I101" s="2" t="s">
        <v>60</v>
      </c>
      <c r="J101" s="2" t="s">
        <v>60</v>
      </c>
      <c r="K101" s="2" t="s">
        <v>60</v>
      </c>
      <c r="L101" s="9"/>
    </row>
    <row r="102" spans="1:12" s="22" customFormat="1" ht="15">
      <c r="A102" s="20" t="s">
        <v>82</v>
      </c>
      <c r="B102" s="18">
        <v>49709</v>
      </c>
      <c r="C102" s="18" t="s">
        <v>224</v>
      </c>
      <c r="D102" s="18" t="s">
        <v>225</v>
      </c>
      <c r="E102" s="18">
        <v>0</v>
      </c>
      <c r="F102" s="18">
        <v>0</v>
      </c>
      <c r="G102" s="18">
        <f t="shared" si="6"/>
        <v>0</v>
      </c>
      <c r="H102" s="18">
        <f t="shared" si="7"/>
        <v>0</v>
      </c>
      <c r="I102" s="18" t="s">
        <v>60</v>
      </c>
      <c r="J102" s="18" t="s">
        <v>60</v>
      </c>
      <c r="K102" s="18" t="s">
        <v>60</v>
      </c>
      <c r="L102" s="21"/>
    </row>
    <row r="103" spans="1:12" ht="30">
      <c r="A103" s="7" t="s">
        <v>82</v>
      </c>
      <c r="B103" s="2">
        <v>49717</v>
      </c>
      <c r="C103" s="2" t="s">
        <v>226</v>
      </c>
      <c r="D103" s="2" t="s">
        <v>227</v>
      </c>
      <c r="E103" s="2">
        <v>1</v>
      </c>
      <c r="F103" s="2">
        <v>20.3</v>
      </c>
      <c r="G103" s="2">
        <f t="shared" si="6"/>
        <v>20.3</v>
      </c>
      <c r="H103" s="2">
        <f t="shared" si="7"/>
        <v>23.750999999999998</v>
      </c>
      <c r="I103" s="2" t="s">
        <v>60</v>
      </c>
      <c r="J103" s="2" t="s">
        <v>60</v>
      </c>
      <c r="K103" s="2" t="s">
        <v>60</v>
      </c>
      <c r="L103" s="9"/>
    </row>
    <row r="104" spans="1:12" ht="15">
      <c r="A104" s="7" t="s">
        <v>188</v>
      </c>
      <c r="B104" s="2">
        <v>49722</v>
      </c>
      <c r="C104" s="2" t="s">
        <v>228</v>
      </c>
      <c r="D104" s="2" t="s">
        <v>229</v>
      </c>
      <c r="E104" s="2">
        <v>1</v>
      </c>
      <c r="F104" s="2">
        <v>2.7</v>
      </c>
      <c r="G104" s="2">
        <f t="shared" si="6"/>
        <v>2.7</v>
      </c>
      <c r="H104" s="2">
        <f t="shared" si="7"/>
        <v>3.159</v>
      </c>
      <c r="I104" s="2" t="s">
        <v>15</v>
      </c>
      <c r="J104" s="2" t="s">
        <v>15</v>
      </c>
      <c r="K104" s="2" t="s">
        <v>15</v>
      </c>
      <c r="L104" s="9"/>
    </row>
    <row r="105" spans="1:12" s="22" customFormat="1" ht="15">
      <c r="A105" s="20" t="s">
        <v>82</v>
      </c>
      <c r="B105" s="18">
        <v>49723</v>
      </c>
      <c r="C105" s="18" t="s">
        <v>230</v>
      </c>
      <c r="D105" s="18" t="s">
        <v>231</v>
      </c>
      <c r="E105" s="18">
        <v>0</v>
      </c>
      <c r="F105" s="18">
        <v>0</v>
      </c>
      <c r="G105" s="18">
        <f t="shared" si="6"/>
        <v>0</v>
      </c>
      <c r="H105" s="18">
        <f t="shared" si="7"/>
        <v>0</v>
      </c>
      <c r="I105" s="18" t="s">
        <v>60</v>
      </c>
      <c r="J105" s="18" t="s">
        <v>60</v>
      </c>
      <c r="K105" s="18" t="s">
        <v>60</v>
      </c>
      <c r="L105" s="21"/>
    </row>
    <row r="106" spans="1:12" s="22" customFormat="1" ht="15">
      <c r="A106" s="20" t="s">
        <v>123</v>
      </c>
      <c r="B106" s="18">
        <v>49809</v>
      </c>
      <c r="C106" s="18" t="s">
        <v>232</v>
      </c>
      <c r="D106" s="18" t="s">
        <v>233</v>
      </c>
      <c r="E106" s="18">
        <v>0</v>
      </c>
      <c r="F106" s="18">
        <v>0</v>
      </c>
      <c r="G106" s="18">
        <f t="shared" si="6"/>
        <v>0</v>
      </c>
      <c r="H106" s="18">
        <f t="shared" si="7"/>
        <v>0</v>
      </c>
      <c r="I106" s="18" t="s">
        <v>15</v>
      </c>
      <c r="J106" s="18" t="s">
        <v>15</v>
      </c>
      <c r="K106" s="18" t="s">
        <v>15</v>
      </c>
      <c r="L106" s="21"/>
    </row>
    <row r="107" spans="1:12" ht="30">
      <c r="A107" s="7" t="s">
        <v>37</v>
      </c>
      <c r="B107" s="2">
        <v>50141</v>
      </c>
      <c r="C107" s="2" t="s">
        <v>234</v>
      </c>
      <c r="D107" s="2">
        <v>440128</v>
      </c>
      <c r="E107" s="2">
        <v>1</v>
      </c>
      <c r="F107" s="2">
        <v>22.2</v>
      </c>
      <c r="G107" s="2">
        <f t="shared" si="6"/>
        <v>22.2</v>
      </c>
      <c r="H107" s="2">
        <f t="shared" si="7"/>
        <v>25.973999999999997</v>
      </c>
      <c r="I107" s="2">
        <v>47908</v>
      </c>
      <c r="J107" s="2" t="s">
        <v>15</v>
      </c>
      <c r="K107" s="2" t="s">
        <v>15</v>
      </c>
      <c r="L107" s="9"/>
    </row>
    <row r="108" spans="1:12" ht="15">
      <c r="A108" s="7" t="s">
        <v>131</v>
      </c>
      <c r="B108" s="2">
        <v>50194</v>
      </c>
      <c r="C108" s="2" t="s">
        <v>235</v>
      </c>
      <c r="D108" s="2" t="s">
        <v>201</v>
      </c>
      <c r="E108" s="2">
        <v>1</v>
      </c>
      <c r="F108" s="2">
        <v>23.95</v>
      </c>
      <c r="G108" s="2">
        <f t="shared" si="6"/>
        <v>23.95</v>
      </c>
      <c r="H108" s="2">
        <f t="shared" si="7"/>
        <v>28.021499999999996</v>
      </c>
      <c r="I108" s="2" t="s">
        <v>132</v>
      </c>
      <c r="J108" s="2" t="s">
        <v>132</v>
      </c>
      <c r="K108" s="2" t="s">
        <v>132</v>
      </c>
      <c r="L108" s="9"/>
    </row>
    <row r="109" spans="1:12" s="22" customFormat="1" ht="15">
      <c r="A109" s="20" t="s">
        <v>82</v>
      </c>
      <c r="B109" s="18">
        <v>50326</v>
      </c>
      <c r="C109" s="18" t="s">
        <v>236</v>
      </c>
      <c r="D109" s="18">
        <v>3254</v>
      </c>
      <c r="E109" s="18">
        <v>0</v>
      </c>
      <c r="F109" s="18">
        <v>0</v>
      </c>
      <c r="G109" s="18">
        <f t="shared" si="6"/>
        <v>0</v>
      </c>
      <c r="H109" s="18">
        <f t="shared" si="7"/>
        <v>0</v>
      </c>
      <c r="I109" s="18" t="s">
        <v>60</v>
      </c>
      <c r="J109" s="18" t="s">
        <v>60</v>
      </c>
      <c r="K109" s="18" t="s">
        <v>60</v>
      </c>
      <c r="L109" s="21"/>
    </row>
    <row r="110" spans="1:12" ht="15">
      <c r="A110" s="7" t="s">
        <v>82</v>
      </c>
      <c r="B110" s="2">
        <v>50392</v>
      </c>
      <c r="C110" s="2" t="s">
        <v>237</v>
      </c>
      <c r="D110" s="2" t="s">
        <v>238</v>
      </c>
      <c r="E110" s="2">
        <v>1</v>
      </c>
      <c r="F110" s="2">
        <v>58.5</v>
      </c>
      <c r="G110" s="2">
        <f t="shared" si="6"/>
        <v>58.5</v>
      </c>
      <c r="H110" s="2">
        <f t="shared" si="7"/>
        <v>68.445</v>
      </c>
      <c r="I110" s="2" t="s">
        <v>60</v>
      </c>
      <c r="J110" s="2" t="s">
        <v>60</v>
      </c>
      <c r="K110" s="2" t="s">
        <v>60</v>
      </c>
      <c r="L110" s="9"/>
    </row>
    <row r="111" spans="1:12" ht="30">
      <c r="A111" s="7" t="s">
        <v>42</v>
      </c>
      <c r="B111" s="2">
        <v>50394</v>
      </c>
      <c r="C111" s="2" t="s">
        <v>239</v>
      </c>
      <c r="D111" s="2" t="s">
        <v>240</v>
      </c>
      <c r="E111" s="2">
        <v>1</v>
      </c>
      <c r="F111" s="2">
        <v>66.5</v>
      </c>
      <c r="G111" s="2">
        <f t="shared" si="6"/>
        <v>66.5</v>
      </c>
      <c r="H111" s="2">
        <f t="shared" si="7"/>
        <v>77.80499999999999</v>
      </c>
      <c r="I111" s="2" t="s">
        <v>15</v>
      </c>
      <c r="J111" s="2" t="s">
        <v>15</v>
      </c>
      <c r="K111" s="2" t="s">
        <v>15</v>
      </c>
      <c r="L111" s="9" t="s">
        <v>45</v>
      </c>
    </row>
    <row r="112" spans="1:12" ht="15">
      <c r="A112" s="7" t="s">
        <v>56</v>
      </c>
      <c r="B112" s="2">
        <v>50451</v>
      </c>
      <c r="C112" s="2" t="s">
        <v>241</v>
      </c>
      <c r="D112" s="2" t="s">
        <v>242</v>
      </c>
      <c r="E112" s="2">
        <v>1</v>
      </c>
      <c r="F112" s="2">
        <v>109.75</v>
      </c>
      <c r="G112" s="2">
        <f t="shared" si="6"/>
        <v>109.75</v>
      </c>
      <c r="H112" s="2">
        <f t="shared" si="7"/>
        <v>128.4075</v>
      </c>
      <c r="I112" s="3">
        <v>50439</v>
      </c>
      <c r="J112" s="2" t="s">
        <v>15</v>
      </c>
      <c r="K112" s="2" t="s">
        <v>15</v>
      </c>
      <c r="L112" s="9" t="s">
        <v>15</v>
      </c>
    </row>
    <row r="113" spans="1:12" ht="30">
      <c r="A113" s="7" t="s">
        <v>82</v>
      </c>
      <c r="B113" s="2">
        <v>50511</v>
      </c>
      <c r="C113" s="2" t="s">
        <v>243</v>
      </c>
      <c r="D113" s="2">
        <v>803161</v>
      </c>
      <c r="E113" s="2">
        <v>1</v>
      </c>
      <c r="F113" s="2">
        <v>49</v>
      </c>
      <c r="G113" s="2">
        <f t="shared" si="6"/>
        <v>49</v>
      </c>
      <c r="H113" s="2">
        <f t="shared" si="7"/>
        <v>57.33</v>
      </c>
      <c r="I113" s="2" t="s">
        <v>60</v>
      </c>
      <c r="J113" s="2" t="s">
        <v>60</v>
      </c>
      <c r="K113" s="2" t="s">
        <v>60</v>
      </c>
      <c r="L113" s="9"/>
    </row>
    <row r="114" spans="1:12" ht="15">
      <c r="A114" s="6" t="s">
        <v>42</v>
      </c>
      <c r="B114" s="1">
        <v>50751</v>
      </c>
      <c r="C114" s="1" t="s">
        <v>244</v>
      </c>
      <c r="D114" s="1">
        <v>850096</v>
      </c>
      <c r="E114" s="1">
        <v>1</v>
      </c>
      <c r="F114" s="1">
        <v>78.5</v>
      </c>
      <c r="G114" s="2">
        <f t="shared" si="6"/>
        <v>78.5</v>
      </c>
      <c r="H114" s="2">
        <f t="shared" si="7"/>
        <v>91.845</v>
      </c>
      <c r="I114" s="1" t="s">
        <v>15</v>
      </c>
      <c r="J114" s="1" t="s">
        <v>15</v>
      </c>
      <c r="K114" s="1" t="s">
        <v>15</v>
      </c>
      <c r="L114" s="8" t="s">
        <v>45</v>
      </c>
    </row>
    <row r="115" spans="1:12" ht="15">
      <c r="A115" s="7" t="s">
        <v>37</v>
      </c>
      <c r="B115" s="2">
        <v>50832</v>
      </c>
      <c r="C115" s="2" t="s">
        <v>245</v>
      </c>
      <c r="D115" s="2">
        <v>361035</v>
      </c>
      <c r="E115" s="2">
        <v>1</v>
      </c>
      <c r="F115" s="2">
        <v>67.6</v>
      </c>
      <c r="G115" s="2">
        <f t="shared" si="6"/>
        <v>67.6</v>
      </c>
      <c r="H115" s="2">
        <f t="shared" si="7"/>
        <v>79.09199999999998</v>
      </c>
      <c r="I115" s="2">
        <v>50831</v>
      </c>
      <c r="J115" s="2">
        <v>92345</v>
      </c>
      <c r="K115" s="2">
        <v>347</v>
      </c>
      <c r="L115" s="9"/>
    </row>
    <row r="116" spans="1:12" ht="15">
      <c r="A116" s="6" t="s">
        <v>12</v>
      </c>
      <c r="B116" s="1">
        <v>50997</v>
      </c>
      <c r="C116" s="1" t="s">
        <v>246</v>
      </c>
      <c r="D116" s="1" t="s">
        <v>247</v>
      </c>
      <c r="E116" s="1">
        <v>1</v>
      </c>
      <c r="F116" s="1">
        <v>139.7</v>
      </c>
      <c r="G116" s="2">
        <f t="shared" si="6"/>
        <v>139.7</v>
      </c>
      <c r="H116" s="2">
        <f t="shared" si="7"/>
        <v>163.44899999999998</v>
      </c>
      <c r="I116" s="1" t="s">
        <v>15</v>
      </c>
      <c r="J116" s="1" t="s">
        <v>15</v>
      </c>
      <c r="K116" s="1" t="s">
        <v>15</v>
      </c>
      <c r="L116" s="8"/>
    </row>
    <row r="117" spans="1:12" ht="15">
      <c r="A117" s="20" t="s">
        <v>82</v>
      </c>
      <c r="B117" s="18">
        <v>52045</v>
      </c>
      <c r="C117" s="18" t="s">
        <v>248</v>
      </c>
      <c r="D117" s="18" t="s">
        <v>201</v>
      </c>
      <c r="E117" s="18">
        <v>0</v>
      </c>
      <c r="F117" s="18">
        <v>0</v>
      </c>
      <c r="G117" s="18">
        <f t="shared" si="6"/>
        <v>0</v>
      </c>
      <c r="H117" s="18">
        <f t="shared" si="7"/>
        <v>0</v>
      </c>
      <c r="I117" s="18" t="s">
        <v>60</v>
      </c>
      <c r="J117" s="18" t="s">
        <v>60</v>
      </c>
      <c r="K117" s="18" t="s">
        <v>60</v>
      </c>
      <c r="L117" s="21"/>
    </row>
    <row r="118" spans="1:12" ht="15">
      <c r="A118" s="20" t="s">
        <v>42</v>
      </c>
      <c r="B118" s="18">
        <v>52045</v>
      </c>
      <c r="C118" s="18" t="s">
        <v>248</v>
      </c>
      <c r="D118" s="18" t="s">
        <v>15</v>
      </c>
      <c r="E118" s="18">
        <v>0</v>
      </c>
      <c r="F118" s="18">
        <v>0</v>
      </c>
      <c r="G118" s="18">
        <f t="shared" si="6"/>
        <v>0</v>
      </c>
      <c r="H118" s="18">
        <f t="shared" si="7"/>
        <v>0</v>
      </c>
      <c r="I118" s="18" t="s">
        <v>15</v>
      </c>
      <c r="J118" s="18" t="s">
        <v>15</v>
      </c>
      <c r="K118" s="18" t="s">
        <v>15</v>
      </c>
      <c r="L118" s="21" t="s">
        <v>45</v>
      </c>
    </row>
    <row r="119" spans="1:12" ht="15">
      <c r="A119" s="7" t="s">
        <v>82</v>
      </c>
      <c r="B119" s="2">
        <v>52086</v>
      </c>
      <c r="C119" s="2" t="s">
        <v>249</v>
      </c>
      <c r="D119" s="2" t="s">
        <v>250</v>
      </c>
      <c r="E119" s="2">
        <v>6</v>
      </c>
      <c r="F119" s="2">
        <v>9.8</v>
      </c>
      <c r="G119" s="2">
        <f t="shared" si="6"/>
        <v>58.800000000000004</v>
      </c>
      <c r="H119" s="2">
        <f t="shared" si="7"/>
        <v>68.796</v>
      </c>
      <c r="I119" s="2" t="s">
        <v>60</v>
      </c>
      <c r="J119" s="2" t="s">
        <v>60</v>
      </c>
      <c r="K119" s="2" t="s">
        <v>60</v>
      </c>
      <c r="L119" s="9"/>
    </row>
    <row r="120" spans="1:12" ht="15">
      <c r="A120" s="7" t="s">
        <v>42</v>
      </c>
      <c r="B120" s="2">
        <v>52086</v>
      </c>
      <c r="C120" s="2" t="s">
        <v>249</v>
      </c>
      <c r="D120" s="2" t="s">
        <v>15</v>
      </c>
      <c r="E120" s="2">
        <v>6</v>
      </c>
      <c r="F120" s="2">
        <v>9.8</v>
      </c>
      <c r="G120" s="2">
        <f t="shared" si="6"/>
        <v>58.800000000000004</v>
      </c>
      <c r="H120" s="2">
        <f t="shared" si="7"/>
        <v>68.796</v>
      </c>
      <c r="I120" s="2" t="s">
        <v>15</v>
      </c>
      <c r="J120" s="2" t="s">
        <v>15</v>
      </c>
      <c r="K120" s="2" t="s">
        <v>15</v>
      </c>
      <c r="L120" s="9" t="s">
        <v>45</v>
      </c>
    </row>
    <row r="121" spans="1:12" ht="15">
      <c r="A121" s="7" t="s">
        <v>82</v>
      </c>
      <c r="B121" s="2">
        <v>52087</v>
      </c>
      <c r="C121" s="2" t="s">
        <v>251</v>
      </c>
      <c r="D121" s="2" t="s">
        <v>201</v>
      </c>
      <c r="E121" s="2">
        <v>6</v>
      </c>
      <c r="F121" s="2">
        <v>13.3</v>
      </c>
      <c r="G121" s="2">
        <f t="shared" si="6"/>
        <v>79.80000000000001</v>
      </c>
      <c r="H121" s="2">
        <f t="shared" si="7"/>
        <v>93.36600000000001</v>
      </c>
      <c r="I121" s="2" t="s">
        <v>60</v>
      </c>
      <c r="J121" s="2" t="s">
        <v>60</v>
      </c>
      <c r="K121" s="2" t="s">
        <v>60</v>
      </c>
      <c r="L121" s="9"/>
    </row>
    <row r="122" spans="1:12" ht="15">
      <c r="A122" s="7" t="s">
        <v>42</v>
      </c>
      <c r="B122" s="2">
        <v>52087</v>
      </c>
      <c r="C122" s="2" t="s">
        <v>251</v>
      </c>
      <c r="D122" s="2" t="s">
        <v>15</v>
      </c>
      <c r="E122" s="2">
        <v>6</v>
      </c>
      <c r="F122" s="2">
        <v>13.3</v>
      </c>
      <c r="G122" s="2">
        <f t="shared" si="6"/>
        <v>79.80000000000001</v>
      </c>
      <c r="H122" s="2">
        <f t="shared" si="7"/>
        <v>93.36600000000001</v>
      </c>
      <c r="I122" s="2" t="s">
        <v>15</v>
      </c>
      <c r="J122" s="2" t="s">
        <v>15</v>
      </c>
      <c r="K122" s="2" t="s">
        <v>15</v>
      </c>
      <c r="L122" s="9" t="s">
        <v>45</v>
      </c>
    </row>
    <row r="123" spans="1:12" ht="15">
      <c r="A123" s="6" t="s">
        <v>88</v>
      </c>
      <c r="B123" s="1">
        <v>52161</v>
      </c>
      <c r="C123" s="1" t="s">
        <v>252</v>
      </c>
      <c r="D123" s="1" t="s">
        <v>201</v>
      </c>
      <c r="E123" s="1">
        <v>1</v>
      </c>
      <c r="F123" s="1">
        <v>20</v>
      </c>
      <c r="G123" s="2">
        <f t="shared" si="6"/>
        <v>20</v>
      </c>
      <c r="H123" s="2">
        <f t="shared" si="7"/>
        <v>23.4</v>
      </c>
      <c r="I123" s="1" t="s">
        <v>15</v>
      </c>
      <c r="J123" s="1" t="s">
        <v>15</v>
      </c>
      <c r="K123" s="1" t="s">
        <v>15</v>
      </c>
      <c r="L123" s="8"/>
    </row>
    <row r="124" spans="1:12" ht="30">
      <c r="A124" s="7" t="s">
        <v>82</v>
      </c>
      <c r="B124" s="2">
        <v>52180</v>
      </c>
      <c r="C124" s="2" t="s">
        <v>253</v>
      </c>
      <c r="D124" s="2" t="s">
        <v>201</v>
      </c>
      <c r="E124" s="2">
        <v>2</v>
      </c>
      <c r="F124" s="2">
        <v>10.6</v>
      </c>
      <c r="G124" s="2">
        <f t="shared" si="6"/>
        <v>21.2</v>
      </c>
      <c r="H124" s="2">
        <f t="shared" si="7"/>
        <v>24.804</v>
      </c>
      <c r="I124" s="2" t="s">
        <v>60</v>
      </c>
      <c r="J124" s="2" t="s">
        <v>60</v>
      </c>
      <c r="K124" s="2" t="s">
        <v>60</v>
      </c>
      <c r="L124" s="9"/>
    </row>
    <row r="125" spans="1:12" ht="15">
      <c r="A125" s="7" t="s">
        <v>105</v>
      </c>
      <c r="B125" s="2">
        <v>52219</v>
      </c>
      <c r="C125" s="2" t="s">
        <v>254</v>
      </c>
      <c r="D125" s="2" t="s">
        <v>255</v>
      </c>
      <c r="E125" s="2">
        <v>2</v>
      </c>
      <c r="F125" s="2">
        <v>52.7</v>
      </c>
      <c r="G125" s="2">
        <f t="shared" si="6"/>
        <v>105.4</v>
      </c>
      <c r="H125" s="2">
        <f t="shared" si="7"/>
        <v>123.318</v>
      </c>
      <c r="I125" s="2" t="s">
        <v>15</v>
      </c>
      <c r="J125" s="2" t="s">
        <v>15</v>
      </c>
      <c r="K125" s="2" t="s">
        <v>15</v>
      </c>
      <c r="L125" s="9" t="s">
        <v>15</v>
      </c>
    </row>
    <row r="126" spans="1:12" ht="15">
      <c r="A126" s="7" t="s">
        <v>82</v>
      </c>
      <c r="B126" s="2">
        <v>52240</v>
      </c>
      <c r="C126" s="2" t="s">
        <v>256</v>
      </c>
      <c r="D126" s="2">
        <v>4030</v>
      </c>
      <c r="E126" s="2">
        <v>1</v>
      </c>
      <c r="F126" s="2">
        <v>26.6</v>
      </c>
      <c r="G126" s="2">
        <f t="shared" si="6"/>
        <v>26.6</v>
      </c>
      <c r="H126" s="2">
        <f t="shared" si="7"/>
        <v>31.122</v>
      </c>
      <c r="I126" s="2" t="s">
        <v>60</v>
      </c>
      <c r="J126" s="2" t="s">
        <v>60</v>
      </c>
      <c r="K126" s="2" t="s">
        <v>60</v>
      </c>
      <c r="L126" s="9"/>
    </row>
    <row r="127" spans="1:12" ht="15">
      <c r="A127" s="7" t="s">
        <v>105</v>
      </c>
      <c r="B127" s="2">
        <v>52312</v>
      </c>
      <c r="C127" s="2" t="s">
        <v>257</v>
      </c>
      <c r="D127" s="2" t="s">
        <v>201</v>
      </c>
      <c r="E127" s="2">
        <v>2</v>
      </c>
      <c r="F127" s="2">
        <v>34.6</v>
      </c>
      <c r="G127" s="2">
        <f t="shared" si="6"/>
        <v>69.2</v>
      </c>
      <c r="H127" s="2">
        <f t="shared" si="7"/>
        <v>80.964</v>
      </c>
      <c r="I127" s="2" t="s">
        <v>15</v>
      </c>
      <c r="J127" s="2" t="s">
        <v>15</v>
      </c>
      <c r="K127" s="2" t="s">
        <v>15</v>
      </c>
      <c r="L127" s="9" t="s">
        <v>15</v>
      </c>
    </row>
    <row r="128" spans="1:12" ht="30">
      <c r="A128" s="7" t="s">
        <v>42</v>
      </c>
      <c r="B128" s="2">
        <v>52348</v>
      </c>
      <c r="C128" s="2" t="s">
        <v>258</v>
      </c>
      <c r="D128" s="2" t="s">
        <v>15</v>
      </c>
      <c r="E128" s="2">
        <v>1</v>
      </c>
      <c r="F128" s="2">
        <v>36.6</v>
      </c>
      <c r="G128" s="2">
        <f t="shared" si="6"/>
        <v>36.6</v>
      </c>
      <c r="H128" s="2">
        <f t="shared" si="7"/>
        <v>42.821999999999996</v>
      </c>
      <c r="I128" s="2" t="s">
        <v>15</v>
      </c>
      <c r="J128" s="2" t="s">
        <v>15</v>
      </c>
      <c r="K128" s="2" t="s">
        <v>15</v>
      </c>
      <c r="L128" s="9" t="s">
        <v>45</v>
      </c>
    </row>
    <row r="129" spans="1:12" ht="15">
      <c r="A129" s="7" t="s">
        <v>82</v>
      </c>
      <c r="B129" s="2">
        <v>52470</v>
      </c>
      <c r="C129" s="2" t="s">
        <v>259</v>
      </c>
      <c r="D129" s="2" t="s">
        <v>260</v>
      </c>
      <c r="E129" s="2">
        <v>1</v>
      </c>
      <c r="F129" s="2">
        <v>62.3</v>
      </c>
      <c r="G129" s="2">
        <f aca="true" t="shared" si="8" ref="G129:G160">E129*F129</f>
        <v>62.3</v>
      </c>
      <c r="H129" s="2">
        <f aca="true" t="shared" si="9" ref="H129:H160">G129*1.17</f>
        <v>72.89099999999999</v>
      </c>
      <c r="I129" s="2" t="s">
        <v>60</v>
      </c>
      <c r="J129" s="2" t="s">
        <v>60</v>
      </c>
      <c r="K129" s="2" t="s">
        <v>60</v>
      </c>
      <c r="L129" s="9"/>
    </row>
    <row r="130" spans="1:12" ht="30">
      <c r="A130" s="7" t="s">
        <v>188</v>
      </c>
      <c r="B130" s="2">
        <v>52538</v>
      </c>
      <c r="C130" s="2" t="s">
        <v>261</v>
      </c>
      <c r="D130" s="2" t="s">
        <v>201</v>
      </c>
      <c r="E130" s="2">
        <v>3</v>
      </c>
      <c r="F130" s="2">
        <v>55.9</v>
      </c>
      <c r="G130" s="2">
        <f t="shared" si="8"/>
        <v>167.7</v>
      </c>
      <c r="H130" s="2">
        <f t="shared" si="9"/>
        <v>196.20899999999997</v>
      </c>
      <c r="I130" s="2" t="s">
        <v>15</v>
      </c>
      <c r="J130" s="2" t="s">
        <v>15</v>
      </c>
      <c r="K130" s="2" t="s">
        <v>15</v>
      </c>
      <c r="L130" s="9"/>
    </row>
    <row r="131" spans="1:12" ht="30">
      <c r="A131" s="7" t="s">
        <v>42</v>
      </c>
      <c r="B131" s="2">
        <v>52598</v>
      </c>
      <c r="C131" s="2" t="s">
        <v>262</v>
      </c>
      <c r="D131" s="2" t="s">
        <v>15</v>
      </c>
      <c r="E131" s="2">
        <v>1</v>
      </c>
      <c r="F131" s="2">
        <v>95.8</v>
      </c>
      <c r="G131" s="2">
        <f t="shared" si="8"/>
        <v>95.8</v>
      </c>
      <c r="H131" s="2">
        <f t="shared" si="9"/>
        <v>112.08599999999998</v>
      </c>
      <c r="I131" s="2" t="s">
        <v>15</v>
      </c>
      <c r="J131" s="2" t="s">
        <v>15</v>
      </c>
      <c r="K131" s="2" t="s">
        <v>15</v>
      </c>
      <c r="L131" s="9" t="s">
        <v>45</v>
      </c>
    </row>
    <row r="132" spans="1:12" ht="30">
      <c r="A132" s="7" t="s">
        <v>162</v>
      </c>
      <c r="B132" s="2">
        <v>52673</v>
      </c>
      <c r="C132" s="2" t="s">
        <v>263</v>
      </c>
      <c r="D132" s="2" t="s">
        <v>264</v>
      </c>
      <c r="E132" s="2">
        <v>1</v>
      </c>
      <c r="F132" s="2">
        <v>33.3</v>
      </c>
      <c r="G132" s="2">
        <f t="shared" si="8"/>
        <v>33.3</v>
      </c>
      <c r="H132" s="2">
        <f t="shared" si="9"/>
        <v>38.96099999999999</v>
      </c>
      <c r="I132" s="2" t="s">
        <v>165</v>
      </c>
      <c r="J132" s="2" t="s">
        <v>165</v>
      </c>
      <c r="K132" s="2" t="s">
        <v>165</v>
      </c>
      <c r="L132" s="9"/>
    </row>
    <row r="133" spans="1:12" ht="30">
      <c r="A133" s="7" t="s">
        <v>69</v>
      </c>
      <c r="B133" s="2">
        <v>52778</v>
      </c>
      <c r="C133" s="2" t="s">
        <v>265</v>
      </c>
      <c r="D133" s="2" t="s">
        <v>266</v>
      </c>
      <c r="E133" s="2">
        <v>1</v>
      </c>
      <c r="F133" s="2">
        <v>166.25</v>
      </c>
      <c r="G133" s="2">
        <f t="shared" si="8"/>
        <v>166.25</v>
      </c>
      <c r="H133" s="2">
        <f t="shared" si="9"/>
        <v>194.5125</v>
      </c>
      <c r="I133" s="2">
        <v>0</v>
      </c>
      <c r="J133" s="2">
        <v>0</v>
      </c>
      <c r="K133" s="2">
        <v>0</v>
      </c>
      <c r="L133" s="9"/>
    </row>
    <row r="134" spans="1:12" ht="30">
      <c r="A134" s="7" t="s">
        <v>37</v>
      </c>
      <c r="B134" s="2">
        <v>52861</v>
      </c>
      <c r="C134" s="2" t="s">
        <v>267</v>
      </c>
      <c r="D134" s="2" t="s">
        <v>268</v>
      </c>
      <c r="E134" s="2">
        <v>3</v>
      </c>
      <c r="F134" s="2">
        <v>21.3</v>
      </c>
      <c r="G134" s="2">
        <f t="shared" si="8"/>
        <v>63.900000000000006</v>
      </c>
      <c r="H134" s="2">
        <f t="shared" si="9"/>
        <v>74.763</v>
      </c>
      <c r="I134" s="2">
        <v>50257</v>
      </c>
      <c r="J134" s="2" t="s">
        <v>15</v>
      </c>
      <c r="K134" s="2" t="s">
        <v>15</v>
      </c>
      <c r="L134" s="9" t="s">
        <v>269</v>
      </c>
    </row>
    <row r="135" spans="1:12" ht="15">
      <c r="A135" s="7" t="s">
        <v>42</v>
      </c>
      <c r="B135" s="2">
        <v>52871</v>
      </c>
      <c r="C135" s="2" t="s">
        <v>270</v>
      </c>
      <c r="D135" s="2">
        <v>827031</v>
      </c>
      <c r="E135" s="2">
        <v>0</v>
      </c>
      <c r="F135" s="2">
        <v>0</v>
      </c>
      <c r="G135" s="2">
        <f t="shared" si="8"/>
        <v>0</v>
      </c>
      <c r="H135" s="2">
        <f t="shared" si="9"/>
        <v>0</v>
      </c>
      <c r="I135" s="2" t="s">
        <v>15</v>
      </c>
      <c r="J135" s="2" t="s">
        <v>15</v>
      </c>
      <c r="K135" s="2" t="s">
        <v>15</v>
      </c>
      <c r="L135" s="9" t="s">
        <v>326</v>
      </c>
    </row>
    <row r="136" spans="1:12" ht="15">
      <c r="A136" s="7" t="s">
        <v>82</v>
      </c>
      <c r="B136" s="2">
        <v>52942</v>
      </c>
      <c r="C136" s="2" t="s">
        <v>271</v>
      </c>
      <c r="D136" s="2">
        <v>604</v>
      </c>
      <c r="E136" s="2">
        <v>1</v>
      </c>
      <c r="F136" s="2">
        <v>28</v>
      </c>
      <c r="G136" s="2">
        <f t="shared" si="8"/>
        <v>28</v>
      </c>
      <c r="H136" s="2">
        <f t="shared" si="9"/>
        <v>32.76</v>
      </c>
      <c r="I136" s="2" t="s">
        <v>60</v>
      </c>
      <c r="J136" s="2" t="s">
        <v>60</v>
      </c>
      <c r="K136" s="2" t="s">
        <v>60</v>
      </c>
      <c r="L136" s="9"/>
    </row>
    <row r="137" spans="1:12" ht="15">
      <c r="A137" s="7" t="s">
        <v>98</v>
      </c>
      <c r="B137" s="2">
        <v>55037</v>
      </c>
      <c r="C137" s="2" t="s">
        <v>272</v>
      </c>
      <c r="D137" s="2" t="s">
        <v>273</v>
      </c>
      <c r="E137" s="2">
        <v>1</v>
      </c>
      <c r="F137" s="2">
        <v>319.5</v>
      </c>
      <c r="G137" s="2">
        <f t="shared" si="8"/>
        <v>319.5</v>
      </c>
      <c r="H137" s="2">
        <f t="shared" si="9"/>
        <v>373.815</v>
      </c>
      <c r="I137" s="2" t="s">
        <v>15</v>
      </c>
      <c r="J137" s="2" t="s">
        <v>15</v>
      </c>
      <c r="K137" s="2" t="s">
        <v>15</v>
      </c>
      <c r="L137" s="9"/>
    </row>
    <row r="138" spans="1:12" ht="15">
      <c r="A138" s="7" t="s">
        <v>162</v>
      </c>
      <c r="B138" s="2">
        <v>55236</v>
      </c>
      <c r="C138" s="2" t="s">
        <v>274</v>
      </c>
      <c r="D138" s="2" t="s">
        <v>275</v>
      </c>
      <c r="E138" s="2">
        <v>1</v>
      </c>
      <c r="F138" s="2">
        <v>358.2</v>
      </c>
      <c r="G138" s="2">
        <f t="shared" si="8"/>
        <v>358.2</v>
      </c>
      <c r="H138" s="2">
        <f t="shared" si="9"/>
        <v>419.09399999999994</v>
      </c>
      <c r="I138" s="2" t="s">
        <v>60</v>
      </c>
      <c r="J138" s="2" t="s">
        <v>60</v>
      </c>
      <c r="K138" s="2" t="s">
        <v>60</v>
      </c>
      <c r="L138" s="9"/>
    </row>
    <row r="139" spans="1:12" ht="30">
      <c r="A139" s="7" t="s">
        <v>276</v>
      </c>
      <c r="B139" s="2">
        <v>59157</v>
      </c>
      <c r="C139" s="2" t="s">
        <v>277</v>
      </c>
      <c r="D139" s="2" t="s">
        <v>278</v>
      </c>
      <c r="E139" s="2">
        <v>1</v>
      </c>
      <c r="F139" s="2">
        <v>714.1</v>
      </c>
      <c r="G139" s="2">
        <f t="shared" si="8"/>
        <v>714.1</v>
      </c>
      <c r="H139" s="2">
        <f t="shared" si="9"/>
        <v>835.497</v>
      </c>
      <c r="I139" s="2" t="s">
        <v>60</v>
      </c>
      <c r="J139" s="2" t="s">
        <v>60</v>
      </c>
      <c r="K139" s="2" t="s">
        <v>60</v>
      </c>
      <c r="L139" s="9"/>
    </row>
    <row r="140" spans="1:12" ht="45">
      <c r="A140" s="20" t="s">
        <v>98</v>
      </c>
      <c r="B140" s="18">
        <v>60041</v>
      </c>
      <c r="C140" s="18" t="s">
        <v>279</v>
      </c>
      <c r="D140" s="18" t="s">
        <v>280</v>
      </c>
      <c r="E140" s="18">
        <v>0</v>
      </c>
      <c r="F140" s="18">
        <v>0</v>
      </c>
      <c r="G140" s="18">
        <f t="shared" si="8"/>
        <v>0</v>
      </c>
      <c r="H140" s="18">
        <f t="shared" si="9"/>
        <v>0</v>
      </c>
      <c r="I140" s="18" t="s">
        <v>15</v>
      </c>
      <c r="J140" s="18" t="s">
        <v>15</v>
      </c>
      <c r="K140" s="18" t="s">
        <v>15</v>
      </c>
      <c r="L140" s="21"/>
    </row>
    <row r="141" spans="1:12" ht="30">
      <c r="A141" s="7" t="s">
        <v>42</v>
      </c>
      <c r="B141" s="2">
        <v>60116</v>
      </c>
      <c r="C141" s="2" t="s">
        <v>281</v>
      </c>
      <c r="D141" s="2">
        <v>430028</v>
      </c>
      <c r="E141" s="2">
        <v>1</v>
      </c>
      <c r="F141" s="2">
        <v>14.65</v>
      </c>
      <c r="G141" s="2">
        <f t="shared" si="8"/>
        <v>14.65</v>
      </c>
      <c r="H141" s="2">
        <f t="shared" si="9"/>
        <v>17.1405</v>
      </c>
      <c r="I141" s="2" t="s">
        <v>15</v>
      </c>
      <c r="J141" s="2" t="s">
        <v>15</v>
      </c>
      <c r="K141" s="2" t="s">
        <v>15</v>
      </c>
      <c r="L141" s="9" t="s">
        <v>45</v>
      </c>
    </row>
    <row r="142" spans="1:12" ht="15">
      <c r="A142" s="6" t="s">
        <v>98</v>
      </c>
      <c r="B142" s="1">
        <v>60215</v>
      </c>
      <c r="C142" s="1" t="s">
        <v>282</v>
      </c>
      <c r="D142" s="1" t="s">
        <v>283</v>
      </c>
      <c r="E142" s="1">
        <v>1</v>
      </c>
      <c r="F142" s="1">
        <v>266</v>
      </c>
      <c r="G142" s="2">
        <f t="shared" si="8"/>
        <v>266</v>
      </c>
      <c r="H142" s="2">
        <f t="shared" si="9"/>
        <v>311.21999999999997</v>
      </c>
      <c r="I142" s="1" t="s">
        <v>15</v>
      </c>
      <c r="J142" s="1" t="s">
        <v>15</v>
      </c>
      <c r="K142" s="1" t="s">
        <v>15</v>
      </c>
      <c r="L142" s="8"/>
    </row>
    <row r="143" spans="1:12" ht="30">
      <c r="A143" s="7" t="s">
        <v>69</v>
      </c>
      <c r="B143" s="2">
        <v>72147</v>
      </c>
      <c r="C143" s="2" t="s">
        <v>284</v>
      </c>
      <c r="D143" s="2" t="s">
        <v>285</v>
      </c>
      <c r="E143" s="2">
        <v>1</v>
      </c>
      <c r="F143" s="2">
        <v>201.8</v>
      </c>
      <c r="G143" s="2">
        <f t="shared" si="8"/>
        <v>201.8</v>
      </c>
      <c r="H143" s="2">
        <f t="shared" si="9"/>
        <v>236.106</v>
      </c>
      <c r="I143" s="2">
        <v>0</v>
      </c>
      <c r="J143" s="2">
        <v>0</v>
      </c>
      <c r="K143" s="2">
        <v>0</v>
      </c>
      <c r="L143" s="9"/>
    </row>
    <row r="144" spans="1:12" ht="15">
      <c r="A144" s="7" t="s">
        <v>27</v>
      </c>
      <c r="B144" s="2">
        <v>72203</v>
      </c>
      <c r="C144" s="2" t="s">
        <v>286</v>
      </c>
      <c r="D144" s="2" t="s">
        <v>287</v>
      </c>
      <c r="E144" s="2">
        <v>1</v>
      </c>
      <c r="F144" s="2">
        <v>142.9</v>
      </c>
      <c r="G144" s="2">
        <f t="shared" si="8"/>
        <v>142.9</v>
      </c>
      <c r="H144" s="2">
        <f t="shared" si="9"/>
        <v>167.19299999999998</v>
      </c>
      <c r="I144" s="2" t="s">
        <v>15</v>
      </c>
      <c r="J144" s="2" t="s">
        <v>15</v>
      </c>
      <c r="K144" s="2" t="s">
        <v>15</v>
      </c>
      <c r="L144" s="9"/>
    </row>
    <row r="145" spans="1:12" ht="15">
      <c r="A145" s="7" t="s">
        <v>29</v>
      </c>
      <c r="B145" s="2">
        <v>72320</v>
      </c>
      <c r="C145" s="2" t="s">
        <v>288</v>
      </c>
      <c r="D145" s="2" t="s">
        <v>289</v>
      </c>
      <c r="E145" s="2">
        <v>1</v>
      </c>
      <c r="F145" s="2">
        <v>199.8</v>
      </c>
      <c r="G145" s="2">
        <f t="shared" si="8"/>
        <v>199.8</v>
      </c>
      <c r="H145" s="2">
        <f t="shared" si="9"/>
        <v>233.766</v>
      </c>
      <c r="I145" s="2">
        <v>63560</v>
      </c>
      <c r="J145" s="2">
        <v>18158</v>
      </c>
      <c r="K145" s="2">
        <v>50217</v>
      </c>
      <c r="L145" s="9"/>
    </row>
    <row r="146" spans="1:12" s="22" customFormat="1" ht="30">
      <c r="A146" s="20" t="s">
        <v>46</v>
      </c>
      <c r="B146" s="18">
        <v>80219</v>
      </c>
      <c r="C146" s="18" t="s">
        <v>290</v>
      </c>
      <c r="D146" s="18" t="s">
        <v>291</v>
      </c>
      <c r="E146" s="18">
        <v>0</v>
      </c>
      <c r="F146" s="18">
        <v>0</v>
      </c>
      <c r="G146" s="18">
        <f t="shared" si="8"/>
        <v>0</v>
      </c>
      <c r="H146" s="18">
        <f t="shared" si="9"/>
        <v>0</v>
      </c>
      <c r="I146" s="18" t="s">
        <v>15</v>
      </c>
      <c r="J146" s="18" t="s">
        <v>15</v>
      </c>
      <c r="K146" s="18" t="s">
        <v>15</v>
      </c>
      <c r="L146" s="21" t="s">
        <v>15</v>
      </c>
    </row>
    <row r="147" spans="1:12" ht="15">
      <c r="A147" s="7" t="s">
        <v>29</v>
      </c>
      <c r="B147" s="2">
        <v>81004</v>
      </c>
      <c r="C147" s="2" t="s">
        <v>292</v>
      </c>
      <c r="D147" s="2" t="s">
        <v>293</v>
      </c>
      <c r="E147" s="2">
        <v>1</v>
      </c>
      <c r="F147" s="2">
        <v>34.1</v>
      </c>
      <c r="G147" s="2">
        <f t="shared" si="8"/>
        <v>34.1</v>
      </c>
      <c r="H147" s="2">
        <f t="shared" si="9"/>
        <v>39.897</v>
      </c>
      <c r="I147" s="2">
        <v>81366</v>
      </c>
      <c r="J147" s="2">
        <v>81351</v>
      </c>
      <c r="K147" s="2">
        <v>81321</v>
      </c>
      <c r="L147" s="9"/>
    </row>
    <row r="148" spans="1:12" ht="15">
      <c r="A148" s="7" t="s">
        <v>56</v>
      </c>
      <c r="B148" s="2">
        <v>81205</v>
      </c>
      <c r="C148" s="2" t="s">
        <v>294</v>
      </c>
      <c r="D148" s="2" t="s">
        <v>295</v>
      </c>
      <c r="E148" s="2">
        <v>6</v>
      </c>
      <c r="F148" s="2">
        <v>29.8</v>
      </c>
      <c r="G148" s="2">
        <f t="shared" si="8"/>
        <v>178.8</v>
      </c>
      <c r="H148" s="2">
        <f t="shared" si="9"/>
        <v>209.196</v>
      </c>
      <c r="I148" s="3">
        <v>81130</v>
      </c>
      <c r="J148" s="2" t="s">
        <v>15</v>
      </c>
      <c r="K148" s="2" t="s">
        <v>15</v>
      </c>
      <c r="L148" s="9" t="s">
        <v>15</v>
      </c>
    </row>
    <row r="149" spans="1:12" ht="15">
      <c r="A149" s="6" t="s">
        <v>98</v>
      </c>
      <c r="B149" s="1">
        <v>81383</v>
      </c>
      <c r="C149" s="1" t="s">
        <v>296</v>
      </c>
      <c r="D149" s="1" t="s">
        <v>297</v>
      </c>
      <c r="E149" s="1">
        <v>1</v>
      </c>
      <c r="F149" s="1">
        <v>59.5</v>
      </c>
      <c r="G149" s="2">
        <f t="shared" si="8"/>
        <v>59.5</v>
      </c>
      <c r="H149" s="2">
        <f t="shared" si="9"/>
        <v>69.615</v>
      </c>
      <c r="I149" s="1" t="s">
        <v>15</v>
      </c>
      <c r="J149" s="1" t="s">
        <v>15</v>
      </c>
      <c r="K149" s="1" t="s">
        <v>15</v>
      </c>
      <c r="L149" s="8"/>
    </row>
    <row r="150" spans="1:12" ht="30">
      <c r="A150" s="7" t="s">
        <v>56</v>
      </c>
      <c r="B150" s="2">
        <v>86756</v>
      </c>
      <c r="C150" s="2" t="s">
        <v>298</v>
      </c>
      <c r="D150" s="2">
        <v>1279</v>
      </c>
      <c r="E150" s="2">
        <v>1</v>
      </c>
      <c r="F150" s="2">
        <v>615.7</v>
      </c>
      <c r="G150" s="2">
        <f t="shared" si="8"/>
        <v>615.7</v>
      </c>
      <c r="H150" s="2">
        <f t="shared" si="9"/>
        <v>720.369</v>
      </c>
      <c r="I150" s="3">
        <v>86992</v>
      </c>
      <c r="J150" s="2" t="s">
        <v>15</v>
      </c>
      <c r="K150" s="2" t="s">
        <v>15</v>
      </c>
      <c r="L150" s="9" t="s">
        <v>15</v>
      </c>
    </row>
    <row r="151" spans="1:12" s="22" customFormat="1" ht="30">
      <c r="A151" s="20" t="s">
        <v>139</v>
      </c>
      <c r="B151" s="18">
        <v>87017</v>
      </c>
      <c r="C151" s="18" t="s">
        <v>299</v>
      </c>
      <c r="D151" s="18" t="s">
        <v>300</v>
      </c>
      <c r="E151" s="18">
        <v>0</v>
      </c>
      <c r="F151" s="18">
        <v>0</v>
      </c>
      <c r="G151" s="18">
        <f t="shared" si="8"/>
        <v>0</v>
      </c>
      <c r="H151" s="18">
        <f t="shared" si="9"/>
        <v>0</v>
      </c>
      <c r="I151" s="18" t="s">
        <v>15</v>
      </c>
      <c r="J151" s="18" t="s">
        <v>15</v>
      </c>
      <c r="K151" s="18" t="s">
        <v>15</v>
      </c>
      <c r="L151" s="21"/>
    </row>
    <row r="152" spans="1:12" s="22" customFormat="1" ht="15">
      <c r="A152" s="20" t="s">
        <v>139</v>
      </c>
      <c r="B152" s="18">
        <v>87034</v>
      </c>
      <c r="C152" s="18" t="s">
        <v>301</v>
      </c>
      <c r="D152" s="18" t="s">
        <v>302</v>
      </c>
      <c r="E152" s="18">
        <v>0</v>
      </c>
      <c r="F152" s="18">
        <v>0</v>
      </c>
      <c r="G152" s="18">
        <f t="shared" si="8"/>
        <v>0</v>
      </c>
      <c r="H152" s="18">
        <f t="shared" si="9"/>
        <v>0</v>
      </c>
      <c r="I152" s="18" t="s">
        <v>15</v>
      </c>
      <c r="J152" s="18" t="s">
        <v>15</v>
      </c>
      <c r="K152" s="18" t="s">
        <v>15</v>
      </c>
      <c r="L152" s="21"/>
    </row>
    <row r="153" spans="1:12" ht="15">
      <c r="A153" s="7" t="s">
        <v>139</v>
      </c>
      <c r="B153" s="2">
        <v>87109</v>
      </c>
      <c r="C153" s="2" t="s">
        <v>303</v>
      </c>
      <c r="D153" s="2" t="s">
        <v>304</v>
      </c>
      <c r="E153" s="2">
        <v>1</v>
      </c>
      <c r="F153" s="2">
        <v>25.35</v>
      </c>
      <c r="G153" s="2">
        <f t="shared" si="8"/>
        <v>25.35</v>
      </c>
      <c r="H153" s="2">
        <f t="shared" si="9"/>
        <v>29.6595</v>
      </c>
      <c r="I153" s="2" t="s">
        <v>15</v>
      </c>
      <c r="J153" s="2" t="s">
        <v>15</v>
      </c>
      <c r="K153" s="2" t="s">
        <v>15</v>
      </c>
      <c r="L153" s="9"/>
    </row>
    <row r="154" spans="1:12" ht="30">
      <c r="A154" s="7" t="s">
        <v>69</v>
      </c>
      <c r="B154" s="2">
        <v>87218</v>
      </c>
      <c r="C154" s="2" t="s">
        <v>305</v>
      </c>
      <c r="D154" s="2" t="s">
        <v>306</v>
      </c>
      <c r="E154" s="2">
        <v>20</v>
      </c>
      <c r="F154" s="2">
        <v>28.6</v>
      </c>
      <c r="G154" s="2">
        <f t="shared" si="8"/>
        <v>572</v>
      </c>
      <c r="H154" s="2">
        <f t="shared" si="9"/>
        <v>669.24</v>
      </c>
      <c r="I154" s="2">
        <v>0</v>
      </c>
      <c r="J154" s="2">
        <v>0</v>
      </c>
      <c r="K154" s="2">
        <v>0</v>
      </c>
      <c r="L154" s="9"/>
    </row>
    <row r="155" spans="1:12" s="22" customFormat="1" ht="30">
      <c r="A155" s="20" t="s">
        <v>139</v>
      </c>
      <c r="B155" s="18">
        <v>87219</v>
      </c>
      <c r="C155" s="18" t="s">
        <v>307</v>
      </c>
      <c r="D155" s="18" t="s">
        <v>15</v>
      </c>
      <c r="E155" s="18">
        <v>0</v>
      </c>
      <c r="F155" s="18">
        <v>0</v>
      </c>
      <c r="G155" s="18">
        <f t="shared" si="8"/>
        <v>0</v>
      </c>
      <c r="H155" s="18">
        <f t="shared" si="9"/>
        <v>0</v>
      </c>
      <c r="I155" s="18" t="s">
        <v>15</v>
      </c>
      <c r="J155" s="18" t="s">
        <v>15</v>
      </c>
      <c r="K155" s="18" t="s">
        <v>15</v>
      </c>
      <c r="L155" s="21"/>
    </row>
    <row r="156" spans="1:12" ht="30">
      <c r="A156" s="7" t="s">
        <v>139</v>
      </c>
      <c r="B156" s="2">
        <v>87432</v>
      </c>
      <c r="C156" s="2" t="s">
        <v>308</v>
      </c>
      <c r="D156" s="2" t="s">
        <v>15</v>
      </c>
      <c r="E156" s="2">
        <v>1</v>
      </c>
      <c r="F156" s="2">
        <v>238.4</v>
      </c>
      <c r="G156" s="2">
        <f t="shared" si="8"/>
        <v>238.4</v>
      </c>
      <c r="H156" s="2">
        <f t="shared" si="9"/>
        <v>278.928</v>
      </c>
      <c r="I156" s="2" t="s">
        <v>15</v>
      </c>
      <c r="J156" s="2" t="s">
        <v>15</v>
      </c>
      <c r="K156" s="2" t="s">
        <v>15</v>
      </c>
      <c r="L156" s="9"/>
    </row>
    <row r="157" spans="1:12" ht="30">
      <c r="A157" s="7" t="s">
        <v>51</v>
      </c>
      <c r="B157" s="2">
        <v>90016</v>
      </c>
      <c r="C157" s="2" t="s">
        <v>309</v>
      </c>
      <c r="D157" s="2" t="s">
        <v>15</v>
      </c>
      <c r="E157" s="2">
        <v>1</v>
      </c>
      <c r="F157" s="2">
        <v>2278.9</v>
      </c>
      <c r="G157" s="2">
        <f t="shared" si="8"/>
        <v>2278.9</v>
      </c>
      <c r="H157" s="2">
        <f t="shared" si="9"/>
        <v>2666.313</v>
      </c>
      <c r="I157" s="2" t="s">
        <v>15</v>
      </c>
      <c r="J157" s="2" t="s">
        <v>15</v>
      </c>
      <c r="K157" s="2" t="s">
        <v>15</v>
      </c>
      <c r="L157" s="9"/>
    </row>
    <row r="158" spans="1:12" ht="15">
      <c r="A158" s="7" t="s">
        <v>188</v>
      </c>
      <c r="B158" s="2">
        <v>92189</v>
      </c>
      <c r="C158" s="2" t="s">
        <v>310</v>
      </c>
      <c r="D158" s="2" t="s">
        <v>311</v>
      </c>
      <c r="E158" s="2">
        <v>2</v>
      </c>
      <c r="F158" s="2">
        <v>37.4</v>
      </c>
      <c r="G158" s="2">
        <f t="shared" si="8"/>
        <v>74.8</v>
      </c>
      <c r="H158" s="2">
        <f t="shared" si="9"/>
        <v>87.51599999999999</v>
      </c>
      <c r="I158" s="2" t="s">
        <v>15</v>
      </c>
      <c r="J158" s="2" t="s">
        <v>15</v>
      </c>
      <c r="K158" s="2" t="s">
        <v>15</v>
      </c>
      <c r="L158" s="9"/>
    </row>
    <row r="159" spans="1:12" ht="30">
      <c r="A159" s="7" t="s">
        <v>139</v>
      </c>
      <c r="B159" s="2">
        <v>92302</v>
      </c>
      <c r="C159" s="2" t="s">
        <v>312</v>
      </c>
      <c r="D159" s="2" t="s">
        <v>313</v>
      </c>
      <c r="E159" s="2">
        <v>1</v>
      </c>
      <c r="F159" s="2">
        <v>37.4</v>
      </c>
      <c r="G159" s="2">
        <f t="shared" si="8"/>
        <v>37.4</v>
      </c>
      <c r="H159" s="2">
        <f t="shared" si="9"/>
        <v>43.757999999999996</v>
      </c>
      <c r="I159" s="2" t="s">
        <v>15</v>
      </c>
      <c r="J159" s="2" t="s">
        <v>15</v>
      </c>
      <c r="K159" s="2" t="s">
        <v>15</v>
      </c>
      <c r="L159" s="9"/>
    </row>
    <row r="160" spans="1:12" ht="30">
      <c r="A160" s="7" t="s">
        <v>69</v>
      </c>
      <c r="B160" s="2">
        <v>93086</v>
      </c>
      <c r="C160" s="2" t="s">
        <v>314</v>
      </c>
      <c r="D160" s="2">
        <v>861462801</v>
      </c>
      <c r="E160" s="2">
        <v>1</v>
      </c>
      <c r="F160" s="2">
        <v>119.6</v>
      </c>
      <c r="G160" s="2">
        <f t="shared" si="8"/>
        <v>119.6</v>
      </c>
      <c r="H160" s="2">
        <f t="shared" si="9"/>
        <v>139.932</v>
      </c>
      <c r="I160" s="2">
        <v>0</v>
      </c>
      <c r="J160" s="2">
        <v>0</v>
      </c>
      <c r="K160" s="2">
        <v>0</v>
      </c>
      <c r="L160" s="9"/>
    </row>
    <row r="161" spans="1:12" ht="15">
      <c r="A161" s="7" t="s">
        <v>37</v>
      </c>
      <c r="B161" s="2">
        <v>93214</v>
      </c>
      <c r="C161" s="2" t="s">
        <v>315</v>
      </c>
      <c r="D161" s="2">
        <v>861662411</v>
      </c>
      <c r="E161" s="2">
        <v>1</v>
      </c>
      <c r="F161" s="2">
        <v>59.4</v>
      </c>
      <c r="G161" s="2">
        <f aca="true" t="shared" si="10" ref="G161:G167">E161*F161</f>
        <v>59.4</v>
      </c>
      <c r="H161" s="2">
        <f aca="true" t="shared" si="11" ref="H161:H167">G161*1.17</f>
        <v>69.49799999999999</v>
      </c>
      <c r="I161" s="2" t="s">
        <v>15</v>
      </c>
      <c r="J161" s="2" t="s">
        <v>15</v>
      </c>
      <c r="K161" s="2" t="s">
        <v>15</v>
      </c>
      <c r="L161" s="9"/>
    </row>
    <row r="162" spans="1:12" s="22" customFormat="1" ht="30">
      <c r="A162" s="20" t="s">
        <v>42</v>
      </c>
      <c r="B162" s="18">
        <v>93215</v>
      </c>
      <c r="C162" s="18" t="s">
        <v>316</v>
      </c>
      <c r="D162" s="18">
        <v>861662420</v>
      </c>
      <c r="E162" s="18">
        <v>0</v>
      </c>
      <c r="F162" s="18">
        <v>0</v>
      </c>
      <c r="G162" s="18">
        <f t="shared" si="10"/>
        <v>0</v>
      </c>
      <c r="H162" s="18">
        <f t="shared" si="11"/>
        <v>0</v>
      </c>
      <c r="I162" s="18" t="s">
        <v>15</v>
      </c>
      <c r="J162" s="18" t="s">
        <v>15</v>
      </c>
      <c r="K162" s="18" t="s">
        <v>15</v>
      </c>
      <c r="L162" s="21" t="s">
        <v>45</v>
      </c>
    </row>
    <row r="163" spans="1:12" ht="15.75">
      <c r="A163" s="7" t="s">
        <v>37</v>
      </c>
      <c r="B163" s="2">
        <v>93217</v>
      </c>
      <c r="C163" s="23" t="s">
        <v>327</v>
      </c>
      <c r="D163" s="26">
        <v>861662422</v>
      </c>
      <c r="E163" s="2">
        <v>1</v>
      </c>
      <c r="F163" s="27">
        <v>108.4</v>
      </c>
      <c r="G163" s="2">
        <f t="shared" si="10"/>
        <v>108.4</v>
      </c>
      <c r="H163" s="2">
        <f t="shared" si="11"/>
        <v>126.828</v>
      </c>
      <c r="I163" s="2">
        <v>93217</v>
      </c>
      <c r="J163" s="2">
        <v>93216</v>
      </c>
      <c r="K163" s="2" t="s">
        <v>15</v>
      </c>
      <c r="L163" s="9"/>
    </row>
    <row r="164" spans="1:12" ht="15">
      <c r="A164" s="7" t="s">
        <v>88</v>
      </c>
      <c r="B164" s="2">
        <v>98073</v>
      </c>
      <c r="C164" s="2" t="s">
        <v>317</v>
      </c>
      <c r="D164" s="2" t="s">
        <v>318</v>
      </c>
      <c r="E164" s="2">
        <v>1</v>
      </c>
      <c r="F164" s="2">
        <v>117</v>
      </c>
      <c r="G164" s="2">
        <f t="shared" si="10"/>
        <v>117</v>
      </c>
      <c r="H164" s="2">
        <f t="shared" si="11"/>
        <v>136.89</v>
      </c>
      <c r="I164" s="2" t="s">
        <v>15</v>
      </c>
      <c r="J164" s="2" t="s">
        <v>15</v>
      </c>
      <c r="K164" s="2" t="s">
        <v>15</v>
      </c>
      <c r="L164" s="9"/>
    </row>
    <row r="165" spans="1:12" ht="15">
      <c r="A165" s="7" t="s">
        <v>88</v>
      </c>
      <c r="B165" s="2">
        <v>98083</v>
      </c>
      <c r="C165" s="2" t="s">
        <v>319</v>
      </c>
      <c r="D165" s="2" t="s">
        <v>320</v>
      </c>
      <c r="E165" s="2">
        <v>1</v>
      </c>
      <c r="F165" s="2">
        <v>52</v>
      </c>
      <c r="G165" s="2">
        <f t="shared" si="10"/>
        <v>52</v>
      </c>
      <c r="H165" s="2">
        <f t="shared" si="11"/>
        <v>60.839999999999996</v>
      </c>
      <c r="I165" s="2" t="s">
        <v>15</v>
      </c>
      <c r="J165" s="2" t="s">
        <v>15</v>
      </c>
      <c r="K165" s="2" t="s">
        <v>15</v>
      </c>
      <c r="L165" s="9"/>
    </row>
    <row r="166" spans="1:12" ht="15">
      <c r="A166" s="7" t="s">
        <v>85</v>
      </c>
      <c r="B166" s="2">
        <v>81383</v>
      </c>
      <c r="C166" s="2" t="s">
        <v>296</v>
      </c>
      <c r="D166" s="2" t="s">
        <v>297</v>
      </c>
      <c r="E166" s="2">
        <v>1</v>
      </c>
      <c r="F166" s="2">
        <v>59.5</v>
      </c>
      <c r="G166" s="2">
        <f t="shared" si="10"/>
        <v>59.5</v>
      </c>
      <c r="H166" s="2">
        <f t="shared" si="11"/>
        <v>69.615</v>
      </c>
      <c r="I166" s="2" t="s">
        <v>15</v>
      </c>
      <c r="J166" s="2" t="s">
        <v>15</v>
      </c>
      <c r="K166" s="2" t="s">
        <v>15</v>
      </c>
      <c r="L166" s="9"/>
    </row>
    <row r="167" spans="1:12" ht="30">
      <c r="A167" s="13" t="s">
        <v>51</v>
      </c>
      <c r="B167" s="14">
        <v>46614</v>
      </c>
      <c r="C167" s="14" t="s">
        <v>321</v>
      </c>
      <c r="D167" s="25" t="s">
        <v>328</v>
      </c>
      <c r="E167" s="14">
        <v>2</v>
      </c>
      <c r="F167" s="14">
        <v>114.4</v>
      </c>
      <c r="G167" s="14">
        <f t="shared" si="10"/>
        <v>228.8</v>
      </c>
      <c r="H167" s="14">
        <f t="shared" si="11"/>
        <v>267.69599999999997</v>
      </c>
      <c r="I167" s="14" t="s">
        <v>15</v>
      </c>
      <c r="J167" s="14" t="s">
        <v>15</v>
      </c>
      <c r="K167" s="14" t="s">
        <v>15</v>
      </c>
      <c r="L167" s="15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74" spans="1:12" ht="18.75">
      <c r="A174" s="4" t="s">
        <v>42</v>
      </c>
      <c r="B174" s="25" t="s">
        <v>330</v>
      </c>
      <c r="C174" s="24" t="s">
        <v>329</v>
      </c>
      <c r="D174" s="25" t="s">
        <v>331</v>
      </c>
      <c r="E174" s="4">
        <v>1</v>
      </c>
      <c r="F174" s="27">
        <v>314.7</v>
      </c>
      <c r="L174" s="4" t="s">
        <v>45</v>
      </c>
    </row>
    <row r="175" spans="1:12" ht="12.75">
      <c r="A175" s="4" t="s">
        <v>42</v>
      </c>
      <c r="B175" s="25">
        <v>49945</v>
      </c>
      <c r="C175" s="23" t="s">
        <v>333</v>
      </c>
      <c r="D175" s="25" t="s">
        <v>332</v>
      </c>
      <c r="E175" s="4">
        <v>3</v>
      </c>
      <c r="F175" s="4">
        <v>11.3</v>
      </c>
      <c r="L175" s="4" t="s">
        <v>45</v>
      </c>
    </row>
    <row r="176" spans="1:12" ht="12.75">
      <c r="A176" s="4" t="s">
        <v>42</v>
      </c>
      <c r="B176" s="25">
        <v>40538</v>
      </c>
      <c r="C176" s="23" t="s">
        <v>334</v>
      </c>
      <c r="D176" s="25" t="s">
        <v>335</v>
      </c>
      <c r="E176" s="4">
        <v>2</v>
      </c>
      <c r="F176" s="25">
        <v>10.9</v>
      </c>
      <c r="L176" s="4" t="s">
        <v>45</v>
      </c>
    </row>
    <row r="177" spans="1:12" ht="12.75">
      <c r="A177" s="4" t="s">
        <v>42</v>
      </c>
      <c r="B177" s="25">
        <v>40991</v>
      </c>
      <c r="C177" s="23" t="s">
        <v>336</v>
      </c>
      <c r="D177" s="25" t="s">
        <v>337</v>
      </c>
      <c r="E177" s="4">
        <v>1</v>
      </c>
      <c r="F177" s="25">
        <v>25.1</v>
      </c>
      <c r="L177" s="4" t="s">
        <v>45</v>
      </c>
    </row>
    <row r="178" spans="1:12" ht="12.75">
      <c r="A178" s="4" t="s">
        <v>42</v>
      </c>
      <c r="B178" s="25">
        <v>40948</v>
      </c>
      <c r="C178" s="23" t="s">
        <v>338</v>
      </c>
      <c r="D178" s="25" t="s">
        <v>339</v>
      </c>
      <c r="E178" s="4">
        <v>2</v>
      </c>
      <c r="F178" s="25">
        <v>9.5</v>
      </c>
      <c r="L178" s="4" t="s">
        <v>45</v>
      </c>
    </row>
    <row r="179" spans="1:6" ht="12.75">
      <c r="A179" s="28" t="s">
        <v>98</v>
      </c>
      <c r="B179" s="25">
        <v>45685</v>
      </c>
      <c r="C179" s="23" t="s">
        <v>340</v>
      </c>
      <c r="E179" s="4">
        <v>1</v>
      </c>
      <c r="F179" s="25">
        <v>772.2</v>
      </c>
    </row>
  </sheetData>
  <sheetProtection/>
  <hyperlinks>
    <hyperlink ref="C163" r:id="rId1" display="http://atann.ru/shop/group_621/group_724/item_34932/"/>
    <hyperlink ref="C175" r:id="rId2" display="http://atann.ru/shop/group_623/group_709/item_8565/"/>
    <hyperlink ref="C176" r:id="rId3" display="http://atann.ru/shop/group_623/group_709/item_13892/"/>
    <hyperlink ref="C177" r:id="rId4" display="http://atann.ru/shop/group_623/group_709/item_13177/"/>
    <hyperlink ref="C178" r:id="rId5" display="http://atann.ru/shop/group_623/group_709/item_12461/"/>
    <hyperlink ref="C179" r:id="rId6" display="http://atann.ru/shop/group_623/group_702/item_27921/"/>
  </hyperlinks>
  <printOptions/>
  <pageMargins left="0.75" right="0.75" top="1" bottom="1" header="0.5" footer="0.5"/>
  <pageSetup horizontalDpi="600" verticalDpi="600" orientation="portrait" paperSize="9" r:id="rId8"/>
  <tableParts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dcterms:created xsi:type="dcterms:W3CDTF">2014-05-26T19:47:50Z</dcterms:created>
  <dcterms:modified xsi:type="dcterms:W3CDTF">2014-05-27T17:46:51Z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