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application/octet-stream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6" i="1"/>
  <c r="E15" i="1"/>
  <c r="E14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<sst xmlns="http://schemas.openxmlformats.org/spreadsheetml/2006/main" count="82" uniqueCount="36">
  <si>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</si>
  <si>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</si>
  <si>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</si>
  <si>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</si>
  <si>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</si>
  <si>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</si>
  <si>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</si>
  <si>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Нет Фото</t>
  </si>
  <si>
    <t>Упак. материал, 50смх20м, фетр</t>
  </si>
  <si>
    <t>Светло-розовый</t>
  </si>
  <si>
    <t>Сливовый</t>
  </si>
  <si>
    <t>Алый</t>
  </si>
  <si>
    <t>Упак. материал с цвет. переходом, 50смx20м, фетр</t>
  </si>
  <si>
    <t>Пурпурный-Розовый</t>
  </si>
  <si>
    <t>кремовый</t>
  </si>
  <si>
    <t>Белый</t>
  </si>
  <si>
    <t>Мятный</t>
  </si>
  <si>
    <t>Ярко - розовый</t>
  </si>
  <si>
    <t>Светло-сиреневый</t>
  </si>
  <si>
    <t>Оранжевый</t>
  </si>
  <si>
    <t>Зеленый</t>
  </si>
  <si>
    <t>Сиреневый</t>
  </si>
  <si>
    <t>Персиковый-Желтый</t>
  </si>
  <si>
    <t>Голубой</t>
  </si>
  <si>
    <t>Зеленое яблоко</t>
  </si>
  <si>
    <t>Лососевый</t>
  </si>
  <si>
    <t>Бирюзовый</t>
  </si>
  <si>
    <t>Красный-Розовый</t>
  </si>
  <si>
    <t>Сиреневый-Розовый</t>
  </si>
  <si>
    <t>Красный</t>
  </si>
  <si>
    <t>Барвинковый</t>
  </si>
  <si>
    <t>Желтый</t>
  </si>
  <si>
    <t>Коралловый</t>
  </si>
  <si>
    <t>ваша спец.цена</t>
  </si>
  <si>
    <t>заказ</t>
  </si>
  <si>
    <t>цена прайс лист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</si>
</sst>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sz val="10"/>
      <name val="Arial"/>
      <family val="2"/>
    </font>
    <font>
      <u/>
      <sz val="8"/>
      <color theme="10"/>
      <name val="Arial"/>
    </font>
    <font>
      <b/>
      <sz val="10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horizontal="left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73025</xdr:rowOff>
    </xdr:from>
    <xdr:to>
      <xdr:col>3</xdr:col>
      <xdr:colOff>1400175</xdr:colOff>
      <xdr:row>1</xdr:row>
      <xdr:rowOff>1873250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</xdr:row>
      <xdr:rowOff>73025</xdr:rowOff>
    </xdr:from>
    <xdr:to>
      <xdr:col>3</xdr:col>
      <xdr:colOff>1400175</xdr:colOff>
      <xdr:row>2</xdr:row>
      <xdr:rowOff>1873250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</xdr:row>
      <xdr:rowOff>73025</xdr:rowOff>
    </xdr:from>
    <xdr:to>
      <xdr:col>3</xdr:col>
      <xdr:colOff>1400175</xdr:colOff>
      <xdr:row>3</xdr:row>
      <xdr:rowOff>1873250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4</xdr:row>
      <xdr:rowOff>73025</xdr:rowOff>
    </xdr:from>
    <xdr:to>
      <xdr:col>3</xdr:col>
      <xdr:colOff>1400175</xdr:colOff>
      <xdr:row>4</xdr:row>
      <xdr:rowOff>1873250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5</xdr:row>
      <xdr:rowOff>73025</xdr:rowOff>
    </xdr:from>
    <xdr:to>
      <xdr:col>3</xdr:col>
      <xdr:colOff>1400175</xdr:colOff>
      <xdr:row>5</xdr:row>
      <xdr:rowOff>1873250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6</xdr:row>
      <xdr:rowOff>73025</xdr:rowOff>
    </xdr:from>
    <xdr:to>
      <xdr:col>3</xdr:col>
      <xdr:colOff>1400175</xdr:colOff>
      <xdr:row>6</xdr:row>
      <xdr:rowOff>1873250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7</xdr:row>
      <xdr:rowOff>73025</xdr:rowOff>
    </xdr:from>
    <xdr:to>
      <xdr:col>3</xdr:col>
      <xdr:colOff>1400175</xdr:colOff>
      <xdr:row>7</xdr:row>
      <xdr:rowOff>1873250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8</xdr:row>
      <xdr:rowOff>73025</xdr:rowOff>
    </xdr:from>
    <xdr:to>
      <xdr:col>3</xdr:col>
      <xdr:colOff>1400175</xdr:colOff>
      <xdr:row>8</xdr:row>
      <xdr:rowOff>1873250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9</xdr:row>
      <xdr:rowOff>73025</xdr:rowOff>
    </xdr:from>
    <xdr:to>
      <xdr:col>3</xdr:col>
      <xdr:colOff>1400175</xdr:colOff>
      <xdr:row>9</xdr:row>
      <xdr:rowOff>1873250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10</xdr:row>
      <xdr:rowOff>73025</xdr:rowOff>
    </xdr:from>
    <xdr:to>
      <xdr:col>3</xdr:col>
      <xdr:colOff>1400175</xdr:colOff>
      <xdr:row>10</xdr:row>
      <xdr:rowOff>1873250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11</xdr:row>
      <xdr:rowOff>73025</xdr:rowOff>
    </xdr:from>
    <xdr:to>
      <xdr:col>3</xdr:col>
      <xdr:colOff>1400175</xdr:colOff>
      <xdr:row>11</xdr:row>
      <xdr:rowOff>1873250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13</xdr:row>
      <xdr:rowOff>73025</xdr:rowOff>
    </xdr:from>
    <xdr:to>
      <xdr:col>3</xdr:col>
      <xdr:colOff>1400175</xdr:colOff>
      <xdr:row>13</xdr:row>
      <xdr:rowOff>1873250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14</xdr:row>
      <xdr:rowOff>73025</xdr:rowOff>
    </xdr:from>
    <xdr:to>
      <xdr:col>3</xdr:col>
      <xdr:colOff>1400175</xdr:colOff>
      <xdr:row>14</xdr:row>
      <xdr:rowOff>1873250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15</xdr:row>
      <xdr:rowOff>73025</xdr:rowOff>
    </xdr:from>
    <xdr:to>
      <xdr:col>3</xdr:col>
      <xdr:colOff>1400175</xdr:colOff>
      <xdr:row>15</xdr:row>
      <xdr:rowOff>1873250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17</xdr:row>
      <xdr:rowOff>73025</xdr:rowOff>
    </xdr:from>
    <xdr:to>
      <xdr:col>3</xdr:col>
      <xdr:colOff>1400175</xdr:colOff>
      <xdr:row>17</xdr:row>
      <xdr:rowOff>1873250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18</xdr:row>
      <xdr:rowOff>73025</xdr:rowOff>
    </xdr:from>
    <xdr:to>
      <xdr:col>3</xdr:col>
      <xdr:colOff>1400175</xdr:colOff>
      <xdr:row>18</xdr:row>
      <xdr:rowOff>1873250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19</xdr:row>
      <xdr:rowOff>73025</xdr:rowOff>
    </xdr:from>
    <xdr:to>
      <xdr:col>3</xdr:col>
      <xdr:colOff>1400175</xdr:colOff>
      <xdr:row>19</xdr:row>
      <xdr:rowOff>1873250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20</xdr:row>
      <xdr:rowOff>73025</xdr:rowOff>
    </xdr:from>
    <xdr:to>
      <xdr:col>3</xdr:col>
      <xdr:colOff>1400175</xdr:colOff>
      <xdr:row>20</xdr:row>
      <xdr:rowOff>1873250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21</xdr:row>
      <xdr:rowOff>73025</xdr:rowOff>
    </xdr:from>
    <xdr:to>
      <xdr:col>3</xdr:col>
      <xdr:colOff>1400175</xdr:colOff>
      <xdr:row>21</xdr:row>
      <xdr:rowOff>1873250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22</xdr:row>
      <xdr:rowOff>73025</xdr:rowOff>
    </xdr:from>
    <xdr:to>
      <xdr:col>3</xdr:col>
      <xdr:colOff>1400175</xdr:colOff>
      <xdr:row>22</xdr:row>
      <xdr:rowOff>1873250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23</xdr:row>
      <xdr:rowOff>73025</xdr:rowOff>
    </xdr:from>
    <xdr:to>
      <xdr:col>3</xdr:col>
      <xdr:colOff>1400175</xdr:colOff>
      <xdr:row>23</xdr:row>
      <xdr:rowOff>1873250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24</xdr:row>
      <xdr:rowOff>73025</xdr:rowOff>
    </xdr:from>
    <xdr:to>
      <xdr:col>3</xdr:col>
      <xdr:colOff>1400175</xdr:colOff>
      <xdr:row>24</xdr:row>
      <xdr:rowOff>1873250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Q25"/>
  <sheetViews>
    <sheetView tabSelected="1" workbookViewId="0">
      <selection activeCell="G2" sqref="G2"/>
    </sheetView>
  </sheetViews>
  <sheetFormatPr defaultColWidth="10.1640625" defaultRowHeight="11.45" customHeight="1" x14ac:dyDescent="0.2"/>
  <cols>
    <col min="1" max="1" width="2" style="1" customWidth="1"/>
    <col min="2" max="3" width="7.6640625" style="1" customWidth="1"/>
    <col min="4" max="4" width="27" style="1" customWidth="1"/>
    <col min="5" max="5" width="6.33203125" style="1" customWidth="1"/>
    <col min="6" max="6" width="16.33203125" style="1" customWidth="1"/>
    <col min="7" max="7" width="38.33203125" style="1" customWidth="1"/>
    <col min="8" max="8" width="18.33203125" style="1" customWidth="1"/>
    <col min="9" max="9" width="12.6640625" style="1" customWidth="1"/>
    <col min="10" max="10" width="10.1640625" style="1" customWidth="1"/>
    <col min="11" max="11" width="11.83203125" style="11" hidden="1" customWidth="1"/>
    <col min="12" max="12" width="12.1640625" style="14" customWidth="1"/>
    <col min="13" max="13" width="12.6640625" style="1" customWidth="1"/>
    <col min="14" max="15" width="12.1640625" style="1" customWidth="1"/>
    <col min="16" max="17" width="10.1640625" style="1" customWidth="1"/>
  </cols>
  <sheetData>
    <row r="1" spans="2:13" ht="38.1" customHeight="1" x14ac:dyDescent="0.2">
      <c r="B1" s="2" t="s">
        <v>0</v>
      </c>
      <c r="C1" s="15" t="s">
        <v>1</v>
      </c>
      <c r="D1" s="15"/>
      <c r="E1" s="15"/>
      <c r="F1" s="2" t="s">
        <v>2</v>
      </c>
      <c r="G1" s="2" t="s">
        <v>3</v>
      </c>
      <c r="H1" s="2" t="s">
        <v>4</v>
      </c>
      <c r="I1" s="3" t="s">
        <v>5</v>
      </c>
      <c r="J1" s="3" t="s">
        <v>6</v>
      </c>
      <c r="K1" s="10" t="s">
        <v>35</v>
      </c>
      <c r="L1" s="12" t="s">
        <v>33</v>
      </c>
      <c r="M1" s="3" t="s">
        <v>34</v>
      </c>
    </row>
    <row r="2" spans="2:13" s="1" customFormat="1" ht="165.95" customHeight="1" x14ac:dyDescent="0.2">
      <c r="B2" s="4">
        <v>1</v>
      </c>
      <c r="C2" s="16" t="s">
        <v>7</v>
      </c>
      <c r="D2" s="16"/>
      <c r="E2" s="9" t="str">
        <f>HYPERLINK("http://7flowers-decor.ru/upload/1c_catalog/import_files/4606500414826.jpg")</f>
        <v>http://7flowers-decor.ru/upload/1c_catalog/import_files/4606500414826.jpg</v>
      </c>
      <c r="F2" s="4">
        <v>4606500414826</v>
      </c>
      <c r="G2" s="6" t="s">
        <v>8</v>
      </c>
      <c r="H2" s="7" t="s">
        <v>9</v>
      </c>
      <c r="I2" s="4">
        <v>1</v>
      </c>
      <c r="J2" s="4">
        <v>30</v>
      </c>
      <c r="K2" s="8">
        <v>159</v>
      </c>
      <c r="L2" s="13">
        <v>122.43</v>
      </c>
      <c r="M2" s="4"/>
    </row>
    <row r="3" spans="2:13" s="1" customFormat="1" ht="165.95" customHeight="1" x14ac:dyDescent="0.2">
      <c r="B3" s="4">
        <v>2</v>
      </c>
      <c r="C3" s="16" t="s">
        <v>7</v>
      </c>
      <c r="D3" s="16"/>
      <c r="E3" s="9" t="str">
        <f>HYPERLINK("http://7flowers-decor.ru/upload/1c_catalog/import_files/4606500414871.jpg")</f>
        <v>http://7flowers-decor.ru/upload/1c_catalog/import_files/4606500414871.jpg</v>
      </c>
      <c r="F3" s="4">
        <v>4606500414871</v>
      </c>
      <c r="G3" s="6" t="s">
        <v>8</v>
      </c>
      <c r="H3" s="7" t="s">
        <v>10</v>
      </c>
      <c r="I3" s="4">
        <v>1</v>
      </c>
      <c r="J3" s="4">
        <v>30</v>
      </c>
      <c r="K3" s="8">
        <v>159</v>
      </c>
      <c r="L3" s="13">
        <v>122.43</v>
      </c>
      <c r="M3" s="4"/>
    </row>
    <row r="4" spans="2:13" s="1" customFormat="1" ht="165.95" customHeight="1" x14ac:dyDescent="0.2">
      <c r="B4" s="4">
        <v>4</v>
      </c>
      <c r="C4" s="16" t="s">
        <v>7</v>
      </c>
      <c r="D4" s="16"/>
      <c r="E4" s="9" t="str">
        <f>HYPERLINK("http://7flowers-decor.ru/upload/1c_catalog/import_files/4606500414895.jpg")</f>
        <v>http://7flowers-decor.ru/upload/1c_catalog/import_files/4606500414895.jpg</v>
      </c>
      <c r="F4" s="4">
        <v>4606500414895</v>
      </c>
      <c r="G4" s="6" t="s">
        <v>8</v>
      </c>
      <c r="H4" s="7" t="s">
        <v>11</v>
      </c>
      <c r="I4" s="4">
        <v>1</v>
      </c>
      <c r="J4" s="4">
        <v>30</v>
      </c>
      <c r="K4" s="8">
        <v>159</v>
      </c>
      <c r="L4" s="13">
        <v>122.43</v>
      </c>
      <c r="M4" s="4"/>
    </row>
    <row r="5" spans="2:13" s="1" customFormat="1" ht="165.95" customHeight="1" x14ac:dyDescent="0.2">
      <c r="B5" s="4">
        <v>5</v>
      </c>
      <c r="C5" s="16" t="s">
        <v>7</v>
      </c>
      <c r="D5" s="16"/>
      <c r="E5" s="9" t="str">
        <f>HYPERLINK("http://7flowers-decor.ru/upload/1c_catalog/import_files/4606500414734.jpg")</f>
        <v>http://7flowers-decor.ru/upload/1c_catalog/import_files/4606500414734.jpg</v>
      </c>
      <c r="F5" s="4">
        <v>4606500414734</v>
      </c>
      <c r="G5" s="6" t="s">
        <v>12</v>
      </c>
      <c r="H5" s="7" t="s">
        <v>13</v>
      </c>
      <c r="I5" s="4">
        <v>1</v>
      </c>
      <c r="J5" s="4">
        <v>30</v>
      </c>
      <c r="K5" s="8">
        <v>167</v>
      </c>
      <c r="L5" s="13">
        <v>136.94</v>
      </c>
      <c r="M5" s="4"/>
    </row>
    <row r="6" spans="2:13" s="1" customFormat="1" ht="165.95" customHeight="1" x14ac:dyDescent="0.2">
      <c r="B6" s="4">
        <v>6</v>
      </c>
      <c r="C6" s="16" t="s">
        <v>7</v>
      </c>
      <c r="D6" s="16"/>
      <c r="E6" s="9" t="str">
        <f>HYPERLINK("http://7flowers-decor.ru/upload/1c_catalog/import_files/4606500414802.jpg")</f>
        <v>http://7flowers-decor.ru/upload/1c_catalog/import_files/4606500414802.jpg</v>
      </c>
      <c r="F6" s="4">
        <v>4606500414802</v>
      </c>
      <c r="G6" s="6" t="s">
        <v>8</v>
      </c>
      <c r="H6" s="7" t="s">
        <v>14</v>
      </c>
      <c r="I6" s="4">
        <v>1</v>
      </c>
      <c r="J6" s="4">
        <v>30</v>
      </c>
      <c r="K6" s="8">
        <v>159</v>
      </c>
      <c r="L6" s="13">
        <v>122.43</v>
      </c>
      <c r="M6" s="4"/>
    </row>
    <row r="7" spans="2:13" s="1" customFormat="1" ht="165.95" customHeight="1" x14ac:dyDescent="0.2">
      <c r="B7" s="4">
        <v>8</v>
      </c>
      <c r="C7" s="16" t="s">
        <v>7</v>
      </c>
      <c r="D7" s="16"/>
      <c r="E7" s="9" t="str">
        <f>HYPERLINK("http://7flowers-decor.ru/upload/1c_catalog/import_files/4606500414901.jpg")</f>
        <v>http://7flowers-decor.ru/upload/1c_catalog/import_files/4606500414901.jpg</v>
      </c>
      <c r="F7" s="4">
        <v>4606500414901</v>
      </c>
      <c r="G7" s="6" t="s">
        <v>8</v>
      </c>
      <c r="H7" s="7" t="s">
        <v>16</v>
      </c>
      <c r="I7" s="4">
        <v>1</v>
      </c>
      <c r="J7" s="4">
        <v>30</v>
      </c>
      <c r="K7" s="8">
        <v>159</v>
      </c>
      <c r="L7" s="13">
        <v>122.43</v>
      </c>
      <c r="M7" s="4"/>
    </row>
    <row r="8" spans="2:13" s="1" customFormat="1" ht="165.95" customHeight="1" x14ac:dyDescent="0.2">
      <c r="B8" s="4">
        <v>9</v>
      </c>
      <c r="C8" s="16" t="s">
        <v>7</v>
      </c>
      <c r="D8" s="16"/>
      <c r="E8" s="9" t="str">
        <f>HYPERLINK("http://7flowers-decor.ru/upload/1c_catalog/import_files/4606500414833.jpg")</f>
        <v>http://7flowers-decor.ru/upload/1c_catalog/import_files/4606500414833.jpg</v>
      </c>
      <c r="F8" s="4">
        <v>4606500414833</v>
      </c>
      <c r="G8" s="6" t="s">
        <v>8</v>
      </c>
      <c r="H8" s="7" t="s">
        <v>17</v>
      </c>
      <c r="I8" s="4">
        <v>1</v>
      </c>
      <c r="J8" s="4">
        <v>30</v>
      </c>
      <c r="K8" s="8">
        <v>159</v>
      </c>
      <c r="L8" s="13">
        <v>122.43</v>
      </c>
      <c r="M8" s="4"/>
    </row>
    <row r="9" spans="2:13" s="1" customFormat="1" ht="165.95" customHeight="1" x14ac:dyDescent="0.2">
      <c r="B9" s="4">
        <v>10</v>
      </c>
      <c r="C9" s="16" t="s">
        <v>7</v>
      </c>
      <c r="D9" s="16"/>
      <c r="E9" s="9" t="str">
        <f>HYPERLINK("http://7flowers-decor.ru/upload/1c_catalog/import_files/4606500414949.jpg")</f>
        <v>http://7flowers-decor.ru/upload/1c_catalog/import_files/4606500414949.jpg</v>
      </c>
      <c r="F9" s="4">
        <v>4606500414949</v>
      </c>
      <c r="G9" s="6" t="s">
        <v>8</v>
      </c>
      <c r="H9" s="7" t="s">
        <v>18</v>
      </c>
      <c r="I9" s="4">
        <v>1</v>
      </c>
      <c r="J9" s="4">
        <v>30</v>
      </c>
      <c r="K9" s="8">
        <v>159</v>
      </c>
      <c r="L9" s="13">
        <v>122.43</v>
      </c>
      <c r="M9" s="4"/>
    </row>
    <row r="10" spans="2:13" s="1" customFormat="1" ht="165.95" customHeight="1" x14ac:dyDescent="0.2">
      <c r="B10" s="4">
        <v>11</v>
      </c>
      <c r="C10" s="16" t="s">
        <v>7</v>
      </c>
      <c r="D10" s="16"/>
      <c r="E10" s="9" t="str">
        <f>HYPERLINK("http://7flowers-decor.ru/upload/1c_catalog/import_files/4606500414840.jpg")</f>
        <v>http://7flowers-decor.ru/upload/1c_catalog/import_files/4606500414840.jpg</v>
      </c>
      <c r="F10" s="4">
        <v>4606500414840</v>
      </c>
      <c r="G10" s="6" t="s">
        <v>8</v>
      </c>
      <c r="H10" s="7" t="s">
        <v>19</v>
      </c>
      <c r="I10" s="4">
        <v>1</v>
      </c>
      <c r="J10" s="4">
        <v>30</v>
      </c>
      <c r="K10" s="8">
        <v>159</v>
      </c>
      <c r="L10" s="13">
        <v>122.43</v>
      </c>
      <c r="M10" s="4"/>
    </row>
    <row r="11" spans="2:13" s="1" customFormat="1" ht="165.95" customHeight="1" x14ac:dyDescent="0.2">
      <c r="B11" s="4">
        <v>12</v>
      </c>
      <c r="C11" s="16" t="s">
        <v>7</v>
      </c>
      <c r="D11" s="16"/>
      <c r="E11" s="9" t="str">
        <f>HYPERLINK("http://7flowers-decor.ru/upload/1c_catalog/import_files/4606500414925.jpg")</f>
        <v>http://7flowers-decor.ru/upload/1c_catalog/import_files/4606500414925.jpg</v>
      </c>
      <c r="F11" s="4">
        <v>4606500414925</v>
      </c>
      <c r="G11" s="6" t="s">
        <v>8</v>
      </c>
      <c r="H11" s="7" t="s">
        <v>20</v>
      </c>
      <c r="I11" s="4">
        <v>1</v>
      </c>
      <c r="J11" s="4">
        <v>30</v>
      </c>
      <c r="K11" s="8">
        <v>159</v>
      </c>
      <c r="L11" s="13">
        <v>122.43</v>
      </c>
      <c r="M11" s="4"/>
    </row>
    <row r="12" spans="2:13" s="1" customFormat="1" ht="165.95" customHeight="1" x14ac:dyDescent="0.2">
      <c r="B12" s="4">
        <v>18</v>
      </c>
      <c r="C12" s="16" t="s">
        <v>7</v>
      </c>
      <c r="D12" s="16"/>
      <c r="E12" s="9" t="str">
        <f>HYPERLINK("http://7flowers-decor.ru/upload/1c_catalog/import_files/4606500414710.jpg")</f>
        <v>http://7flowers-decor.ru/upload/1c_catalog/import_files/4606500414710.jpg</v>
      </c>
      <c r="F12" s="4">
        <v>4606500414710</v>
      </c>
      <c r="G12" s="6" t="s">
        <v>12</v>
      </c>
      <c r="H12" s="7" t="s">
        <v>22</v>
      </c>
      <c r="I12" s="4">
        <v>1</v>
      </c>
      <c r="J12" s="4">
        <v>30</v>
      </c>
      <c r="K12" s="8">
        <v>167</v>
      </c>
      <c r="L12" s="13">
        <v>136.94</v>
      </c>
      <c r="M12" s="4"/>
    </row>
    <row r="13" spans="2:13" s="1" customFormat="1" ht="165.95" customHeight="1" x14ac:dyDescent="0.2">
      <c r="B13" s="4">
        <v>19</v>
      </c>
      <c r="C13" s="16" t="s">
        <v>7</v>
      </c>
      <c r="D13" s="16"/>
      <c r="E13" s="5"/>
      <c r="F13" s="4">
        <v>4606500414963</v>
      </c>
      <c r="G13" s="6" t="s">
        <v>8</v>
      </c>
      <c r="H13" s="7" t="s">
        <v>23</v>
      </c>
      <c r="I13" s="4">
        <v>1</v>
      </c>
      <c r="J13" s="4">
        <v>30</v>
      </c>
      <c r="K13" s="8">
        <v>159</v>
      </c>
      <c r="L13" s="13">
        <v>122.43</v>
      </c>
      <c r="M13" s="4"/>
    </row>
    <row r="14" spans="2:13" s="1" customFormat="1" ht="165.95" customHeight="1" x14ac:dyDescent="0.2">
      <c r="B14" s="4">
        <v>21</v>
      </c>
      <c r="C14" s="16" t="s">
        <v>7</v>
      </c>
      <c r="D14" s="16"/>
      <c r="E14" s="9" t="str">
        <f>HYPERLINK("http://7flowers-decor.ru/upload/1c_catalog/import_files/4606500414918.jpg")</f>
        <v>http://7flowers-decor.ru/upload/1c_catalog/import_files/4606500414918.jpg</v>
      </c>
      <c r="F14" s="4">
        <v>4606500414918</v>
      </c>
      <c r="G14" s="6" t="s">
        <v>8</v>
      </c>
      <c r="H14" s="7" t="s">
        <v>24</v>
      </c>
      <c r="I14" s="4">
        <v>1</v>
      </c>
      <c r="J14" s="4">
        <v>30</v>
      </c>
      <c r="K14" s="8">
        <v>159</v>
      </c>
      <c r="L14" s="13">
        <v>122.43</v>
      </c>
      <c r="M14" s="4"/>
    </row>
    <row r="15" spans="2:13" s="1" customFormat="1" ht="165.95" customHeight="1" x14ac:dyDescent="0.2">
      <c r="B15" s="4">
        <v>22</v>
      </c>
      <c r="C15" s="16" t="s">
        <v>7</v>
      </c>
      <c r="D15" s="16"/>
      <c r="E15" s="9" t="str">
        <f>HYPERLINK("http://7flowers-decor.ru/upload/1c_catalog/import_files/4606500414857.jpg")</f>
        <v>http://7flowers-decor.ru/upload/1c_catalog/import_files/4606500414857.jpg</v>
      </c>
      <c r="F15" s="4">
        <v>4606500414857</v>
      </c>
      <c r="G15" s="6" t="s">
        <v>8</v>
      </c>
      <c r="H15" s="7" t="s">
        <v>25</v>
      </c>
      <c r="I15" s="4">
        <v>1</v>
      </c>
      <c r="J15" s="4">
        <v>30</v>
      </c>
      <c r="K15" s="8">
        <v>159</v>
      </c>
      <c r="L15" s="13">
        <v>122.43</v>
      </c>
      <c r="M15" s="4"/>
    </row>
    <row r="16" spans="2:13" s="1" customFormat="1" ht="165.95" customHeight="1" x14ac:dyDescent="0.2">
      <c r="B16" s="4">
        <v>23</v>
      </c>
      <c r="C16" s="16" t="s">
        <v>7</v>
      </c>
      <c r="D16" s="16"/>
      <c r="E16" s="9" t="str">
        <f>HYPERLINK("http://7flowers-decor.ru/upload/1c_catalog/import_files/4606500414970.jpg")</f>
        <v>http://7flowers-decor.ru/upload/1c_catalog/import_files/4606500414970.jpg</v>
      </c>
      <c r="F16" s="4">
        <v>4606500414970</v>
      </c>
      <c r="G16" s="6" t="s">
        <v>8</v>
      </c>
      <c r="H16" s="7" t="s">
        <v>26</v>
      </c>
      <c r="I16" s="4">
        <v>1</v>
      </c>
      <c r="J16" s="4">
        <v>30</v>
      </c>
      <c r="K16" s="8">
        <v>159</v>
      </c>
      <c r="L16" s="13">
        <v>130.38</v>
      </c>
      <c r="M16" s="4"/>
    </row>
    <row r="17" spans="2:13" s="1" customFormat="1" ht="165.95" customHeight="1" x14ac:dyDescent="0.2">
      <c r="B17" s="4">
        <v>25</v>
      </c>
      <c r="C17" s="16" t="s">
        <v>7</v>
      </c>
      <c r="D17" s="16"/>
      <c r="E17" s="5"/>
      <c r="F17" s="4">
        <v>4606500414741</v>
      </c>
      <c r="G17" s="6" t="s">
        <v>12</v>
      </c>
      <c r="H17" s="7" t="s">
        <v>27</v>
      </c>
      <c r="I17" s="4">
        <v>1</v>
      </c>
      <c r="J17" s="4">
        <v>30</v>
      </c>
      <c r="K17" s="8">
        <v>167</v>
      </c>
      <c r="L17" s="13">
        <v>136.94</v>
      </c>
      <c r="M17" s="4"/>
    </row>
    <row r="18" spans="2:13" s="1" customFormat="1" ht="165.95" customHeight="1" x14ac:dyDescent="0.2">
      <c r="B18" s="4">
        <v>26</v>
      </c>
      <c r="C18" s="16" t="s">
        <v>7</v>
      </c>
      <c r="D18" s="16"/>
      <c r="E18" s="9" t="str">
        <f>HYPERLINK("http://7flowers-decor.ru/upload/1c_catalog/import_files/4606500414727.jpg")</f>
        <v>http://7flowers-decor.ru/upload/1c_catalog/import_files/4606500414727.jpg</v>
      </c>
      <c r="F18" s="4">
        <v>4606500414727</v>
      </c>
      <c r="G18" s="6" t="s">
        <v>12</v>
      </c>
      <c r="H18" s="7" t="s">
        <v>28</v>
      </c>
      <c r="I18" s="4">
        <v>1</v>
      </c>
      <c r="J18" s="4">
        <v>30</v>
      </c>
      <c r="K18" s="8">
        <v>167</v>
      </c>
      <c r="L18" s="13">
        <v>136.94</v>
      </c>
      <c r="M18" s="4"/>
    </row>
    <row r="19" spans="2:13" s="1" customFormat="1" ht="165.95" customHeight="1" x14ac:dyDescent="0.2">
      <c r="B19" s="4">
        <v>27</v>
      </c>
      <c r="C19" s="16" t="s">
        <v>7</v>
      </c>
      <c r="D19" s="16"/>
      <c r="E19" s="9" t="str">
        <f>HYPERLINK("http://7flowers-decor.ru/upload/1c_catalog/import_files/4606500414703.jpg")</f>
        <v>http://7flowers-decor.ru/upload/1c_catalog/import_files/4606500414703.jpg</v>
      </c>
      <c r="F19" s="4">
        <v>4606500414703</v>
      </c>
      <c r="G19" s="6" t="s">
        <v>12</v>
      </c>
      <c r="H19" s="7" t="s">
        <v>20</v>
      </c>
      <c r="I19" s="4">
        <v>1</v>
      </c>
      <c r="J19" s="4">
        <v>30</v>
      </c>
      <c r="K19" s="8">
        <v>167</v>
      </c>
      <c r="L19" s="13">
        <v>136.94</v>
      </c>
      <c r="M19" s="4"/>
    </row>
    <row r="20" spans="2:13" s="1" customFormat="1" ht="165.95" customHeight="1" x14ac:dyDescent="0.2">
      <c r="B20" s="4">
        <v>28</v>
      </c>
      <c r="C20" s="16" t="s">
        <v>7</v>
      </c>
      <c r="D20" s="16"/>
      <c r="E20" s="9" t="str">
        <f>HYPERLINK("http://7flowers-decor.ru/upload/1c_catalog/import_files/4606500414956.jpg")</f>
        <v>http://7flowers-decor.ru/upload/1c_catalog/import_files/4606500414956.jpg</v>
      </c>
      <c r="F20" s="4">
        <v>4606500414956</v>
      </c>
      <c r="G20" s="6" t="s">
        <v>8</v>
      </c>
      <c r="H20" s="7" t="s">
        <v>21</v>
      </c>
      <c r="I20" s="4">
        <v>1</v>
      </c>
      <c r="J20" s="4">
        <v>30</v>
      </c>
      <c r="K20" s="8">
        <v>159</v>
      </c>
      <c r="L20" s="13">
        <v>122.43</v>
      </c>
      <c r="M20" s="4"/>
    </row>
    <row r="21" spans="2:13" s="1" customFormat="1" ht="165.95" customHeight="1" x14ac:dyDescent="0.2">
      <c r="B21" s="4">
        <v>29</v>
      </c>
      <c r="C21" s="16" t="s">
        <v>7</v>
      </c>
      <c r="D21" s="16"/>
      <c r="E21" s="9" t="str">
        <f>HYPERLINK("http://7flowers-decor.ru/upload/1c_catalog/import_files/4606500414888.jpg")</f>
        <v>http://7flowers-decor.ru/upload/1c_catalog/import_files/4606500414888.jpg</v>
      </c>
      <c r="F21" s="4">
        <v>4606500414888</v>
      </c>
      <c r="G21" s="6" t="s">
        <v>8</v>
      </c>
      <c r="H21" s="7" t="s">
        <v>29</v>
      </c>
      <c r="I21" s="4">
        <v>1</v>
      </c>
      <c r="J21" s="4">
        <v>30</v>
      </c>
      <c r="K21" s="8">
        <v>159</v>
      </c>
      <c r="L21" s="13">
        <v>122.43</v>
      </c>
      <c r="M21" s="4"/>
    </row>
    <row r="22" spans="2:13" s="1" customFormat="1" ht="165.95" customHeight="1" x14ac:dyDescent="0.2">
      <c r="B22" s="4">
        <v>31</v>
      </c>
      <c r="C22" s="16" t="s">
        <v>7</v>
      </c>
      <c r="D22" s="16"/>
      <c r="E22" s="9" t="str">
        <f>HYPERLINK("http://7flowers-decor.ru/upload/1c_catalog/import_files/4606500414932.jpg")</f>
        <v>http://7flowers-decor.ru/upload/1c_catalog/import_files/4606500414932.jpg</v>
      </c>
      <c r="F22" s="4">
        <v>4606500414932</v>
      </c>
      <c r="G22" s="6" t="s">
        <v>8</v>
      </c>
      <c r="H22" s="7" t="s">
        <v>30</v>
      </c>
      <c r="I22" s="4">
        <v>1</v>
      </c>
      <c r="J22" s="4">
        <v>30</v>
      </c>
      <c r="K22" s="8">
        <v>159</v>
      </c>
      <c r="L22" s="13">
        <v>122.43</v>
      </c>
      <c r="M22" s="4"/>
    </row>
    <row r="23" spans="2:13" s="1" customFormat="1" ht="165.95" customHeight="1" x14ac:dyDescent="0.2">
      <c r="B23" s="4">
        <v>32</v>
      </c>
      <c r="C23" s="16" t="s">
        <v>7</v>
      </c>
      <c r="D23" s="16"/>
      <c r="E23" s="9" t="str">
        <f>HYPERLINK("http://7flowers-decor.ru/upload/1c_catalog/import_files/4606500414819.jpg")</f>
        <v>http://7flowers-decor.ru/upload/1c_catalog/import_files/4606500414819.jpg</v>
      </c>
      <c r="F23" s="4">
        <v>4606500414819</v>
      </c>
      <c r="G23" s="6" t="s">
        <v>8</v>
      </c>
      <c r="H23" s="7" t="s">
        <v>31</v>
      </c>
      <c r="I23" s="4">
        <v>1</v>
      </c>
      <c r="J23" s="4">
        <v>30</v>
      </c>
      <c r="K23" s="8">
        <v>159</v>
      </c>
      <c r="L23" s="13">
        <v>122.43</v>
      </c>
      <c r="M23" s="4"/>
    </row>
    <row r="24" spans="2:13" s="1" customFormat="1" ht="165.95" customHeight="1" x14ac:dyDescent="0.2">
      <c r="B24" s="4">
        <v>34</v>
      </c>
      <c r="C24" s="16" t="s">
        <v>7</v>
      </c>
      <c r="D24" s="16"/>
      <c r="E24" s="9" t="str">
        <f>HYPERLINK("http://7flowers-decor.ru/upload/1c_catalog/import_files/4606500414796.jpg")</f>
        <v>http://7flowers-decor.ru/upload/1c_catalog/import_files/4606500414796.jpg</v>
      </c>
      <c r="F24" s="4">
        <v>4606500414796</v>
      </c>
      <c r="G24" s="6" t="s">
        <v>8</v>
      </c>
      <c r="H24" s="7" t="s">
        <v>15</v>
      </c>
      <c r="I24" s="4">
        <v>1</v>
      </c>
      <c r="J24" s="4">
        <v>30</v>
      </c>
      <c r="K24" s="8">
        <v>159</v>
      </c>
      <c r="L24" s="13">
        <v>122.43</v>
      </c>
      <c r="M24" s="4"/>
    </row>
    <row r="25" spans="2:13" s="1" customFormat="1" ht="165.95" customHeight="1" x14ac:dyDescent="0.2">
      <c r="B25" s="4">
        <v>35</v>
      </c>
      <c r="C25" s="16" t="s">
        <v>7</v>
      </c>
      <c r="D25" s="16"/>
      <c r="E25" s="9" t="str">
        <f>HYPERLINK("http://7flowers-decor.ru/upload/1c_catalog/import_files/4606500414864.jpg")</f>
        <v>http://7flowers-decor.ru/upload/1c_catalog/import_files/4606500414864.jpg</v>
      </c>
      <c r="F25" s="4">
        <v>4606500414864</v>
      </c>
      <c r="G25" s="6" t="s">
        <v>8</v>
      </c>
      <c r="H25" s="7" t="s">
        <v>32</v>
      </c>
      <c r="I25" s="4">
        <v>1</v>
      </c>
      <c r="J25" s="4">
        <v>30</v>
      </c>
      <c r="K25" s="8">
        <v>159</v>
      </c>
      <c r="L25" s="13">
        <v>122.43</v>
      </c>
      <c r="M25" s="4"/>
    </row>
  </sheetData>
  <mergeCells count="25">
    <mergeCell ref="C21:D21"/>
    <mergeCell ref="C25:D25"/>
    <mergeCell ref="C22:D22"/>
    <mergeCell ref="C23:D23"/>
    <mergeCell ref="C24:D24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6:D6"/>
    <mergeCell ref="C7:D7"/>
    <mergeCell ref="C8:D8"/>
    <mergeCell ref="C9:D9"/>
    <mergeCell ref="C10:D10"/>
    <mergeCell ref="C1:E1"/>
    <mergeCell ref="C2:D2"/>
    <mergeCell ref="C3:D3"/>
    <mergeCell ref="C4:D4"/>
    <mergeCell ref="C5:D5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Широва Екатерина</cp:lastModifiedBy>
  <dcterms:modified xsi:type="dcterms:W3CDTF">2014-06-20T08:55:12Z</dcterms:modified>
</cp:coreProperties>
</file>