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application/octet-stream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barbanova\Desktop\"/>
    </mc:Choice>
  </mc:AlternateContent>
  <bookViews>
    <workbookView xWindow="0" yWindow="0" windowWidth="11400" windowHeight="5895" tabRatio="0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D32" i="1" l="1"/>
  <c r="D31" i="1"/>
  <c r="D30" i="1"/>
  <c r="D29" i="1"/>
  <c r="D28" i="1"/>
  <c r="D27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<sst xmlns="http://schemas.openxmlformats.org/spreadsheetml/2006/main" count="114" uniqueCount="47">
  <si>
    <t>№</t>
  </si>
  <si>
    <t>ФОТО</t>
  </si>
  <si>
    <t>Штрихкод</t>
  </si>
  <si>
    <t>Наименование</t>
  </si>
  <si>
    <t>Цвет</t>
  </si>
  <si>
    <t>Продажная
 единица,
шт.</t>
  </si>
  <si>
    <t>Кол-во в
 коробке,
шт.</t>
  </si>
  <si>
    <t>Остаток</t>
  </si>
  <si>
    <t>C&amp;C</t>
  </si>
  <si>
    <t>Цена,
руб.</t>
  </si>
  <si>
    <t>Скидка не действует</t>
  </si>
  <si>
    <t>Нет Фото</t>
  </si>
  <si>
    <t>Лента декор. 30ммх20м, тафта на проволоке</t>
  </si>
  <si>
    <t>Зеленый</t>
  </si>
  <si>
    <t>Акция, распродажа</t>
  </si>
  <si>
    <t>Лента декор. клетка, 40ммх20м, тафта</t>
  </si>
  <si>
    <t>Бежевый</t>
  </si>
  <si>
    <t>Лента декор. с блестящ. звездами, 25ммх20м, тафта</t>
  </si>
  <si>
    <t>Коричневый</t>
  </si>
  <si>
    <t>Красный</t>
  </si>
  <si>
    <t>Серый</t>
  </si>
  <si>
    <t>Шампань</t>
  </si>
  <si>
    <t>Лента декор. с блестящ. звездами, 25ммх25м, тафта</t>
  </si>
  <si>
    <t>Серый-серебро</t>
  </si>
  <si>
    <t>Сиреневый-серебро</t>
  </si>
  <si>
    <t>Темн.Желтый-золото</t>
  </si>
  <si>
    <t>Сепия</t>
  </si>
  <si>
    <t>Лента декоративная КЛЕТКА (тафта), 1,5смх23м</t>
  </si>
  <si>
    <t>Сиреневый</t>
  </si>
  <si>
    <t>Желтый</t>
  </si>
  <si>
    <t>Лента декоративная КЛЕТКА (тафта), 2.5cмх23м</t>
  </si>
  <si>
    <t>Ярко-розовый</t>
  </si>
  <si>
    <t>Лента декоративная на проволоке, 20см х 5м, тафта</t>
  </si>
  <si>
    <t>Светло-розовый</t>
  </si>
  <si>
    <t>Лента декоративная прошитая (тафта), 1cмх23м</t>
  </si>
  <si>
    <t>Фиолетовый</t>
  </si>
  <si>
    <t>Лента декоративная прошитая, 10ммх25м, тафта</t>
  </si>
  <si>
    <t>хаки</t>
  </si>
  <si>
    <t>Белый</t>
  </si>
  <si>
    <t>Лента декоративная прошитая, 5ммх30м, тафта</t>
  </si>
  <si>
    <t>Жемчужный</t>
  </si>
  <si>
    <t>Лента декоративная с люрексом (тафта), 2.5cмх23м</t>
  </si>
  <si>
    <t>Сиренево-розовый</t>
  </si>
  <si>
    <t>Лента декоративная СОТЫ (тафта), 2.5cмх23м</t>
  </si>
  <si>
    <t>Слоновая кость</t>
  </si>
  <si>
    <t>Зеленое яблоко</t>
  </si>
  <si>
    <t>Заказ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</si>
</sst>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10"/>
      <name val="Arial"/>
      <family val="2"/>
    </font>
    <font>
      <b/>
      <sz val="10"/>
      <name val="Arial"/>
      <family val="2"/>
    </font>
    <font>
      <u/>
      <sz val="8"/>
      <color theme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40E0D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left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top" wrapText="1"/>
    </xf>
    <xf numFmtId="2" fontId="5" fillId="0" borderId="0" xfId="0" applyNumberFormat="1" applyFont="1" applyAlignment="1">
      <alignment horizontal="left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29" Type="http://schemas.openxmlformats.org/officeDocument/2006/relationships/image" Target="../media/image29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73025</xdr:rowOff>
    </xdr:from>
    <xdr:to>
      <xdr:col>2</xdr:col>
      <xdr:colOff>1400175</xdr:colOff>
      <xdr:row>2</xdr:row>
      <xdr:rowOff>1873250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3</xdr:row>
      <xdr:rowOff>73025</xdr:rowOff>
    </xdr:from>
    <xdr:to>
      <xdr:col>2</xdr:col>
      <xdr:colOff>1400175</xdr:colOff>
      <xdr:row>3</xdr:row>
      <xdr:rowOff>1873250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4</xdr:row>
      <xdr:rowOff>73025</xdr:rowOff>
    </xdr:from>
    <xdr:to>
      <xdr:col>2</xdr:col>
      <xdr:colOff>1400175</xdr:colOff>
      <xdr:row>4</xdr:row>
      <xdr:rowOff>1873250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5</xdr:row>
      <xdr:rowOff>73025</xdr:rowOff>
    </xdr:from>
    <xdr:to>
      <xdr:col>2</xdr:col>
      <xdr:colOff>1400175</xdr:colOff>
      <xdr:row>5</xdr:row>
      <xdr:rowOff>1873250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6</xdr:row>
      <xdr:rowOff>73025</xdr:rowOff>
    </xdr:from>
    <xdr:to>
      <xdr:col>2</xdr:col>
      <xdr:colOff>1400175</xdr:colOff>
      <xdr:row>6</xdr:row>
      <xdr:rowOff>1873250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7</xdr:row>
      <xdr:rowOff>73025</xdr:rowOff>
    </xdr:from>
    <xdr:to>
      <xdr:col>2</xdr:col>
      <xdr:colOff>1400175</xdr:colOff>
      <xdr:row>7</xdr:row>
      <xdr:rowOff>1873250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8</xdr:row>
      <xdr:rowOff>73025</xdr:rowOff>
    </xdr:from>
    <xdr:to>
      <xdr:col>2</xdr:col>
      <xdr:colOff>1400175</xdr:colOff>
      <xdr:row>8</xdr:row>
      <xdr:rowOff>1873250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9</xdr:row>
      <xdr:rowOff>73025</xdr:rowOff>
    </xdr:from>
    <xdr:to>
      <xdr:col>2</xdr:col>
      <xdr:colOff>1400175</xdr:colOff>
      <xdr:row>9</xdr:row>
      <xdr:rowOff>1873250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10</xdr:row>
      <xdr:rowOff>73025</xdr:rowOff>
    </xdr:from>
    <xdr:to>
      <xdr:col>2</xdr:col>
      <xdr:colOff>1400175</xdr:colOff>
      <xdr:row>10</xdr:row>
      <xdr:rowOff>1873250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11</xdr:row>
      <xdr:rowOff>73025</xdr:rowOff>
    </xdr:from>
    <xdr:to>
      <xdr:col>2</xdr:col>
      <xdr:colOff>1400175</xdr:colOff>
      <xdr:row>11</xdr:row>
      <xdr:rowOff>1873250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12</xdr:row>
      <xdr:rowOff>73025</xdr:rowOff>
    </xdr:from>
    <xdr:to>
      <xdr:col>2</xdr:col>
      <xdr:colOff>1400175</xdr:colOff>
      <xdr:row>12</xdr:row>
      <xdr:rowOff>1873250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13</xdr:row>
      <xdr:rowOff>73025</xdr:rowOff>
    </xdr:from>
    <xdr:to>
      <xdr:col>2</xdr:col>
      <xdr:colOff>1400175</xdr:colOff>
      <xdr:row>13</xdr:row>
      <xdr:rowOff>1873250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14</xdr:row>
      <xdr:rowOff>73025</xdr:rowOff>
    </xdr:from>
    <xdr:to>
      <xdr:col>2</xdr:col>
      <xdr:colOff>1400175</xdr:colOff>
      <xdr:row>14</xdr:row>
      <xdr:rowOff>1873250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15</xdr:row>
      <xdr:rowOff>73025</xdr:rowOff>
    </xdr:from>
    <xdr:to>
      <xdr:col>2</xdr:col>
      <xdr:colOff>1400175</xdr:colOff>
      <xdr:row>15</xdr:row>
      <xdr:rowOff>1873250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16</xdr:row>
      <xdr:rowOff>73025</xdr:rowOff>
    </xdr:from>
    <xdr:to>
      <xdr:col>2</xdr:col>
      <xdr:colOff>1400175</xdr:colOff>
      <xdr:row>16</xdr:row>
      <xdr:rowOff>1873250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17</xdr:row>
      <xdr:rowOff>73025</xdr:rowOff>
    </xdr:from>
    <xdr:to>
      <xdr:col>2</xdr:col>
      <xdr:colOff>1400175</xdr:colOff>
      <xdr:row>17</xdr:row>
      <xdr:rowOff>1873250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18</xdr:row>
      <xdr:rowOff>73025</xdr:rowOff>
    </xdr:from>
    <xdr:to>
      <xdr:col>2</xdr:col>
      <xdr:colOff>1400175</xdr:colOff>
      <xdr:row>18</xdr:row>
      <xdr:rowOff>1873250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19</xdr:row>
      <xdr:rowOff>73025</xdr:rowOff>
    </xdr:from>
    <xdr:to>
      <xdr:col>2</xdr:col>
      <xdr:colOff>1400175</xdr:colOff>
      <xdr:row>19</xdr:row>
      <xdr:rowOff>1873250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20</xdr:row>
      <xdr:rowOff>73025</xdr:rowOff>
    </xdr:from>
    <xdr:to>
      <xdr:col>2</xdr:col>
      <xdr:colOff>1400175</xdr:colOff>
      <xdr:row>20</xdr:row>
      <xdr:rowOff>1873250</xdr:rowOff>
    </xdr:to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21</xdr:row>
      <xdr:rowOff>73025</xdr:rowOff>
    </xdr:from>
    <xdr:to>
      <xdr:col>2</xdr:col>
      <xdr:colOff>1400175</xdr:colOff>
      <xdr:row>21</xdr:row>
      <xdr:rowOff>1873250</xdr:rowOff>
    </xdr:to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22</xdr:row>
      <xdr:rowOff>73025</xdr:rowOff>
    </xdr:from>
    <xdr:to>
      <xdr:col>2</xdr:col>
      <xdr:colOff>1400175</xdr:colOff>
      <xdr:row>22</xdr:row>
      <xdr:rowOff>1873250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23</xdr:row>
      <xdr:rowOff>73025</xdr:rowOff>
    </xdr:from>
    <xdr:to>
      <xdr:col>2</xdr:col>
      <xdr:colOff>1400175</xdr:colOff>
      <xdr:row>23</xdr:row>
      <xdr:rowOff>1873250</xdr:rowOff>
    </xdr:to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24</xdr:row>
      <xdr:rowOff>73025</xdr:rowOff>
    </xdr:from>
    <xdr:to>
      <xdr:col>2</xdr:col>
      <xdr:colOff>1400175</xdr:colOff>
      <xdr:row>24</xdr:row>
      <xdr:rowOff>1873250</xdr:rowOff>
    </xdr:to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26</xdr:row>
      <xdr:rowOff>73025</xdr:rowOff>
    </xdr:from>
    <xdr:to>
      <xdr:col>2</xdr:col>
      <xdr:colOff>1400175</xdr:colOff>
      <xdr:row>26</xdr:row>
      <xdr:rowOff>1873250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27</xdr:row>
      <xdr:rowOff>73025</xdr:rowOff>
    </xdr:from>
    <xdr:to>
      <xdr:col>2</xdr:col>
      <xdr:colOff>1400175</xdr:colOff>
      <xdr:row>27</xdr:row>
      <xdr:rowOff>1873250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28</xdr:row>
      <xdr:rowOff>73025</xdr:rowOff>
    </xdr:from>
    <xdr:to>
      <xdr:col>2</xdr:col>
      <xdr:colOff>1400175</xdr:colOff>
      <xdr:row>28</xdr:row>
      <xdr:rowOff>1873250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29</xdr:row>
      <xdr:rowOff>73025</xdr:rowOff>
    </xdr:from>
    <xdr:to>
      <xdr:col>2</xdr:col>
      <xdr:colOff>1400175</xdr:colOff>
      <xdr:row>29</xdr:row>
      <xdr:rowOff>1873250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30</xdr:row>
      <xdr:rowOff>73025</xdr:rowOff>
    </xdr:from>
    <xdr:to>
      <xdr:col>2</xdr:col>
      <xdr:colOff>1400175</xdr:colOff>
      <xdr:row>30</xdr:row>
      <xdr:rowOff>1873250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31</xdr:row>
      <xdr:rowOff>73025</xdr:rowOff>
    </xdr:from>
    <xdr:to>
      <xdr:col>2</xdr:col>
      <xdr:colOff>1400175</xdr:colOff>
      <xdr:row>31</xdr:row>
      <xdr:rowOff>1873250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P32"/>
  <sheetViews>
    <sheetView tabSelected="1" workbookViewId="0">
      <selection activeCell="H1" sqref="H1:I1048576"/>
    </sheetView>
  </sheetViews>
  <sheetFormatPr defaultColWidth="10.1640625" defaultRowHeight="11.45" customHeight="1" x14ac:dyDescent="0.2"/>
  <cols>
    <col min="1" max="2" width="7.6640625" style="1" customWidth="1"/>
    <col min="3" max="3" width="27" style="1" customWidth="1"/>
    <col min="4" max="4" width="6.33203125" style="1" customWidth="1"/>
    <col min="5" max="5" width="16.33203125" style="1" customWidth="1"/>
    <col min="6" max="6" width="38.33203125" style="1" customWidth="1"/>
    <col min="7" max="7" width="11.33203125" style="1" customWidth="1"/>
    <col min="8" max="9" width="15.1640625" style="1" customWidth="1"/>
    <col min="10" max="11" width="12.83203125" style="1" customWidth="1"/>
    <col min="12" max="12" width="12.6640625" style="14" customWidth="1"/>
    <col min="13" max="13" width="15" style="1" customWidth="1"/>
    <col min="14" max="14" width="12.6640625" style="14" customWidth="1"/>
    <col min="15" max="16" width="10.1640625" style="1" customWidth="1"/>
  </cols>
  <sheetData>
    <row r="2" spans="1:14" ht="38.1" customHeight="1" x14ac:dyDescent="0.2">
      <c r="A2" s="15" t="s">
        <v>0</v>
      </c>
      <c r="B2" s="16" t="s">
        <v>1</v>
      </c>
      <c r="C2" s="16"/>
      <c r="D2" s="16"/>
      <c r="E2" s="15" t="s">
        <v>2</v>
      </c>
      <c r="F2" s="15" t="s">
        <v>3</v>
      </c>
      <c r="G2" s="15" t="s">
        <v>4</v>
      </c>
      <c r="H2" s="11" t="s">
        <v>5</v>
      </c>
      <c r="I2" s="11" t="s">
        <v>6</v>
      </c>
      <c r="J2" s="15" t="s">
        <v>7</v>
      </c>
      <c r="K2" s="15" t="s">
        <v>8</v>
      </c>
      <c r="L2" s="13" t="s">
        <v>9</v>
      </c>
      <c r="M2" s="17" t="s">
        <v>10</v>
      </c>
      <c r="N2" s="13" t="s">
        <v>46</v>
      </c>
    </row>
    <row r="3" spans="1:14" s="1" customFormat="1" ht="165.95" customHeight="1" x14ac:dyDescent="0.2">
      <c r="A3" s="2">
        <v>1</v>
      </c>
      <c r="B3" s="10" t="s">
        <v>11</v>
      </c>
      <c r="C3" s="10"/>
      <c r="D3" s="9" t="str">
        <f>HYPERLINK("http://7flowers-decor.ru/upload/1c_catalog/import_files/4015275579027.jpg")</f>
        <v>http://7flowers-decor.ru/upload/1c_catalog/import_files/4015275579027.jpg</v>
      </c>
      <c r="E3" s="2">
        <v>4015275579027</v>
      </c>
      <c r="F3" s="5" t="s">
        <v>12</v>
      </c>
      <c r="G3" s="6" t="s">
        <v>13</v>
      </c>
      <c r="H3" s="2">
        <v>1</v>
      </c>
      <c r="I3" s="2">
        <v>50</v>
      </c>
      <c r="J3" s="3"/>
      <c r="K3" s="2">
        <v>8</v>
      </c>
      <c r="L3" s="12">
        <v>221</v>
      </c>
      <c r="M3" s="7" t="s">
        <v>14</v>
      </c>
      <c r="N3" s="12"/>
    </row>
    <row r="4" spans="1:14" s="1" customFormat="1" ht="165.95" customHeight="1" x14ac:dyDescent="0.2">
      <c r="A4" s="2">
        <v>2</v>
      </c>
      <c r="B4" s="10" t="s">
        <v>11</v>
      </c>
      <c r="C4" s="10"/>
      <c r="D4" s="9" t="str">
        <f>HYPERLINK("http://7flowers-decor.ru/upload/1c_catalog/import_files/4015275613516.jpg")</f>
        <v>http://7flowers-decor.ru/upload/1c_catalog/import_files/4015275613516.jpg</v>
      </c>
      <c r="E4" s="2">
        <v>4015275613516</v>
      </c>
      <c r="F4" s="5" t="s">
        <v>15</v>
      </c>
      <c r="G4" s="6" t="s">
        <v>16</v>
      </c>
      <c r="H4" s="2">
        <v>1</v>
      </c>
      <c r="I4" s="2">
        <v>36</v>
      </c>
      <c r="J4" s="3"/>
      <c r="K4" s="2">
        <v>7</v>
      </c>
      <c r="L4" s="12">
        <v>314</v>
      </c>
      <c r="M4" s="7" t="s">
        <v>14</v>
      </c>
      <c r="N4" s="12"/>
    </row>
    <row r="5" spans="1:14" s="1" customFormat="1" ht="165.95" customHeight="1" x14ac:dyDescent="0.2">
      <c r="A5" s="2">
        <v>3</v>
      </c>
      <c r="B5" s="10" t="s">
        <v>11</v>
      </c>
      <c r="C5" s="10"/>
      <c r="D5" s="9" t="str">
        <f>HYPERLINK("http://7flowers-decor.ru/upload/1c_catalog/import_files/4015275615084.jpg")</f>
        <v>http://7flowers-decor.ru/upload/1c_catalog/import_files/4015275615084.jpg</v>
      </c>
      <c r="E5" s="2">
        <v>4015275615084</v>
      </c>
      <c r="F5" s="5" t="s">
        <v>17</v>
      </c>
      <c r="G5" s="6" t="s">
        <v>18</v>
      </c>
      <c r="H5" s="2">
        <v>1</v>
      </c>
      <c r="I5" s="2">
        <v>80</v>
      </c>
      <c r="J5" s="3"/>
      <c r="K5" s="2">
        <v>31</v>
      </c>
      <c r="L5" s="12">
        <v>279</v>
      </c>
      <c r="M5" s="7" t="s">
        <v>14</v>
      </c>
      <c r="N5" s="12"/>
    </row>
    <row r="6" spans="1:14" s="1" customFormat="1" ht="165.95" customHeight="1" x14ac:dyDescent="0.2">
      <c r="A6" s="2">
        <v>4</v>
      </c>
      <c r="B6" s="10" t="s">
        <v>11</v>
      </c>
      <c r="C6" s="10"/>
      <c r="D6" s="9" t="str">
        <f>HYPERLINK("http://7flowers-decor.ru/upload/1c_catalog/import_files/4015275615060.jpg")</f>
        <v>http://7flowers-decor.ru/upload/1c_catalog/import_files/4015275615060.jpg</v>
      </c>
      <c r="E6" s="2">
        <v>4015275615060</v>
      </c>
      <c r="F6" s="5" t="s">
        <v>17</v>
      </c>
      <c r="G6" s="6" t="s">
        <v>19</v>
      </c>
      <c r="H6" s="2">
        <v>1</v>
      </c>
      <c r="I6" s="2">
        <v>80</v>
      </c>
      <c r="J6" s="3"/>
      <c r="K6" s="2">
        <v>11</v>
      </c>
      <c r="L6" s="12">
        <v>429</v>
      </c>
      <c r="M6" s="8"/>
      <c r="N6" s="12"/>
    </row>
    <row r="7" spans="1:14" s="1" customFormat="1" ht="165.95" customHeight="1" x14ac:dyDescent="0.2">
      <c r="A7" s="2">
        <v>5</v>
      </c>
      <c r="B7" s="10" t="s">
        <v>11</v>
      </c>
      <c r="C7" s="10"/>
      <c r="D7" s="9" t="str">
        <f>HYPERLINK("http://7flowers-decor.ru/upload/1c_catalog/import_files/4015275615091.jpg")</f>
        <v>http://7flowers-decor.ru/upload/1c_catalog/import_files/4015275615091.jpg</v>
      </c>
      <c r="E7" s="2">
        <v>4015275615091</v>
      </c>
      <c r="F7" s="5" t="s">
        <v>17</v>
      </c>
      <c r="G7" s="6" t="s">
        <v>20</v>
      </c>
      <c r="H7" s="2">
        <v>1</v>
      </c>
      <c r="I7" s="2">
        <v>80</v>
      </c>
      <c r="J7" s="3"/>
      <c r="K7" s="2">
        <v>48</v>
      </c>
      <c r="L7" s="12">
        <v>279</v>
      </c>
      <c r="M7" s="7" t="s">
        <v>14</v>
      </c>
      <c r="N7" s="12"/>
    </row>
    <row r="8" spans="1:14" s="1" customFormat="1" ht="165.95" customHeight="1" x14ac:dyDescent="0.2">
      <c r="A8" s="2">
        <v>6</v>
      </c>
      <c r="B8" s="10" t="s">
        <v>11</v>
      </c>
      <c r="C8" s="10"/>
      <c r="D8" s="9" t="str">
        <f>HYPERLINK("http://7flowers-decor.ru/upload/1c_catalog/import_files/4015275615053.jpg")</f>
        <v>http://7flowers-decor.ru/upload/1c_catalog/import_files/4015275615053.jpg</v>
      </c>
      <c r="E8" s="2">
        <v>4015275615053</v>
      </c>
      <c r="F8" s="5" t="s">
        <v>17</v>
      </c>
      <c r="G8" s="6" t="s">
        <v>21</v>
      </c>
      <c r="H8" s="2">
        <v>1</v>
      </c>
      <c r="I8" s="2">
        <v>80</v>
      </c>
      <c r="J8" s="3"/>
      <c r="K8" s="2">
        <v>40</v>
      </c>
      <c r="L8" s="12">
        <v>279</v>
      </c>
      <c r="M8" s="7" t="s">
        <v>14</v>
      </c>
      <c r="N8" s="12"/>
    </row>
    <row r="9" spans="1:14" s="1" customFormat="1" ht="165.95" customHeight="1" x14ac:dyDescent="0.2">
      <c r="A9" s="2">
        <v>7</v>
      </c>
      <c r="B9" s="10" t="s">
        <v>11</v>
      </c>
      <c r="C9" s="10"/>
      <c r="D9" s="9" t="str">
        <f>HYPERLINK("http://7flowers-decor.ru/upload/1c_catalog/import_files/4015275615107.jpg")</f>
        <v>http://7flowers-decor.ru/upload/1c_catalog/import_files/4015275615107.jpg</v>
      </c>
      <c r="E9" s="2">
        <v>4015275615107</v>
      </c>
      <c r="F9" s="5" t="s">
        <v>17</v>
      </c>
      <c r="G9" s="6" t="s">
        <v>13</v>
      </c>
      <c r="H9" s="2">
        <v>1</v>
      </c>
      <c r="I9" s="2">
        <v>80</v>
      </c>
      <c r="J9" s="3"/>
      <c r="K9" s="2">
        <v>34</v>
      </c>
      <c r="L9" s="12">
        <v>279</v>
      </c>
      <c r="M9" s="7" t="s">
        <v>14</v>
      </c>
      <c r="N9" s="12"/>
    </row>
    <row r="10" spans="1:14" s="1" customFormat="1" ht="165.95" customHeight="1" x14ac:dyDescent="0.2">
      <c r="A10" s="2">
        <v>8</v>
      </c>
      <c r="B10" s="10" t="s">
        <v>11</v>
      </c>
      <c r="C10" s="10"/>
      <c r="D10" s="9" t="str">
        <f>HYPERLINK("http://7flowers-decor.ru/upload/1c_catalog/import_files/4015275614353.jpg")</f>
        <v>http://7flowers-decor.ru/upload/1c_catalog/import_files/4015275614353.jpg</v>
      </c>
      <c r="E10" s="2">
        <v>4015275614353</v>
      </c>
      <c r="F10" s="5" t="s">
        <v>22</v>
      </c>
      <c r="G10" s="6" t="s">
        <v>23</v>
      </c>
      <c r="H10" s="2">
        <v>1</v>
      </c>
      <c r="I10" s="2">
        <v>80</v>
      </c>
      <c r="J10" s="3"/>
      <c r="K10" s="2">
        <v>9</v>
      </c>
      <c r="L10" s="12">
        <v>349</v>
      </c>
      <c r="M10" s="8"/>
      <c r="N10" s="12"/>
    </row>
    <row r="11" spans="1:14" s="1" customFormat="1" ht="165.95" customHeight="1" x14ac:dyDescent="0.2">
      <c r="A11" s="2">
        <v>9</v>
      </c>
      <c r="B11" s="10" t="s">
        <v>11</v>
      </c>
      <c r="C11" s="10"/>
      <c r="D11" s="9" t="str">
        <f>HYPERLINK("http://7flowers-decor.ru/upload/1c_catalog/import_files/4015275614360.jpg")</f>
        <v>http://7flowers-decor.ru/upload/1c_catalog/import_files/4015275614360.jpg</v>
      </c>
      <c r="E11" s="2">
        <v>4015275614360</v>
      </c>
      <c r="F11" s="5" t="s">
        <v>22</v>
      </c>
      <c r="G11" s="6" t="s">
        <v>24</v>
      </c>
      <c r="H11" s="2">
        <v>1</v>
      </c>
      <c r="I11" s="2">
        <v>80</v>
      </c>
      <c r="J11" s="3"/>
      <c r="K11" s="2">
        <v>26</v>
      </c>
      <c r="L11" s="12">
        <v>227</v>
      </c>
      <c r="M11" s="7" t="s">
        <v>14</v>
      </c>
      <c r="N11" s="12"/>
    </row>
    <row r="12" spans="1:14" s="1" customFormat="1" ht="165.95" customHeight="1" x14ac:dyDescent="0.2">
      <c r="A12" s="2">
        <v>10</v>
      </c>
      <c r="B12" s="10" t="s">
        <v>11</v>
      </c>
      <c r="C12" s="10"/>
      <c r="D12" s="9" t="str">
        <f>HYPERLINK("http://7flowers-decor.ru/upload/1c_catalog/import_files/4015275566065.jpg")</f>
        <v>http://7flowers-decor.ru/upload/1c_catalog/import_files/4015275566065.jpg</v>
      </c>
      <c r="E12" s="2">
        <v>4015275566065</v>
      </c>
      <c r="F12" s="5" t="s">
        <v>22</v>
      </c>
      <c r="G12" s="6" t="s">
        <v>25</v>
      </c>
      <c r="H12" s="2">
        <v>1</v>
      </c>
      <c r="I12" s="2">
        <v>80</v>
      </c>
      <c r="J12" s="3"/>
      <c r="K12" s="2">
        <v>7</v>
      </c>
      <c r="L12" s="12">
        <v>349</v>
      </c>
      <c r="M12" s="8"/>
      <c r="N12" s="12"/>
    </row>
    <row r="13" spans="1:14" s="1" customFormat="1" ht="165.95" customHeight="1" x14ac:dyDescent="0.2">
      <c r="A13" s="2">
        <v>11</v>
      </c>
      <c r="B13" s="10" t="s">
        <v>11</v>
      </c>
      <c r="C13" s="10"/>
      <c r="D13" s="9" t="str">
        <f>HYPERLINK("http://7flowers-decor.ru/upload/1c_catalog/import_files/4015275566058.jpg")</f>
        <v>http://7flowers-decor.ru/upload/1c_catalog/import_files/4015275566058.jpg</v>
      </c>
      <c r="E13" s="2">
        <v>4015275566058</v>
      </c>
      <c r="F13" s="5" t="s">
        <v>22</v>
      </c>
      <c r="G13" s="6" t="s">
        <v>26</v>
      </c>
      <c r="H13" s="2">
        <v>1</v>
      </c>
      <c r="I13" s="2">
        <v>80</v>
      </c>
      <c r="J13" s="3"/>
      <c r="K13" s="2">
        <v>28</v>
      </c>
      <c r="L13" s="12">
        <v>227</v>
      </c>
      <c r="M13" s="7" t="s">
        <v>14</v>
      </c>
      <c r="N13" s="12"/>
    </row>
    <row r="14" spans="1:14" s="1" customFormat="1" ht="165.95" customHeight="1" x14ac:dyDescent="0.2">
      <c r="A14" s="2">
        <v>12</v>
      </c>
      <c r="B14" s="10" t="s">
        <v>11</v>
      </c>
      <c r="C14" s="10"/>
      <c r="D14" s="9" t="str">
        <f>HYPERLINK("http://7flowers-decor.ru/upload/1c_catalog/import_files/4606500156368.jpg")</f>
        <v>http://7flowers-decor.ru/upload/1c_catalog/import_files/4606500156368.jpg</v>
      </c>
      <c r="E14" s="2">
        <v>4606500156368</v>
      </c>
      <c r="F14" s="5" t="s">
        <v>27</v>
      </c>
      <c r="G14" s="6" t="s">
        <v>28</v>
      </c>
      <c r="H14" s="2">
        <v>1</v>
      </c>
      <c r="I14" s="2">
        <v>240</v>
      </c>
      <c r="J14" s="2">
        <v>103</v>
      </c>
      <c r="K14" s="2">
        <v>49</v>
      </c>
      <c r="L14" s="12">
        <v>119</v>
      </c>
      <c r="M14" s="8"/>
      <c r="N14" s="12"/>
    </row>
    <row r="15" spans="1:14" s="1" customFormat="1" ht="165.95" customHeight="1" x14ac:dyDescent="0.2">
      <c r="A15" s="2">
        <v>13</v>
      </c>
      <c r="B15" s="10" t="s">
        <v>11</v>
      </c>
      <c r="C15" s="10"/>
      <c r="D15" s="9" t="str">
        <f>HYPERLINK("http://7flowers-decor.ru/upload/1c_catalog/import_files/4606500156344.jpg")</f>
        <v>http://7flowers-decor.ru/upload/1c_catalog/import_files/4606500156344.jpg</v>
      </c>
      <c r="E15" s="2">
        <v>4606500156344</v>
      </c>
      <c r="F15" s="5" t="s">
        <v>27</v>
      </c>
      <c r="G15" s="6" t="s">
        <v>13</v>
      </c>
      <c r="H15" s="2">
        <v>1</v>
      </c>
      <c r="I15" s="2">
        <v>240</v>
      </c>
      <c r="J15" s="2">
        <v>110</v>
      </c>
      <c r="K15" s="2">
        <v>61</v>
      </c>
      <c r="L15" s="12">
        <v>119</v>
      </c>
      <c r="M15" s="8"/>
      <c r="N15" s="12"/>
    </row>
    <row r="16" spans="1:14" s="1" customFormat="1" ht="165.95" customHeight="1" x14ac:dyDescent="0.2">
      <c r="A16" s="2">
        <v>14</v>
      </c>
      <c r="B16" s="10" t="s">
        <v>11</v>
      </c>
      <c r="C16" s="10"/>
      <c r="D16" s="9" t="str">
        <f>HYPERLINK("http://7flowers-decor.ru/upload/1c_catalog/import_files/4606500156375.jpg")</f>
        <v>http://7flowers-decor.ru/upload/1c_catalog/import_files/4606500156375.jpg</v>
      </c>
      <c r="E16" s="2">
        <v>4606500156375</v>
      </c>
      <c r="F16" s="5" t="s">
        <v>27</v>
      </c>
      <c r="G16" s="6" t="s">
        <v>19</v>
      </c>
      <c r="H16" s="2">
        <v>1</v>
      </c>
      <c r="I16" s="2">
        <v>240</v>
      </c>
      <c r="J16" s="2">
        <v>102</v>
      </c>
      <c r="K16" s="2">
        <v>44</v>
      </c>
      <c r="L16" s="12">
        <v>119</v>
      </c>
      <c r="M16" s="8"/>
      <c r="N16" s="12"/>
    </row>
    <row r="17" spans="1:14" s="1" customFormat="1" ht="165.95" customHeight="1" x14ac:dyDescent="0.2">
      <c r="A17" s="2">
        <v>15</v>
      </c>
      <c r="B17" s="10" t="s">
        <v>11</v>
      </c>
      <c r="C17" s="10"/>
      <c r="D17" s="9" t="str">
        <f>HYPERLINK("http://7flowers-decor.ru/upload/1c_catalog/import_files/4606500156351.jpg")</f>
        <v>http://7flowers-decor.ru/upload/1c_catalog/import_files/4606500156351.jpg</v>
      </c>
      <c r="E17" s="2">
        <v>4606500156351</v>
      </c>
      <c r="F17" s="5" t="s">
        <v>27</v>
      </c>
      <c r="G17" s="6" t="s">
        <v>29</v>
      </c>
      <c r="H17" s="2">
        <v>1</v>
      </c>
      <c r="I17" s="2">
        <v>240</v>
      </c>
      <c r="J17" s="2">
        <v>59</v>
      </c>
      <c r="K17" s="2">
        <v>113</v>
      </c>
      <c r="L17" s="12">
        <v>119</v>
      </c>
      <c r="M17" s="8"/>
      <c r="N17" s="12"/>
    </row>
    <row r="18" spans="1:14" s="1" customFormat="1" ht="165.95" customHeight="1" x14ac:dyDescent="0.2">
      <c r="A18" s="2">
        <v>16</v>
      </c>
      <c r="B18" s="10" t="s">
        <v>11</v>
      </c>
      <c r="C18" s="10"/>
      <c r="D18" s="9" t="str">
        <f>HYPERLINK("http://7flowers-decor.ru/upload/1c_catalog/import_files/4606500156900.jpg")</f>
        <v>http://7flowers-decor.ru/upload/1c_catalog/import_files/4606500156900.jpg</v>
      </c>
      <c r="E18" s="2">
        <v>4606500156900</v>
      </c>
      <c r="F18" s="5" t="s">
        <v>30</v>
      </c>
      <c r="G18" s="6" t="s">
        <v>19</v>
      </c>
      <c r="H18" s="2">
        <v>1</v>
      </c>
      <c r="I18" s="2">
        <v>240</v>
      </c>
      <c r="J18" s="3"/>
      <c r="K18" s="2">
        <v>23</v>
      </c>
      <c r="L18" s="12">
        <v>156</v>
      </c>
      <c r="M18" s="8"/>
      <c r="N18" s="12"/>
    </row>
    <row r="19" spans="1:14" s="1" customFormat="1" ht="165.95" customHeight="1" x14ac:dyDescent="0.2">
      <c r="A19" s="2">
        <v>17</v>
      </c>
      <c r="B19" s="10" t="s">
        <v>11</v>
      </c>
      <c r="C19" s="10"/>
      <c r="D19" s="9" t="str">
        <f>HYPERLINK("http://7flowers-decor.ru/upload/1c_catalog/import_files/4606500156924.jpg")</f>
        <v>http://7flowers-decor.ru/upload/1c_catalog/import_files/4606500156924.jpg</v>
      </c>
      <c r="E19" s="2">
        <v>4606500156924</v>
      </c>
      <c r="F19" s="5" t="s">
        <v>30</v>
      </c>
      <c r="G19" s="6" t="s">
        <v>31</v>
      </c>
      <c r="H19" s="2">
        <v>1</v>
      </c>
      <c r="I19" s="2">
        <v>240</v>
      </c>
      <c r="J19" s="3"/>
      <c r="K19" s="2">
        <v>18</v>
      </c>
      <c r="L19" s="12">
        <v>156</v>
      </c>
      <c r="M19" s="8"/>
      <c r="N19" s="12"/>
    </row>
    <row r="20" spans="1:14" s="1" customFormat="1" ht="165.95" customHeight="1" x14ac:dyDescent="0.2">
      <c r="A20" s="2">
        <v>18</v>
      </c>
      <c r="B20" s="10" t="s">
        <v>11</v>
      </c>
      <c r="C20" s="10"/>
      <c r="D20" s="9" t="str">
        <f>HYPERLINK("http://7flowers-decor.ru/upload/1c_catalog/import_files/4015275368126.jpg")</f>
        <v>http://7flowers-decor.ru/upload/1c_catalog/import_files/4015275368126.jpg</v>
      </c>
      <c r="E20" s="2">
        <v>4015275368126</v>
      </c>
      <c r="F20" s="5" t="s">
        <v>32</v>
      </c>
      <c r="G20" s="6" t="s">
        <v>33</v>
      </c>
      <c r="H20" s="2">
        <v>1</v>
      </c>
      <c r="I20" s="2">
        <v>30</v>
      </c>
      <c r="J20" s="3"/>
      <c r="K20" s="2">
        <v>22</v>
      </c>
      <c r="L20" s="12">
        <v>257</v>
      </c>
      <c r="M20" s="7" t="s">
        <v>14</v>
      </c>
      <c r="N20" s="12"/>
    </row>
    <row r="21" spans="1:14" s="1" customFormat="1" ht="165.95" customHeight="1" x14ac:dyDescent="0.2">
      <c r="A21" s="2">
        <v>19</v>
      </c>
      <c r="B21" s="10" t="s">
        <v>11</v>
      </c>
      <c r="C21" s="10"/>
      <c r="D21" s="9" t="str">
        <f>HYPERLINK("http://7flowers-decor.ru/upload/1c_catalog/import_files/4015275331670.jpg")</f>
        <v>http://7flowers-decor.ru/upload/1c_catalog/import_files/4015275331670.jpg</v>
      </c>
      <c r="E21" s="2">
        <v>4015275331670</v>
      </c>
      <c r="F21" s="5" t="s">
        <v>32</v>
      </c>
      <c r="G21" s="6" t="s">
        <v>13</v>
      </c>
      <c r="H21" s="2">
        <v>1</v>
      </c>
      <c r="I21" s="2">
        <v>30</v>
      </c>
      <c r="J21" s="3"/>
      <c r="K21" s="2">
        <v>10</v>
      </c>
      <c r="L21" s="12">
        <v>366.47</v>
      </c>
      <c r="M21" s="8"/>
      <c r="N21" s="12"/>
    </row>
    <row r="22" spans="1:14" s="1" customFormat="1" ht="165.95" customHeight="1" x14ac:dyDescent="0.2">
      <c r="A22" s="2">
        <v>20</v>
      </c>
      <c r="B22" s="10" t="s">
        <v>11</v>
      </c>
      <c r="C22" s="10"/>
      <c r="D22" s="9" t="str">
        <f>HYPERLINK("http://7flowers-decor.ru/upload/1c_catalog/import_files/4606500252855.jpg")</f>
        <v>http://7flowers-decor.ru/upload/1c_catalog/import_files/4606500252855.jpg</v>
      </c>
      <c r="E22" s="2">
        <v>4606500252855</v>
      </c>
      <c r="F22" s="5" t="s">
        <v>34</v>
      </c>
      <c r="G22" s="6" t="s">
        <v>35</v>
      </c>
      <c r="H22" s="2">
        <v>1</v>
      </c>
      <c r="I22" s="2">
        <v>240</v>
      </c>
      <c r="J22" s="3"/>
      <c r="K22" s="2">
        <v>26</v>
      </c>
      <c r="L22" s="12">
        <v>114</v>
      </c>
      <c r="M22" s="8"/>
      <c r="N22" s="12"/>
    </row>
    <row r="23" spans="1:14" s="1" customFormat="1" ht="165.95" customHeight="1" x14ac:dyDescent="0.2">
      <c r="A23" s="2">
        <v>21</v>
      </c>
      <c r="B23" s="10" t="s">
        <v>11</v>
      </c>
      <c r="C23" s="10"/>
      <c r="D23" s="9" t="str">
        <f>HYPERLINK("http://7flowers-decor.ru/upload/1c_catalog/import_files/4015275555885.jpg")</f>
        <v>http://7flowers-decor.ru/upload/1c_catalog/import_files/4015275555885.jpg</v>
      </c>
      <c r="E23" s="2">
        <v>4015275555885</v>
      </c>
      <c r="F23" s="5" t="s">
        <v>36</v>
      </c>
      <c r="G23" s="6" t="s">
        <v>37</v>
      </c>
      <c r="H23" s="2">
        <v>1</v>
      </c>
      <c r="I23" s="2">
        <v>8</v>
      </c>
      <c r="J23" s="3"/>
      <c r="K23" s="2">
        <v>15</v>
      </c>
      <c r="L23" s="12">
        <v>181</v>
      </c>
      <c r="M23" s="7" t="s">
        <v>14</v>
      </c>
      <c r="N23" s="12"/>
    </row>
    <row r="24" spans="1:14" s="1" customFormat="1" ht="165.95" customHeight="1" x14ac:dyDescent="0.2">
      <c r="A24" s="2">
        <v>22</v>
      </c>
      <c r="B24" s="10" t="s">
        <v>11</v>
      </c>
      <c r="C24" s="10"/>
      <c r="D24" s="9" t="str">
        <f>HYPERLINK("http://7flowers-decor.ru/upload/1c_catalog/import_files/4015275555830.jpg")</f>
        <v>http://7flowers-decor.ru/upload/1c_catalog/import_files/4015275555830.jpg</v>
      </c>
      <c r="E24" s="2">
        <v>4015275555830</v>
      </c>
      <c r="F24" s="5" t="s">
        <v>36</v>
      </c>
      <c r="G24" s="6" t="s">
        <v>20</v>
      </c>
      <c r="H24" s="2">
        <v>1</v>
      </c>
      <c r="I24" s="2">
        <v>30</v>
      </c>
      <c r="J24" s="3"/>
      <c r="K24" s="2">
        <v>14</v>
      </c>
      <c r="L24" s="12">
        <v>181</v>
      </c>
      <c r="M24" s="7" t="s">
        <v>14</v>
      </c>
      <c r="N24" s="12"/>
    </row>
    <row r="25" spans="1:14" s="1" customFormat="1" ht="165.95" customHeight="1" x14ac:dyDescent="0.2">
      <c r="A25" s="2">
        <v>23</v>
      </c>
      <c r="B25" s="10" t="s">
        <v>11</v>
      </c>
      <c r="C25" s="10"/>
      <c r="D25" s="9" t="str">
        <f>HYPERLINK("http://7flowers-decor.ru/upload/1c_catalog/import_files/4015275555823.jpg")</f>
        <v>http://7flowers-decor.ru/upload/1c_catalog/import_files/4015275555823.jpg</v>
      </c>
      <c r="E25" s="2">
        <v>4015275555823</v>
      </c>
      <c r="F25" s="5" t="s">
        <v>36</v>
      </c>
      <c r="G25" s="6" t="s">
        <v>38</v>
      </c>
      <c r="H25" s="2">
        <v>1</v>
      </c>
      <c r="I25" s="2">
        <v>30</v>
      </c>
      <c r="J25" s="3"/>
      <c r="K25" s="2">
        <v>12</v>
      </c>
      <c r="L25" s="12">
        <v>259</v>
      </c>
      <c r="M25" s="8"/>
      <c r="N25" s="12"/>
    </row>
    <row r="26" spans="1:14" s="1" customFormat="1" ht="165.95" customHeight="1" x14ac:dyDescent="0.2">
      <c r="A26" s="2">
        <v>24</v>
      </c>
      <c r="B26" s="10" t="s">
        <v>11</v>
      </c>
      <c r="C26" s="10"/>
      <c r="D26" s="4"/>
      <c r="E26" s="2">
        <v>4015275611048</v>
      </c>
      <c r="F26" s="5" t="s">
        <v>39</v>
      </c>
      <c r="G26" s="6" t="s">
        <v>40</v>
      </c>
      <c r="H26" s="2">
        <v>1</v>
      </c>
      <c r="I26" s="2">
        <v>30</v>
      </c>
      <c r="J26" s="3"/>
      <c r="K26" s="2">
        <v>10</v>
      </c>
      <c r="L26" s="12">
        <v>179</v>
      </c>
      <c r="M26" s="8"/>
      <c r="N26" s="12"/>
    </row>
    <row r="27" spans="1:14" s="1" customFormat="1" ht="165.95" customHeight="1" x14ac:dyDescent="0.2">
      <c r="A27" s="2">
        <v>25</v>
      </c>
      <c r="B27" s="10" t="s">
        <v>11</v>
      </c>
      <c r="C27" s="10"/>
      <c r="D27" s="9" t="str">
        <f>HYPERLINK("http://7flowers-decor.ru/upload/1c_catalog/import_files/4606500157020.jpg")</f>
        <v>http://7flowers-decor.ru/upload/1c_catalog/import_files/4606500157020.jpg</v>
      </c>
      <c r="E27" s="2">
        <v>4606500157020</v>
      </c>
      <c r="F27" s="5" t="s">
        <v>41</v>
      </c>
      <c r="G27" s="6" t="s">
        <v>42</v>
      </c>
      <c r="H27" s="2">
        <v>1</v>
      </c>
      <c r="I27" s="2">
        <v>240</v>
      </c>
      <c r="J27" s="3"/>
      <c r="K27" s="2">
        <v>51</v>
      </c>
      <c r="L27" s="12">
        <v>131</v>
      </c>
      <c r="M27" s="8"/>
      <c r="N27" s="12"/>
    </row>
    <row r="28" spans="1:14" s="1" customFormat="1" ht="165.95" customHeight="1" x14ac:dyDescent="0.2">
      <c r="A28" s="2">
        <v>26</v>
      </c>
      <c r="B28" s="10" t="s">
        <v>11</v>
      </c>
      <c r="C28" s="10"/>
      <c r="D28" s="9" t="str">
        <f>HYPERLINK("http://7flowers-decor.ru/upload/1c_catalog/import_files/4606500157006.jpg")</f>
        <v>http://7flowers-decor.ru/upload/1c_catalog/import_files/4606500157006.jpg</v>
      </c>
      <c r="E28" s="2">
        <v>4606500157006</v>
      </c>
      <c r="F28" s="5" t="s">
        <v>41</v>
      </c>
      <c r="G28" s="6" t="s">
        <v>33</v>
      </c>
      <c r="H28" s="2">
        <v>1</v>
      </c>
      <c r="I28" s="2">
        <v>240</v>
      </c>
      <c r="J28" s="3"/>
      <c r="K28" s="2">
        <v>15</v>
      </c>
      <c r="L28" s="12">
        <v>131</v>
      </c>
      <c r="M28" s="8"/>
      <c r="N28" s="12"/>
    </row>
    <row r="29" spans="1:14" s="1" customFormat="1" ht="165.95" customHeight="1" x14ac:dyDescent="0.2">
      <c r="A29" s="2">
        <v>27</v>
      </c>
      <c r="B29" s="10" t="s">
        <v>11</v>
      </c>
      <c r="C29" s="10"/>
      <c r="D29" s="9" t="str">
        <f>HYPERLINK("http://7flowers-decor.ru/upload/1c_catalog/import_files/4606500157105.jpg")</f>
        <v>http://7flowers-decor.ru/upload/1c_catalog/import_files/4606500157105.jpg</v>
      </c>
      <c r="E29" s="2">
        <v>4606500157105</v>
      </c>
      <c r="F29" s="5" t="s">
        <v>43</v>
      </c>
      <c r="G29" s="6" t="s">
        <v>19</v>
      </c>
      <c r="H29" s="2">
        <v>1</v>
      </c>
      <c r="I29" s="2">
        <v>240</v>
      </c>
      <c r="J29" s="2">
        <v>121</v>
      </c>
      <c r="K29" s="2">
        <v>77</v>
      </c>
      <c r="L29" s="12">
        <v>168</v>
      </c>
      <c r="M29" s="8"/>
      <c r="N29" s="12"/>
    </row>
    <row r="30" spans="1:14" s="1" customFormat="1" ht="165.95" customHeight="1" x14ac:dyDescent="0.2">
      <c r="A30" s="2">
        <v>28</v>
      </c>
      <c r="B30" s="10" t="s">
        <v>11</v>
      </c>
      <c r="C30" s="10"/>
      <c r="D30" s="9" t="str">
        <f>HYPERLINK("http://7flowers-decor.ru/upload/1c_catalog/import_files/4606500157129.jpg")</f>
        <v>http://7flowers-decor.ru/upload/1c_catalog/import_files/4606500157129.jpg</v>
      </c>
      <c r="E30" s="2">
        <v>4606500157129</v>
      </c>
      <c r="F30" s="5" t="s">
        <v>43</v>
      </c>
      <c r="G30" s="6" t="s">
        <v>44</v>
      </c>
      <c r="H30" s="2">
        <v>1</v>
      </c>
      <c r="I30" s="2">
        <v>240</v>
      </c>
      <c r="J30" s="2">
        <v>98</v>
      </c>
      <c r="K30" s="2">
        <v>22</v>
      </c>
      <c r="L30" s="12">
        <v>67</v>
      </c>
      <c r="M30" s="7" t="s">
        <v>14</v>
      </c>
      <c r="N30" s="12"/>
    </row>
    <row r="31" spans="1:14" s="1" customFormat="1" ht="165.95" customHeight="1" x14ac:dyDescent="0.2">
      <c r="A31" s="2">
        <v>29</v>
      </c>
      <c r="B31" s="10" t="s">
        <v>11</v>
      </c>
      <c r="C31" s="10"/>
      <c r="D31" s="9" t="str">
        <f>HYPERLINK("http://7flowers-decor.ru/upload/1c_catalog/import_files/4606500157068.jpg")</f>
        <v>http://7flowers-decor.ru/upload/1c_catalog/import_files/4606500157068.jpg</v>
      </c>
      <c r="E31" s="2">
        <v>4606500157068</v>
      </c>
      <c r="F31" s="5" t="s">
        <v>43</v>
      </c>
      <c r="G31" s="6" t="s">
        <v>38</v>
      </c>
      <c r="H31" s="2">
        <v>1</v>
      </c>
      <c r="I31" s="2">
        <v>240</v>
      </c>
      <c r="J31" s="2">
        <v>80</v>
      </c>
      <c r="K31" s="2">
        <v>80</v>
      </c>
      <c r="L31" s="12">
        <v>168</v>
      </c>
      <c r="M31" s="8"/>
      <c r="N31" s="12"/>
    </row>
    <row r="32" spans="1:14" s="1" customFormat="1" ht="165.95" customHeight="1" x14ac:dyDescent="0.2">
      <c r="A32" s="2">
        <v>30</v>
      </c>
      <c r="B32" s="10" t="s">
        <v>11</v>
      </c>
      <c r="C32" s="10"/>
      <c r="D32" s="9" t="str">
        <f>HYPERLINK("http://7flowers-decor.ru/upload/1c_catalog/import_files/4606500157136.jpg")</f>
        <v>http://7flowers-decor.ru/upload/1c_catalog/import_files/4606500157136.jpg</v>
      </c>
      <c r="E32" s="2">
        <v>4606500157136</v>
      </c>
      <c r="F32" s="5" t="s">
        <v>43</v>
      </c>
      <c r="G32" s="6" t="s">
        <v>45</v>
      </c>
      <c r="H32" s="2">
        <v>1</v>
      </c>
      <c r="I32" s="2">
        <v>240</v>
      </c>
      <c r="J32" s="3"/>
      <c r="K32" s="2">
        <v>12</v>
      </c>
      <c r="L32" s="12">
        <v>168</v>
      </c>
      <c r="M32" s="8"/>
      <c r="N32" s="12"/>
    </row>
  </sheetData>
  <mergeCells count="31">
    <mergeCell ref="B2:D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2:C32"/>
    <mergeCell ref="B27:C27"/>
    <mergeCell ref="B28:C28"/>
    <mergeCell ref="B29:C29"/>
    <mergeCell ref="B30:C30"/>
    <mergeCell ref="B31:C31"/>
  </mergeCells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Барбанова Людмила</cp:lastModifiedBy>
  <dcterms:modified xsi:type="dcterms:W3CDTF">2014-06-23T06:19:02Z</dcterms:modified>
</cp:coreProperties>
</file>