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80" yWindow="255" windowWidth="12015" windowHeight="11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<sst xmlns="http://schemas.openxmlformats.org/spreadsheetml/2006/main" count="148" uniqueCount="75">
  <si>
    <t>№ п/п</t>
  </si>
  <si>
    <t>Артикул</t>
  </si>
  <si>
    <t>Наименование</t>
  </si>
  <si>
    <t>Код товара</t>
  </si>
  <si>
    <t>&lt;РР01&gt;</t>
  </si>
  <si>
    <t>Цена, руб.</t>
  </si>
  <si>
    <t>www.loks.it</t>
  </si>
  <si>
    <t>шт. в кор.</t>
  </si>
  <si>
    <t>Прайс-лист</t>
  </si>
  <si>
    <t>Сумма, руб.</t>
  </si>
  <si>
    <t>бр</t>
  </si>
  <si>
    <t>Изображения</t>
  </si>
  <si>
    <t>Кол-во</t>
  </si>
  <si>
    <t xml:space="preserve">Компания "Силуэт-Трейд" </t>
  </si>
  <si>
    <t>115088, г.Москва, ул.1-я Дубровская, д. 13 А стр.1</t>
  </si>
  <si>
    <t>тел.: +7 (495) 647-48-50, 647-48-70</t>
  </si>
  <si>
    <t>info@charmante.ru</t>
  </si>
  <si>
    <t>L101-106</t>
  </si>
  <si>
    <t>Блокиратор дверей</t>
  </si>
  <si>
    <t>x</t>
  </si>
  <si>
    <t>L101-107</t>
  </si>
  <si>
    <t>L101-108</t>
  </si>
  <si>
    <t>Стоппер для двери</t>
  </si>
  <si>
    <t>L101-109</t>
  </si>
  <si>
    <t>Ограничитель для дверных ручек</t>
  </si>
  <si>
    <t>L101-105</t>
  </si>
  <si>
    <t>Заглушки для розеток</t>
  </si>
  <si>
    <t>L101-103</t>
  </si>
  <si>
    <t>Защитные уголки универсальные</t>
  </si>
  <si>
    <t>L101-104</t>
  </si>
  <si>
    <t>C900-100</t>
  </si>
  <si>
    <t>Универсальный защитный коврик 30х100 см крупноячеистой фактуры</t>
  </si>
  <si>
    <t>C900-101</t>
  </si>
  <si>
    <t>Универсальный защитный коврик 30х100 см мелкоячеистой фактуры</t>
  </si>
  <si>
    <t>C900-102</t>
  </si>
  <si>
    <t>Универсальный защитный коврик 45х120 см крупноячеистой фактуры</t>
  </si>
  <si>
    <t>C900-103</t>
  </si>
  <si>
    <t>Универсальный защитный коврик 45х120 см мелкоячеистой фактуры</t>
  </si>
  <si>
    <t>Ch-casa FP2009</t>
  </si>
  <si>
    <t>Набор самоклеящихся войлочных протекторов "Экономичный" (56 шт.)</t>
  </si>
  <si>
    <t>Ch-casa FP2103A</t>
  </si>
  <si>
    <t>Набор самоклеящихся войлочных протекторов (44 шт.)</t>
  </si>
  <si>
    <t>Ch-casa FP2114</t>
  </si>
  <si>
    <t>Набор самоклеящихся войлочных протекторов (4 шт.)</t>
  </si>
  <si>
    <t>Ch-casa FP2115</t>
  </si>
  <si>
    <t>Набор самоклеящихся войлочных протекторов универсальной формы (12 шт.)</t>
  </si>
  <si>
    <t>Ch-casa FP6111</t>
  </si>
  <si>
    <t>Набор самоклеящихся войлочных протекторов "Коммерческий" (16 шт.)</t>
  </si>
  <si>
    <t>Ch-casa FP61181</t>
  </si>
  <si>
    <t>Набор самоклеящихся войлочных протекторов разной формы (102 шт.)</t>
  </si>
  <si>
    <t>Ch-casa FP6118A</t>
  </si>
  <si>
    <t>Набор самоклеящихся войлочных протекторов разной формы (42 шт.)</t>
  </si>
  <si>
    <t>Ch-casa FP9003</t>
  </si>
  <si>
    <t>Ch-casa FPC9001</t>
  </si>
  <si>
    <t>Набор самоклеящихся войлочных протекторов "Коммерческий" (20 шт.)</t>
  </si>
  <si>
    <t>Ch-casa FPC9002</t>
  </si>
  <si>
    <t>Набор самоклеящихся войлочных протекторов (88 шт.)</t>
  </si>
  <si>
    <t>Ch-casa FPC9005</t>
  </si>
  <si>
    <t>Набор двухцветных самоклеящихся войлочных протекторов (52 шт.)</t>
  </si>
  <si>
    <t>Ch-casa FPG9004</t>
  </si>
  <si>
    <t>Набор войлочных протекторов на гвоздях (24 шт.)</t>
  </si>
  <si>
    <t>Ch-casa FPS9006A</t>
  </si>
  <si>
    <t>Набор самоклеящихся силиконовых амортизаторов (8 мм*2,2 мм, 50 шт.)</t>
  </si>
  <si>
    <t>Ch-casa FPS9006B</t>
  </si>
  <si>
    <t>Набор самоклеящихся силиконовых амортизаторов (10 мм*3 мм, 50 шт.)</t>
  </si>
  <si>
    <t>Ch-casa HL2603</t>
  </si>
  <si>
    <t>Самоклеящаяся лента-липучка (1500 мм*20 мм)</t>
  </si>
  <si>
    <t>Ch-casa HLE9007</t>
  </si>
  <si>
    <t>Самоклеящияся круглые липучки для крепления предметов диаметром 18 мм. (50 шт)</t>
  </si>
  <si>
    <t>Ch-casa MS2203</t>
  </si>
  <si>
    <t>Набор войлочных протекторов для передвижения мебели (4 шт.)</t>
  </si>
  <si>
    <t>Ch-casa MSP2202</t>
  </si>
  <si>
    <t>Набор пластиковых протекторов для передвижения мебели (4 шт.)</t>
  </si>
  <si>
    <t>Ch-casa MSP7112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</si>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</sst>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2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9" fillId="0" borderId="0" xfId="42" applyFont="1" applyAlignment="1" applyProtection="1">
      <alignment/>
      <protection/>
    </xf>
    <xf numFmtId="0" fontId="10" fillId="0" borderId="0" xfId="42" applyFont="1" applyAlignment="1" applyProtection="1">
      <alignment/>
      <protection/>
    </xf>
    <xf numFmtId="0" fontId="0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wrapText="1"/>
    </xf>
    <xf numFmtId="4" fontId="11" fillId="0" borderId="13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49" fontId="5" fillId="0" borderId="10" xfId="42" applyNumberForma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2</xdr:col>
      <xdr:colOff>1304925</xdr:colOff>
      <xdr:row>5</xdr:row>
      <xdr:rowOff>19050</xdr:rowOff>
    </xdr:to>
    <xdr:pic>
      <xdr:nvPicPr>
        <xdr:cNvPr id="1" name="Picture 2" descr="logo_lo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09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</xdr:row>
      <xdr:rowOff>19050</xdr:rowOff>
    </xdr:from>
    <xdr:to>
      <xdr:col>2</xdr:col>
      <xdr:colOff>1457325</xdr:colOff>
      <xdr:row>8</xdr:row>
      <xdr:rowOff>1695450</xdr:rowOff>
    </xdr:to>
    <xdr:pic>
      <xdr:nvPicPr>
        <xdr:cNvPr id="2" name="Picture 2473" descr="L101-106_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5906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8</xdr:row>
      <xdr:rowOff>19050</xdr:rowOff>
    </xdr:from>
    <xdr:to>
      <xdr:col>3</xdr:col>
      <xdr:colOff>1457325</xdr:colOff>
      <xdr:row>8</xdr:row>
      <xdr:rowOff>1695450</xdr:rowOff>
    </xdr:to>
    <xdr:pic>
      <xdr:nvPicPr>
        <xdr:cNvPr id="3" name="Picture 2474" descr="L101-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7900" y="15906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9</xdr:row>
      <xdr:rowOff>19050</xdr:rowOff>
    </xdr:from>
    <xdr:to>
      <xdr:col>2</xdr:col>
      <xdr:colOff>1457325</xdr:colOff>
      <xdr:row>9</xdr:row>
      <xdr:rowOff>1695450</xdr:rowOff>
    </xdr:to>
    <xdr:pic>
      <xdr:nvPicPr>
        <xdr:cNvPr id="4" name="Picture 2475" descr="L101-107_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32956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9</xdr:row>
      <xdr:rowOff>19050</xdr:rowOff>
    </xdr:from>
    <xdr:to>
      <xdr:col>3</xdr:col>
      <xdr:colOff>1457325</xdr:colOff>
      <xdr:row>9</xdr:row>
      <xdr:rowOff>1695450</xdr:rowOff>
    </xdr:to>
    <xdr:pic>
      <xdr:nvPicPr>
        <xdr:cNvPr id="5" name="Picture 2476" descr="L101-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32956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10</xdr:row>
      <xdr:rowOff>19050</xdr:rowOff>
    </xdr:from>
    <xdr:to>
      <xdr:col>2</xdr:col>
      <xdr:colOff>1457325</xdr:colOff>
      <xdr:row>10</xdr:row>
      <xdr:rowOff>1695450</xdr:rowOff>
    </xdr:to>
    <xdr:pic>
      <xdr:nvPicPr>
        <xdr:cNvPr id="6" name="Picture 2477" descr="L101-108_imag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50006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10</xdr:row>
      <xdr:rowOff>19050</xdr:rowOff>
    </xdr:from>
    <xdr:to>
      <xdr:col>3</xdr:col>
      <xdr:colOff>1457325</xdr:colOff>
      <xdr:row>10</xdr:row>
      <xdr:rowOff>1695450</xdr:rowOff>
    </xdr:to>
    <xdr:pic>
      <xdr:nvPicPr>
        <xdr:cNvPr id="7" name="Picture 2478" descr="L101-1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7900" y="50006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11</xdr:row>
      <xdr:rowOff>19050</xdr:rowOff>
    </xdr:from>
    <xdr:to>
      <xdr:col>2</xdr:col>
      <xdr:colOff>1457325</xdr:colOff>
      <xdr:row>11</xdr:row>
      <xdr:rowOff>1695450</xdr:rowOff>
    </xdr:to>
    <xdr:pic>
      <xdr:nvPicPr>
        <xdr:cNvPr id="8" name="Picture 2479" descr="L101-109_imag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67056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1457325</xdr:colOff>
      <xdr:row>11</xdr:row>
      <xdr:rowOff>1695450</xdr:rowOff>
    </xdr:to>
    <xdr:pic>
      <xdr:nvPicPr>
        <xdr:cNvPr id="9" name="Picture 2480" descr="L101-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67056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13</xdr:row>
      <xdr:rowOff>19050</xdr:rowOff>
    </xdr:from>
    <xdr:to>
      <xdr:col>2</xdr:col>
      <xdr:colOff>1457325</xdr:colOff>
      <xdr:row>13</xdr:row>
      <xdr:rowOff>1695450</xdr:rowOff>
    </xdr:to>
    <xdr:pic>
      <xdr:nvPicPr>
        <xdr:cNvPr id="10" name="Picture 2481" descr="L101-105_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87534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13</xdr:row>
      <xdr:rowOff>19050</xdr:rowOff>
    </xdr:from>
    <xdr:to>
      <xdr:col>3</xdr:col>
      <xdr:colOff>1457325</xdr:colOff>
      <xdr:row>13</xdr:row>
      <xdr:rowOff>1695450</xdr:rowOff>
    </xdr:to>
    <xdr:pic>
      <xdr:nvPicPr>
        <xdr:cNvPr id="11" name="Picture 2482" descr="L101-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47900" y="87534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15</xdr:row>
      <xdr:rowOff>19050</xdr:rowOff>
    </xdr:from>
    <xdr:to>
      <xdr:col>2</xdr:col>
      <xdr:colOff>1457325</xdr:colOff>
      <xdr:row>15</xdr:row>
      <xdr:rowOff>1695450</xdr:rowOff>
    </xdr:to>
    <xdr:pic>
      <xdr:nvPicPr>
        <xdr:cNvPr id="12" name="Picture 2483" descr="L101-103_imag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108013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15</xdr:row>
      <xdr:rowOff>19050</xdr:rowOff>
    </xdr:from>
    <xdr:to>
      <xdr:col>3</xdr:col>
      <xdr:colOff>1457325</xdr:colOff>
      <xdr:row>15</xdr:row>
      <xdr:rowOff>1695450</xdr:rowOff>
    </xdr:to>
    <xdr:pic>
      <xdr:nvPicPr>
        <xdr:cNvPr id="13" name="Picture 2484" descr="L101-10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47900" y="108013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1457325</xdr:colOff>
      <xdr:row>16</xdr:row>
      <xdr:rowOff>1695450</xdr:rowOff>
    </xdr:to>
    <xdr:pic>
      <xdr:nvPicPr>
        <xdr:cNvPr id="14" name="Picture 2485" descr="L101-104_imag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3375" y="125063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16</xdr:row>
      <xdr:rowOff>19050</xdr:rowOff>
    </xdr:from>
    <xdr:to>
      <xdr:col>3</xdr:col>
      <xdr:colOff>1457325</xdr:colOff>
      <xdr:row>16</xdr:row>
      <xdr:rowOff>1695450</xdr:rowOff>
    </xdr:to>
    <xdr:pic>
      <xdr:nvPicPr>
        <xdr:cNvPr id="15" name="Picture 2486" descr="L101-10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47900" y="125063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18</xdr:row>
      <xdr:rowOff>19050</xdr:rowOff>
    </xdr:from>
    <xdr:to>
      <xdr:col>2</xdr:col>
      <xdr:colOff>1457325</xdr:colOff>
      <xdr:row>18</xdr:row>
      <xdr:rowOff>1695450</xdr:rowOff>
    </xdr:to>
    <xdr:pic>
      <xdr:nvPicPr>
        <xdr:cNvPr id="16" name="Picture 2487" descr="C900-100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3375" y="145542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19</xdr:row>
      <xdr:rowOff>19050</xdr:rowOff>
    </xdr:from>
    <xdr:to>
      <xdr:col>2</xdr:col>
      <xdr:colOff>1457325</xdr:colOff>
      <xdr:row>19</xdr:row>
      <xdr:rowOff>1695450</xdr:rowOff>
    </xdr:to>
    <xdr:pic>
      <xdr:nvPicPr>
        <xdr:cNvPr id="17" name="Picture 2488" descr="C900-10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3375" y="162591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19</xdr:row>
      <xdr:rowOff>19050</xdr:rowOff>
    </xdr:from>
    <xdr:to>
      <xdr:col>3</xdr:col>
      <xdr:colOff>1457325</xdr:colOff>
      <xdr:row>19</xdr:row>
      <xdr:rowOff>1695450</xdr:rowOff>
    </xdr:to>
    <xdr:pic>
      <xdr:nvPicPr>
        <xdr:cNvPr id="18" name="Picture 2489" descr="C900-101_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47900" y="162591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20</xdr:row>
      <xdr:rowOff>19050</xdr:rowOff>
    </xdr:from>
    <xdr:to>
      <xdr:col>2</xdr:col>
      <xdr:colOff>1457325</xdr:colOff>
      <xdr:row>20</xdr:row>
      <xdr:rowOff>1695450</xdr:rowOff>
    </xdr:to>
    <xdr:pic>
      <xdr:nvPicPr>
        <xdr:cNvPr id="19" name="Picture 2490" descr="C900-10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33375" y="179641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20</xdr:row>
      <xdr:rowOff>19050</xdr:rowOff>
    </xdr:from>
    <xdr:to>
      <xdr:col>3</xdr:col>
      <xdr:colOff>1457325</xdr:colOff>
      <xdr:row>20</xdr:row>
      <xdr:rowOff>1695450</xdr:rowOff>
    </xdr:to>
    <xdr:pic>
      <xdr:nvPicPr>
        <xdr:cNvPr id="20" name="Picture 2491" descr="C900-102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47900" y="179641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1457325</xdr:colOff>
      <xdr:row>21</xdr:row>
      <xdr:rowOff>1695450</xdr:rowOff>
    </xdr:to>
    <xdr:pic>
      <xdr:nvPicPr>
        <xdr:cNvPr id="21" name="Picture 2492" descr="C900-1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" y="196691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21</xdr:row>
      <xdr:rowOff>19050</xdr:rowOff>
    </xdr:from>
    <xdr:to>
      <xdr:col>3</xdr:col>
      <xdr:colOff>1457325</xdr:colOff>
      <xdr:row>21</xdr:row>
      <xdr:rowOff>1695450</xdr:rowOff>
    </xdr:to>
    <xdr:pic>
      <xdr:nvPicPr>
        <xdr:cNvPr id="22" name="Picture 2493" descr="C900-103_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47900" y="196691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1457325</xdr:colOff>
      <xdr:row>23</xdr:row>
      <xdr:rowOff>1695450</xdr:rowOff>
    </xdr:to>
    <xdr:pic>
      <xdr:nvPicPr>
        <xdr:cNvPr id="23" name="Picture 2494" descr="FP200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33375" y="217170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1457325</xdr:colOff>
      <xdr:row>24</xdr:row>
      <xdr:rowOff>1695450</xdr:rowOff>
    </xdr:to>
    <xdr:pic>
      <xdr:nvPicPr>
        <xdr:cNvPr id="24" name="Picture 2495" descr="FP2103A_ispr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" y="234219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25</xdr:row>
      <xdr:rowOff>19050</xdr:rowOff>
    </xdr:from>
    <xdr:to>
      <xdr:col>2</xdr:col>
      <xdr:colOff>1457325</xdr:colOff>
      <xdr:row>25</xdr:row>
      <xdr:rowOff>1695450</xdr:rowOff>
    </xdr:to>
    <xdr:pic>
      <xdr:nvPicPr>
        <xdr:cNvPr id="25" name="Picture 2496" descr="FP211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3375" y="251269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26</xdr:row>
      <xdr:rowOff>19050</xdr:rowOff>
    </xdr:from>
    <xdr:to>
      <xdr:col>2</xdr:col>
      <xdr:colOff>1457325</xdr:colOff>
      <xdr:row>26</xdr:row>
      <xdr:rowOff>1695450</xdr:rowOff>
    </xdr:to>
    <xdr:pic>
      <xdr:nvPicPr>
        <xdr:cNvPr id="26" name="Picture 2497" descr="FP211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3375" y="268319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27</xdr:row>
      <xdr:rowOff>19050</xdr:rowOff>
    </xdr:from>
    <xdr:to>
      <xdr:col>2</xdr:col>
      <xdr:colOff>1457325</xdr:colOff>
      <xdr:row>27</xdr:row>
      <xdr:rowOff>1695450</xdr:rowOff>
    </xdr:to>
    <xdr:pic>
      <xdr:nvPicPr>
        <xdr:cNvPr id="27" name="Picture 2498" descr="FP611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33375" y="285369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28</xdr:row>
      <xdr:rowOff>19050</xdr:rowOff>
    </xdr:from>
    <xdr:to>
      <xdr:col>2</xdr:col>
      <xdr:colOff>1457325</xdr:colOff>
      <xdr:row>28</xdr:row>
      <xdr:rowOff>1695450</xdr:rowOff>
    </xdr:to>
    <xdr:pic>
      <xdr:nvPicPr>
        <xdr:cNvPr id="28" name="Picture 2499" descr="FP6118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3375" y="302418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29</xdr:row>
      <xdr:rowOff>19050</xdr:rowOff>
    </xdr:from>
    <xdr:to>
      <xdr:col>2</xdr:col>
      <xdr:colOff>1457325</xdr:colOff>
      <xdr:row>29</xdr:row>
      <xdr:rowOff>1695450</xdr:rowOff>
    </xdr:to>
    <xdr:pic>
      <xdr:nvPicPr>
        <xdr:cNvPr id="29" name="Picture 2500" descr="FP6118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33375" y="319468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30</xdr:row>
      <xdr:rowOff>19050</xdr:rowOff>
    </xdr:from>
    <xdr:to>
      <xdr:col>2</xdr:col>
      <xdr:colOff>1457325</xdr:colOff>
      <xdr:row>30</xdr:row>
      <xdr:rowOff>1695450</xdr:rowOff>
    </xdr:to>
    <xdr:pic>
      <xdr:nvPicPr>
        <xdr:cNvPr id="30" name="Picture 2501" descr="FP900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3375" y="336518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1457325</xdr:colOff>
      <xdr:row>31</xdr:row>
      <xdr:rowOff>1695450</xdr:rowOff>
    </xdr:to>
    <xdr:pic>
      <xdr:nvPicPr>
        <xdr:cNvPr id="31" name="Picture 2502" descr="FPC900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3375" y="353568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1457325</xdr:colOff>
      <xdr:row>32</xdr:row>
      <xdr:rowOff>1695450</xdr:rowOff>
    </xdr:to>
    <xdr:pic>
      <xdr:nvPicPr>
        <xdr:cNvPr id="32" name="Picture 2503" descr="FPC900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3375" y="370617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1457325</xdr:colOff>
      <xdr:row>33</xdr:row>
      <xdr:rowOff>1695450</xdr:rowOff>
    </xdr:to>
    <xdr:pic>
      <xdr:nvPicPr>
        <xdr:cNvPr id="33" name="Picture 2504" descr="FPC9005_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3375" y="387667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</xdr:colOff>
      <xdr:row>33</xdr:row>
      <xdr:rowOff>19050</xdr:rowOff>
    </xdr:from>
    <xdr:to>
      <xdr:col>3</xdr:col>
      <xdr:colOff>1457325</xdr:colOff>
      <xdr:row>33</xdr:row>
      <xdr:rowOff>1695450</xdr:rowOff>
    </xdr:to>
    <xdr:pic>
      <xdr:nvPicPr>
        <xdr:cNvPr id="34" name="Picture 2505" descr="FPC9005_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47900" y="387667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1457325</xdr:colOff>
      <xdr:row>34</xdr:row>
      <xdr:rowOff>1695450</xdr:rowOff>
    </xdr:to>
    <xdr:pic>
      <xdr:nvPicPr>
        <xdr:cNvPr id="35" name="Picture 2506" descr="FPG900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3375" y="404717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1457325</xdr:colOff>
      <xdr:row>35</xdr:row>
      <xdr:rowOff>1695450</xdr:rowOff>
    </xdr:to>
    <xdr:pic>
      <xdr:nvPicPr>
        <xdr:cNvPr id="36" name="Picture 2507" descr="FPS9006A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3375" y="421767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1457325</xdr:colOff>
      <xdr:row>36</xdr:row>
      <xdr:rowOff>1695450</xdr:rowOff>
    </xdr:to>
    <xdr:pic>
      <xdr:nvPicPr>
        <xdr:cNvPr id="37" name="Picture 2508" descr="FPS9006B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3375" y="438816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1457325</xdr:colOff>
      <xdr:row>37</xdr:row>
      <xdr:rowOff>1695450</xdr:rowOff>
    </xdr:to>
    <xdr:pic>
      <xdr:nvPicPr>
        <xdr:cNvPr id="38" name="Picture 2509" descr="HL260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3375" y="455866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38</xdr:row>
      <xdr:rowOff>19050</xdr:rowOff>
    </xdr:from>
    <xdr:to>
      <xdr:col>2</xdr:col>
      <xdr:colOff>1457325</xdr:colOff>
      <xdr:row>38</xdr:row>
      <xdr:rowOff>1695450</xdr:rowOff>
    </xdr:to>
    <xdr:pic>
      <xdr:nvPicPr>
        <xdr:cNvPr id="39" name="Picture 2510" descr="HLE900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33375" y="4729162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39</xdr:row>
      <xdr:rowOff>19050</xdr:rowOff>
    </xdr:from>
    <xdr:to>
      <xdr:col>2</xdr:col>
      <xdr:colOff>1457325</xdr:colOff>
      <xdr:row>39</xdr:row>
      <xdr:rowOff>1695450</xdr:rowOff>
    </xdr:to>
    <xdr:pic>
      <xdr:nvPicPr>
        <xdr:cNvPr id="40" name="Picture 2511" descr="MS220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3375" y="4899660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40</xdr:row>
      <xdr:rowOff>19050</xdr:rowOff>
    </xdr:from>
    <xdr:to>
      <xdr:col>2</xdr:col>
      <xdr:colOff>1457325</xdr:colOff>
      <xdr:row>40</xdr:row>
      <xdr:rowOff>1695450</xdr:rowOff>
    </xdr:to>
    <xdr:pic>
      <xdr:nvPicPr>
        <xdr:cNvPr id="41" name="Picture 2512" descr="MSP220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33375" y="50701575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1457325</xdr:colOff>
      <xdr:row>41</xdr:row>
      <xdr:rowOff>1695450</xdr:rowOff>
    </xdr:to>
    <xdr:pic>
      <xdr:nvPicPr>
        <xdr:cNvPr id="42" name="Picture 2513" descr="MSP711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3375" y="52406550"/>
          <a:ext cx="1438275" cy="1676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armante.ru" TargetMode="External" /><Relationship Id="rId2" Type="http://schemas.openxmlformats.org/officeDocument/2006/relationships/hyperlink" Target="http://www.loks.it/" TargetMode="External" /><Relationship Id="rId3" Type="http://schemas.openxmlformats.org/officeDocument/2006/relationships/hyperlink" Target="http://loks.it/product.php?id_product=12497" TargetMode="External" /><Relationship Id="rId4" Type="http://schemas.openxmlformats.org/officeDocument/2006/relationships/hyperlink" Target="http://loks.it/product.php?id_product=12498" TargetMode="External" /><Relationship Id="rId5" Type="http://schemas.openxmlformats.org/officeDocument/2006/relationships/hyperlink" Target="http://loks.it/product.php?id_product=12499" TargetMode="External" /><Relationship Id="rId6" Type="http://schemas.openxmlformats.org/officeDocument/2006/relationships/hyperlink" Target="http://loks.it/product.php?id_product=12500" TargetMode="External" /><Relationship Id="rId7" Type="http://schemas.openxmlformats.org/officeDocument/2006/relationships/hyperlink" Target="http://loks.it/product.php?id_product=12496" TargetMode="External" /><Relationship Id="rId8" Type="http://schemas.openxmlformats.org/officeDocument/2006/relationships/hyperlink" Target="http://loks.it/product.php?id_product=12494" TargetMode="External" /><Relationship Id="rId9" Type="http://schemas.openxmlformats.org/officeDocument/2006/relationships/hyperlink" Target="http://loks.it/product.php?id_product=12495" TargetMode="External" /><Relationship Id="rId10" Type="http://schemas.openxmlformats.org/officeDocument/2006/relationships/hyperlink" Target="http://loks.it/product.php?id_product=15446" TargetMode="External" /><Relationship Id="rId11" Type="http://schemas.openxmlformats.org/officeDocument/2006/relationships/hyperlink" Target="http://loks.it/product.php?id_product=15447" TargetMode="External" /><Relationship Id="rId12" Type="http://schemas.openxmlformats.org/officeDocument/2006/relationships/hyperlink" Target="http://loks.it/product.php?id_product=15448" TargetMode="External" /><Relationship Id="rId13" Type="http://schemas.openxmlformats.org/officeDocument/2006/relationships/hyperlink" Target="http://loks.it/product.php?id_product=15449" TargetMode="External" /><Relationship Id="rId14" Type="http://schemas.openxmlformats.org/officeDocument/2006/relationships/hyperlink" Target="http://loks.it/product.php?id_product=10948" TargetMode="External" /><Relationship Id="rId15" Type="http://schemas.openxmlformats.org/officeDocument/2006/relationships/hyperlink" Target="http://loks.it/product.php?id_product=10940" TargetMode="External" /><Relationship Id="rId16" Type="http://schemas.openxmlformats.org/officeDocument/2006/relationships/hyperlink" Target="http://loks.it/product.php?id_product=10952" TargetMode="External" /><Relationship Id="rId17" Type="http://schemas.openxmlformats.org/officeDocument/2006/relationships/hyperlink" Target="http://loks.it/product.php?id_product=10941" TargetMode="External" /><Relationship Id="rId18" Type="http://schemas.openxmlformats.org/officeDocument/2006/relationships/hyperlink" Target="http://loks.it/product.php?id_product=10951" TargetMode="External" /><Relationship Id="rId19" Type="http://schemas.openxmlformats.org/officeDocument/2006/relationships/hyperlink" Target="http://loks.it/product.php?id_product=10943" TargetMode="External" /><Relationship Id="rId20" Type="http://schemas.openxmlformats.org/officeDocument/2006/relationships/hyperlink" Target="http://loks.it/product.php?id_product=10938" TargetMode="External" /><Relationship Id="rId21" Type="http://schemas.openxmlformats.org/officeDocument/2006/relationships/hyperlink" Target="http://loks.it/product.php?id_product=10953" TargetMode="External" /><Relationship Id="rId22" Type="http://schemas.openxmlformats.org/officeDocument/2006/relationships/hyperlink" Target="http://loks.it/product.php?id_product=10937" TargetMode="External" /><Relationship Id="rId23" Type="http://schemas.openxmlformats.org/officeDocument/2006/relationships/hyperlink" Target="http://loks.it/product.php?id_product=10954" TargetMode="External" /><Relationship Id="rId24" Type="http://schemas.openxmlformats.org/officeDocument/2006/relationships/hyperlink" Target="http://loks.it/product.php?id_product=10946" TargetMode="External" /><Relationship Id="rId25" Type="http://schemas.openxmlformats.org/officeDocument/2006/relationships/hyperlink" Target="http://loks.it/product.php?id_product=10936" TargetMode="External" /><Relationship Id="rId26" Type="http://schemas.openxmlformats.org/officeDocument/2006/relationships/hyperlink" Target="http://loks.it/product.php?id_product=10949" TargetMode="External" /><Relationship Id="rId27" Type="http://schemas.openxmlformats.org/officeDocument/2006/relationships/hyperlink" Target="http://loks.it/product.php?id_product=10947" TargetMode="External" /><Relationship Id="rId28" Type="http://schemas.openxmlformats.org/officeDocument/2006/relationships/hyperlink" Target="http://loks.it/product.php?id_product=10942" TargetMode="External" /><Relationship Id="rId29" Type="http://schemas.openxmlformats.org/officeDocument/2006/relationships/hyperlink" Target="http://loks.it/product.php?id_product=10935" TargetMode="External" /><Relationship Id="rId30" Type="http://schemas.openxmlformats.org/officeDocument/2006/relationships/hyperlink" Target="http://loks.it/product.php?id_product=10944" TargetMode="External" /><Relationship Id="rId31" Type="http://schemas.openxmlformats.org/officeDocument/2006/relationships/hyperlink" Target="http://loks.it/product.php?id_product=10950" TargetMode="External" /><Relationship Id="rId32" Type="http://schemas.openxmlformats.org/officeDocument/2006/relationships/hyperlink" Target="http://loks.it/product.php?id_product=10939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.125" style="0" customWidth="1"/>
    <col min="2" max="2" width="8.75390625" style="0" hidden="1" customWidth="1"/>
    <col min="3" max="3" width="25.125" style="0" customWidth="1"/>
    <col min="4" max="4" width="23.125" style="0" customWidth="1"/>
    <col min="5" max="5" width="6.75390625" style="0" customWidth="1"/>
    <col min="6" max="6" width="14.375" style="0" customWidth="1"/>
    <col min="7" max="7" width="22.75390625" style="0" customWidth="1"/>
    <col min="8" max="8" width="22.00390625" style="0" customWidth="1"/>
    <col min="9" max="9" width="6.875" style="0" customWidth="1"/>
    <col min="10" max="10" width="11.125" style="0" customWidth="1"/>
    <col min="11" max="11" width="6.875" style="0" customWidth="1"/>
    <col min="12" max="12" width="6.875" style="0" hidden="1" customWidth="1"/>
    <col min="13" max="13" width="11.125" style="0" customWidth="1"/>
  </cols>
  <sheetData>
    <row r="1" spans="2:13" s="3" customFormat="1" ht="15.75" customHeight="1">
      <c r="B1" s="2"/>
      <c r="C1" s="2"/>
      <c r="D1" s="2"/>
      <c r="E1" s="2"/>
      <c r="G1" s="4" t="s">
        <v>13</v>
      </c>
      <c r="I1" s="7"/>
      <c r="J1" s="17"/>
      <c r="K1" s="7"/>
      <c r="L1" s="7"/>
      <c r="M1" s="17"/>
    </row>
    <row r="2" spans="2:13" s="3" customFormat="1" ht="15.75" customHeight="1">
      <c r="B2" s="2"/>
      <c r="C2" s="2"/>
      <c r="D2" s="2"/>
      <c r="E2" s="2"/>
      <c r="G2" s="4" t="s">
        <v>14</v>
      </c>
      <c r="I2" s="6"/>
      <c r="J2" s="17"/>
      <c r="K2" s="6"/>
      <c r="L2" s="6"/>
      <c r="M2" s="17"/>
    </row>
    <row r="3" spans="2:13" s="3" customFormat="1" ht="15.75" customHeight="1">
      <c r="B3" s="2"/>
      <c r="C3" s="2"/>
      <c r="D3" s="2"/>
      <c r="E3" s="2"/>
      <c r="G3" s="4" t="s">
        <v>15</v>
      </c>
      <c r="I3" s="6"/>
      <c r="J3" s="17"/>
      <c r="K3" s="6"/>
      <c r="L3" s="6"/>
      <c r="M3" s="17"/>
    </row>
    <row r="4" spans="2:13" s="3" customFormat="1" ht="16.5" customHeight="1">
      <c r="B4" s="4"/>
      <c r="C4" s="4"/>
      <c r="D4" s="4"/>
      <c r="E4" s="2"/>
      <c r="G4" s="23" t="s">
        <v>6</v>
      </c>
      <c r="H4" s="5"/>
      <c r="I4" s="8"/>
      <c r="J4" s="18"/>
      <c r="K4" s="8"/>
      <c r="L4" s="8"/>
      <c r="M4" s="18"/>
    </row>
    <row r="5" spans="2:13" s="3" customFormat="1" ht="16.5" customHeight="1">
      <c r="B5" s="4"/>
      <c r="C5" s="4"/>
      <c r="D5" s="4"/>
      <c r="E5" s="2"/>
      <c r="G5" s="22" t="s">
        <v>16</v>
      </c>
      <c r="H5" s="5"/>
      <c r="I5" s="8"/>
      <c r="J5" s="9"/>
      <c r="K5" s="8"/>
      <c r="L5" s="8"/>
      <c r="M5" s="9"/>
    </row>
    <row r="6" spans="1:13" s="3" customFormat="1" ht="16.5" customHeight="1">
      <c r="A6" s="35" t="s">
        <v>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7" customHeight="1" hidden="1">
      <c r="A7" s="10"/>
      <c r="B7" s="19"/>
      <c r="C7" s="19"/>
      <c r="D7" s="19"/>
      <c r="E7" s="20"/>
      <c r="F7" s="20"/>
      <c r="G7" s="20"/>
      <c r="H7" s="20"/>
      <c r="I7" s="21"/>
      <c r="J7" s="20"/>
      <c r="K7" s="21" t="s">
        <v>4</v>
      </c>
      <c r="L7" s="21" t="s">
        <v>4</v>
      </c>
      <c r="M7" s="20"/>
    </row>
    <row r="8" spans="1:13" s="1" customFormat="1" ht="27" customHeight="1">
      <c r="A8" s="24" t="s">
        <v>0</v>
      </c>
      <c r="B8" s="24" t="s">
        <v>3</v>
      </c>
      <c r="C8" s="36" t="s">
        <v>11</v>
      </c>
      <c r="D8" s="37"/>
      <c r="E8" s="38" t="s">
        <v>1</v>
      </c>
      <c r="F8" s="39"/>
      <c r="G8" s="38" t="s">
        <v>2</v>
      </c>
      <c r="H8" s="39"/>
      <c r="I8" s="25" t="s">
        <v>7</v>
      </c>
      <c r="J8" s="26" t="s">
        <v>5</v>
      </c>
      <c r="K8" s="25" t="s">
        <v>74</v>
      </c>
      <c r="L8" s="25" t="s">
        <v>12</v>
      </c>
      <c r="M8" s="26" t="s">
        <v>9</v>
      </c>
    </row>
    <row r="9" spans="1:13" s="14" customFormat="1" ht="134.25" customHeight="1">
      <c r="A9" s="11">
        <v>1</v>
      </c>
      <c r="B9" s="12">
        <v>21670</v>
      </c>
      <c r="C9" s="13"/>
      <c r="D9" s="13"/>
      <c r="E9" s="31" t="s">
        <v>17</v>
      </c>
      <c r="F9" s="32"/>
      <c r="G9" s="33" t="s">
        <v>18</v>
      </c>
      <c r="H9" s="34"/>
      <c r="I9" s="29">
        <v>1</v>
      </c>
      <c r="J9" s="16">
        <v>104.4</v>
      </c>
      <c r="K9" s="30" t="s">
        <v>19</v>
      </c>
      <c r="L9" s="15">
        <f>SUM(K9)</f>
        <v>0</v>
      </c>
      <c r="M9" s="16">
        <f>L9*J9</f>
        <v>0</v>
      </c>
    </row>
    <row r="10" spans="1:13" s="14" customFormat="1" ht="134.25" customHeight="1">
      <c r="A10" s="11">
        <v>2</v>
      </c>
      <c r="B10" s="12">
        <v>21671</v>
      </c>
      <c r="C10" s="13"/>
      <c r="D10" s="13"/>
      <c r="E10" s="31" t="s">
        <v>20</v>
      </c>
      <c r="F10" s="32"/>
      <c r="G10" s="33" t="s">
        <v>18</v>
      </c>
      <c r="H10" s="34"/>
      <c r="I10" s="29">
        <v>1</v>
      </c>
      <c r="J10" s="16">
        <v>109.2</v>
      </c>
      <c r="K10" s="30" t="s">
        <v>19</v>
      </c>
      <c r="L10" s="15">
        <f>SUM(K10)</f>
        <v>0</v>
      </c>
      <c r="M10" s="16">
        <f>L10*J10</f>
        <v>0</v>
      </c>
    </row>
    <row r="11" spans="1:13" s="14" customFormat="1" ht="134.25" customHeight="1">
      <c r="A11" s="11">
        <v>3</v>
      </c>
      <c r="B11" s="12">
        <v>21672</v>
      </c>
      <c r="C11" s="13"/>
      <c r="D11" s="13"/>
      <c r="E11" s="31" t="s">
        <v>21</v>
      </c>
      <c r="F11" s="32"/>
      <c r="G11" s="33" t="s">
        <v>22</v>
      </c>
      <c r="H11" s="34"/>
      <c r="I11" s="29">
        <v>1</v>
      </c>
      <c r="J11" s="16">
        <v>120</v>
      </c>
      <c r="K11" s="30" t="s">
        <v>19</v>
      </c>
      <c r="L11" s="15">
        <f>SUM(K11)</f>
        <v>0</v>
      </c>
      <c r="M11" s="16">
        <f>L11*J11</f>
        <v>0</v>
      </c>
    </row>
    <row r="12" spans="1:13" s="14" customFormat="1" ht="134.25" customHeight="1">
      <c r="A12" s="11">
        <v>4</v>
      </c>
      <c r="B12" s="12">
        <v>21673</v>
      </c>
      <c r="C12" s="13"/>
      <c r="D12" s="13"/>
      <c r="E12" s="31" t="s">
        <v>23</v>
      </c>
      <c r="F12" s="32"/>
      <c r="G12" s="33" t="s">
        <v>24</v>
      </c>
      <c r="H12" s="34"/>
      <c r="I12" s="29">
        <v>1</v>
      </c>
      <c r="J12" s="16">
        <v>111.6</v>
      </c>
      <c r="K12" s="30" t="s">
        <v>19</v>
      </c>
      <c r="L12" s="15">
        <f>SUM(K12)</f>
        <v>0</v>
      </c>
      <c r="M12" s="16">
        <f>L12*J12</f>
        <v>0</v>
      </c>
    </row>
    <row r="13" spans="1:13" s="1" customFormat="1" ht="27" customHeight="1">
      <c r="A13" s="24" t="s">
        <v>0</v>
      </c>
      <c r="B13" s="24" t="s">
        <v>3</v>
      </c>
      <c r="C13" s="36" t="s">
        <v>11</v>
      </c>
      <c r="D13" s="37"/>
      <c r="E13" s="38" t="s">
        <v>1</v>
      </c>
      <c r="F13" s="39"/>
      <c r="G13" s="38" t="s">
        <v>2</v>
      </c>
      <c r="H13" s="39"/>
      <c r="I13" s="25" t="s">
        <v>7</v>
      </c>
      <c r="J13" s="26" t="s">
        <v>5</v>
      </c>
      <c r="K13" s="25" t="s">
        <v>10</v>
      </c>
      <c r="L13" s="25" t="s">
        <v>12</v>
      </c>
      <c r="M13" s="26" t="s">
        <v>9</v>
      </c>
    </row>
    <row r="14" spans="1:13" s="14" customFormat="1" ht="134.25" customHeight="1">
      <c r="A14" s="11">
        <v>5</v>
      </c>
      <c r="B14" s="12">
        <v>21669</v>
      </c>
      <c r="C14" s="13"/>
      <c r="D14" s="13"/>
      <c r="E14" s="31" t="s">
        <v>25</v>
      </c>
      <c r="F14" s="32"/>
      <c r="G14" s="33" t="s">
        <v>26</v>
      </c>
      <c r="H14" s="34"/>
      <c r="I14" s="29">
        <v>1</v>
      </c>
      <c r="J14" s="16">
        <v>120</v>
      </c>
      <c r="K14" s="30" t="s">
        <v>19</v>
      </c>
      <c r="L14" s="15">
        <f>SUM(K14)</f>
        <v>0</v>
      </c>
      <c r="M14" s="16">
        <f>L14*J14</f>
        <v>0</v>
      </c>
    </row>
    <row r="15" spans="1:13" s="1" customFormat="1" ht="27" customHeight="1">
      <c r="A15" s="24" t="s">
        <v>0</v>
      </c>
      <c r="B15" s="24" t="s">
        <v>3</v>
      </c>
      <c r="C15" s="36" t="s">
        <v>11</v>
      </c>
      <c r="D15" s="37"/>
      <c r="E15" s="38" t="s">
        <v>1</v>
      </c>
      <c r="F15" s="39"/>
      <c r="G15" s="38" t="s">
        <v>2</v>
      </c>
      <c r="H15" s="39"/>
      <c r="I15" s="25" t="s">
        <v>7</v>
      </c>
      <c r="J15" s="26" t="s">
        <v>5</v>
      </c>
      <c r="K15" s="25" t="s">
        <v>10</v>
      </c>
      <c r="L15" s="25" t="s">
        <v>12</v>
      </c>
      <c r="M15" s="26" t="s">
        <v>9</v>
      </c>
    </row>
    <row r="16" spans="1:13" s="14" customFormat="1" ht="134.25" customHeight="1">
      <c r="A16" s="11">
        <v>6</v>
      </c>
      <c r="B16" s="12">
        <v>21667</v>
      </c>
      <c r="C16" s="13"/>
      <c r="D16" s="13"/>
      <c r="E16" s="31" t="s">
        <v>27</v>
      </c>
      <c r="F16" s="32"/>
      <c r="G16" s="33" t="s">
        <v>28</v>
      </c>
      <c r="H16" s="34"/>
      <c r="I16" s="29">
        <v>1</v>
      </c>
      <c r="J16" s="16">
        <v>103.2</v>
      </c>
      <c r="K16" s="30" t="s">
        <v>19</v>
      </c>
      <c r="L16" s="15">
        <f>SUM(K16)</f>
        <v>0</v>
      </c>
      <c r="M16" s="16">
        <f>L16*J16</f>
        <v>0</v>
      </c>
    </row>
    <row r="17" spans="1:13" s="14" customFormat="1" ht="134.25" customHeight="1">
      <c r="A17" s="11">
        <v>7</v>
      </c>
      <c r="B17" s="12">
        <v>21668</v>
      </c>
      <c r="C17" s="13"/>
      <c r="D17" s="13"/>
      <c r="E17" s="31" t="s">
        <v>29</v>
      </c>
      <c r="F17" s="32"/>
      <c r="G17" s="33" t="s">
        <v>28</v>
      </c>
      <c r="H17" s="34"/>
      <c r="I17" s="29">
        <v>1</v>
      </c>
      <c r="J17" s="16">
        <v>103.2</v>
      </c>
      <c r="K17" s="30" t="s">
        <v>19</v>
      </c>
      <c r="L17" s="15">
        <f>SUM(K17)</f>
        <v>0</v>
      </c>
      <c r="M17" s="16">
        <f>L17*J17</f>
        <v>0</v>
      </c>
    </row>
    <row r="18" spans="1:13" s="1" customFormat="1" ht="27" customHeight="1">
      <c r="A18" s="24" t="s">
        <v>0</v>
      </c>
      <c r="B18" s="24" t="s">
        <v>3</v>
      </c>
      <c r="C18" s="36" t="s">
        <v>11</v>
      </c>
      <c r="D18" s="37"/>
      <c r="E18" s="38" t="s">
        <v>1</v>
      </c>
      <c r="F18" s="39"/>
      <c r="G18" s="38" t="s">
        <v>2</v>
      </c>
      <c r="H18" s="39"/>
      <c r="I18" s="25" t="s">
        <v>7</v>
      </c>
      <c r="J18" s="26" t="s">
        <v>5</v>
      </c>
      <c r="K18" s="25" t="s">
        <v>10</v>
      </c>
      <c r="L18" s="25" t="s">
        <v>12</v>
      </c>
      <c r="M18" s="26" t="s">
        <v>9</v>
      </c>
    </row>
    <row r="19" spans="1:13" s="14" customFormat="1" ht="134.25" customHeight="1">
      <c r="A19" s="11">
        <v>8</v>
      </c>
      <c r="B19" s="12">
        <v>22988</v>
      </c>
      <c r="C19" s="13"/>
      <c r="D19" s="13"/>
      <c r="E19" s="31" t="s">
        <v>30</v>
      </c>
      <c r="F19" s="32"/>
      <c r="G19" s="33" t="s">
        <v>31</v>
      </c>
      <c r="H19" s="34"/>
      <c r="I19" s="29">
        <v>1</v>
      </c>
      <c r="J19" s="16">
        <v>103.2</v>
      </c>
      <c r="K19" s="30" t="s">
        <v>19</v>
      </c>
      <c r="L19" s="15">
        <f>SUM(K19)</f>
        <v>0</v>
      </c>
      <c r="M19" s="16">
        <f>L19*J19</f>
        <v>0</v>
      </c>
    </row>
    <row r="20" spans="1:13" s="14" customFormat="1" ht="134.25" customHeight="1">
      <c r="A20" s="11">
        <v>9</v>
      </c>
      <c r="B20" s="12">
        <v>22989</v>
      </c>
      <c r="C20" s="13"/>
      <c r="D20" s="13"/>
      <c r="E20" s="31" t="s">
        <v>32</v>
      </c>
      <c r="F20" s="32"/>
      <c r="G20" s="33" t="s">
        <v>33</v>
      </c>
      <c r="H20" s="34"/>
      <c r="I20" s="29">
        <v>1</v>
      </c>
      <c r="J20" s="16">
        <v>103.2</v>
      </c>
      <c r="K20" s="30" t="s">
        <v>19</v>
      </c>
      <c r="L20" s="15">
        <f>SUM(K20)</f>
        <v>0</v>
      </c>
      <c r="M20" s="16">
        <f>L20*J20</f>
        <v>0</v>
      </c>
    </row>
    <row r="21" spans="1:13" s="14" customFormat="1" ht="134.25" customHeight="1">
      <c r="A21" s="11">
        <v>10</v>
      </c>
      <c r="B21" s="12">
        <v>22990</v>
      </c>
      <c r="C21" s="13"/>
      <c r="D21" s="13"/>
      <c r="E21" s="31" t="s">
        <v>34</v>
      </c>
      <c r="F21" s="32"/>
      <c r="G21" s="33" t="s">
        <v>35</v>
      </c>
      <c r="H21" s="34"/>
      <c r="I21" s="29">
        <v>1</v>
      </c>
      <c r="J21" s="16">
        <v>146.4</v>
      </c>
      <c r="K21" s="30" t="s">
        <v>19</v>
      </c>
      <c r="L21" s="15">
        <f>SUM(K21)</f>
        <v>0</v>
      </c>
      <c r="M21" s="16">
        <f>L21*J21</f>
        <v>0</v>
      </c>
    </row>
    <row r="22" spans="1:13" s="14" customFormat="1" ht="134.25" customHeight="1">
      <c r="A22" s="11">
        <v>11</v>
      </c>
      <c r="B22" s="12">
        <v>22991</v>
      </c>
      <c r="C22" s="13"/>
      <c r="D22" s="13"/>
      <c r="E22" s="31" t="s">
        <v>36</v>
      </c>
      <c r="F22" s="32"/>
      <c r="G22" s="33" t="s">
        <v>37</v>
      </c>
      <c r="H22" s="34"/>
      <c r="I22" s="29">
        <v>1</v>
      </c>
      <c r="J22" s="16">
        <v>146.4</v>
      </c>
      <c r="K22" s="30" t="s">
        <v>19</v>
      </c>
      <c r="L22" s="15">
        <f>SUM(K22)</f>
        <v>0</v>
      </c>
      <c r="M22" s="16">
        <f>L22*J22</f>
        <v>0</v>
      </c>
    </row>
    <row r="23" spans="1:13" s="1" customFormat="1" ht="27" customHeight="1">
      <c r="A23" s="24" t="s">
        <v>0</v>
      </c>
      <c r="B23" s="24" t="s">
        <v>3</v>
      </c>
      <c r="C23" s="36" t="s">
        <v>11</v>
      </c>
      <c r="D23" s="37"/>
      <c r="E23" s="38" t="s">
        <v>1</v>
      </c>
      <c r="F23" s="39"/>
      <c r="G23" s="38" t="s">
        <v>2</v>
      </c>
      <c r="H23" s="39"/>
      <c r="I23" s="25" t="s">
        <v>7</v>
      </c>
      <c r="J23" s="26" t="s">
        <v>5</v>
      </c>
      <c r="K23" s="25" t="s">
        <v>10</v>
      </c>
      <c r="L23" s="25" t="s">
        <v>12</v>
      </c>
      <c r="M23" s="26" t="s">
        <v>9</v>
      </c>
    </row>
    <row r="24" spans="1:13" s="14" customFormat="1" ht="134.25" customHeight="1">
      <c r="A24" s="11">
        <v>12</v>
      </c>
      <c r="B24" s="12">
        <v>8993</v>
      </c>
      <c r="C24" s="13"/>
      <c r="D24" s="13"/>
      <c r="E24" s="31" t="s">
        <v>38</v>
      </c>
      <c r="F24" s="32"/>
      <c r="G24" s="33" t="s">
        <v>39</v>
      </c>
      <c r="H24" s="34"/>
      <c r="I24" s="29">
        <v>1</v>
      </c>
      <c r="J24" s="16">
        <v>181.2</v>
      </c>
      <c r="K24" s="30" t="s">
        <v>19</v>
      </c>
      <c r="L24" s="15">
        <f aca="true" t="shared" si="0" ref="L24:L42">SUM(K24)</f>
        <v>0</v>
      </c>
      <c r="M24" s="16">
        <f aca="true" t="shared" si="1" ref="M24:M42">L24*J24</f>
        <v>0</v>
      </c>
    </row>
    <row r="25" spans="1:13" s="14" customFormat="1" ht="134.25" customHeight="1">
      <c r="A25" s="11">
        <v>13</v>
      </c>
      <c r="B25" s="12">
        <v>8999</v>
      </c>
      <c r="C25" s="13"/>
      <c r="D25" s="13"/>
      <c r="E25" s="31" t="s">
        <v>40</v>
      </c>
      <c r="F25" s="32"/>
      <c r="G25" s="33" t="s">
        <v>41</v>
      </c>
      <c r="H25" s="34"/>
      <c r="I25" s="29">
        <v>1</v>
      </c>
      <c r="J25" s="16">
        <v>104.4</v>
      </c>
      <c r="K25" s="30" t="s">
        <v>19</v>
      </c>
      <c r="L25" s="15">
        <f t="shared" si="0"/>
        <v>0</v>
      </c>
      <c r="M25" s="16">
        <f t="shared" si="1"/>
        <v>0</v>
      </c>
    </row>
    <row r="26" spans="1:13" s="14" customFormat="1" ht="134.25" customHeight="1">
      <c r="A26" s="11">
        <v>14</v>
      </c>
      <c r="B26" s="12">
        <v>9006</v>
      </c>
      <c r="C26" s="13"/>
      <c r="D26" s="13"/>
      <c r="E26" s="31" t="s">
        <v>42</v>
      </c>
      <c r="F26" s="32"/>
      <c r="G26" s="33" t="s">
        <v>43</v>
      </c>
      <c r="H26" s="34"/>
      <c r="I26" s="29">
        <v>1</v>
      </c>
      <c r="J26" s="16">
        <v>80.4</v>
      </c>
      <c r="K26" s="30" t="s">
        <v>19</v>
      </c>
      <c r="L26" s="15">
        <f t="shared" si="0"/>
        <v>0</v>
      </c>
      <c r="M26" s="16">
        <f t="shared" si="1"/>
        <v>0</v>
      </c>
    </row>
    <row r="27" spans="1:13" s="14" customFormat="1" ht="134.25" customHeight="1">
      <c r="A27" s="11">
        <v>15</v>
      </c>
      <c r="B27" s="12">
        <v>9000</v>
      </c>
      <c r="C27" s="13"/>
      <c r="D27" s="13"/>
      <c r="E27" s="31" t="s">
        <v>44</v>
      </c>
      <c r="F27" s="32"/>
      <c r="G27" s="33" t="s">
        <v>45</v>
      </c>
      <c r="H27" s="34"/>
      <c r="I27" s="29">
        <v>1</v>
      </c>
      <c r="J27" s="16">
        <v>80.4</v>
      </c>
      <c r="K27" s="30" t="s">
        <v>19</v>
      </c>
      <c r="L27" s="15">
        <f t="shared" si="0"/>
        <v>0</v>
      </c>
      <c r="M27" s="16">
        <f t="shared" si="1"/>
        <v>0</v>
      </c>
    </row>
    <row r="28" spans="1:13" s="14" customFormat="1" ht="134.25" customHeight="1">
      <c r="A28" s="11">
        <v>16</v>
      </c>
      <c r="B28" s="12">
        <v>9007</v>
      </c>
      <c r="C28" s="13"/>
      <c r="D28" s="13"/>
      <c r="E28" s="31" t="s">
        <v>46</v>
      </c>
      <c r="F28" s="32"/>
      <c r="G28" s="33" t="s">
        <v>47</v>
      </c>
      <c r="H28" s="34"/>
      <c r="I28" s="29">
        <v>1</v>
      </c>
      <c r="J28" s="16">
        <v>51.6</v>
      </c>
      <c r="K28" s="30" t="s">
        <v>19</v>
      </c>
      <c r="L28" s="15">
        <f t="shared" si="0"/>
        <v>0</v>
      </c>
      <c r="M28" s="16">
        <f t="shared" si="1"/>
        <v>0</v>
      </c>
    </row>
    <row r="29" spans="1:13" s="14" customFormat="1" ht="134.25" customHeight="1">
      <c r="A29" s="11">
        <v>17</v>
      </c>
      <c r="B29" s="12">
        <v>8996</v>
      </c>
      <c r="C29" s="13"/>
      <c r="D29" s="13"/>
      <c r="E29" s="31" t="s">
        <v>48</v>
      </c>
      <c r="F29" s="32"/>
      <c r="G29" s="33" t="s">
        <v>49</v>
      </c>
      <c r="H29" s="34"/>
      <c r="I29" s="29">
        <v>1</v>
      </c>
      <c r="J29" s="16">
        <v>181.2</v>
      </c>
      <c r="K29" s="30" t="s">
        <v>19</v>
      </c>
      <c r="L29" s="15">
        <f t="shared" si="0"/>
        <v>0</v>
      </c>
      <c r="M29" s="16">
        <f t="shared" si="1"/>
        <v>0</v>
      </c>
    </row>
    <row r="30" spans="1:13" s="14" customFormat="1" ht="134.25" customHeight="1">
      <c r="A30" s="11">
        <v>18</v>
      </c>
      <c r="B30" s="12">
        <v>8997</v>
      </c>
      <c r="C30" s="13"/>
      <c r="D30" s="13"/>
      <c r="E30" s="31" t="s">
        <v>50</v>
      </c>
      <c r="F30" s="32"/>
      <c r="G30" s="33" t="s">
        <v>51</v>
      </c>
      <c r="H30" s="34"/>
      <c r="I30" s="29">
        <v>1</v>
      </c>
      <c r="J30" s="16">
        <v>181.2</v>
      </c>
      <c r="K30" s="30" t="s">
        <v>19</v>
      </c>
      <c r="L30" s="15">
        <f t="shared" si="0"/>
        <v>0</v>
      </c>
      <c r="M30" s="16">
        <f t="shared" si="1"/>
        <v>0</v>
      </c>
    </row>
    <row r="31" spans="1:13" s="14" customFormat="1" ht="134.25" customHeight="1">
      <c r="A31" s="11">
        <v>19</v>
      </c>
      <c r="B31" s="12">
        <v>9005</v>
      </c>
      <c r="C31" s="13"/>
      <c r="D31" s="13"/>
      <c r="E31" s="31" t="s">
        <v>52</v>
      </c>
      <c r="F31" s="32"/>
      <c r="G31" s="33" t="s">
        <v>47</v>
      </c>
      <c r="H31" s="34"/>
      <c r="I31" s="29">
        <v>1</v>
      </c>
      <c r="J31" s="16">
        <v>34.8</v>
      </c>
      <c r="K31" s="30" t="s">
        <v>19</v>
      </c>
      <c r="L31" s="15">
        <f t="shared" si="0"/>
        <v>0</v>
      </c>
      <c r="M31" s="16">
        <f t="shared" si="1"/>
        <v>0</v>
      </c>
    </row>
    <row r="32" spans="1:13" s="14" customFormat="1" ht="134.25" customHeight="1">
      <c r="A32" s="11">
        <v>20</v>
      </c>
      <c r="B32" s="12">
        <v>11249</v>
      </c>
      <c r="C32" s="13"/>
      <c r="D32" s="13"/>
      <c r="E32" s="31" t="s">
        <v>53</v>
      </c>
      <c r="F32" s="32"/>
      <c r="G32" s="33" t="s">
        <v>54</v>
      </c>
      <c r="H32" s="34"/>
      <c r="I32" s="29">
        <v>1</v>
      </c>
      <c r="J32" s="16">
        <v>44.4</v>
      </c>
      <c r="K32" s="30" t="s">
        <v>19</v>
      </c>
      <c r="L32" s="15">
        <f t="shared" si="0"/>
        <v>0</v>
      </c>
      <c r="M32" s="16">
        <f t="shared" si="1"/>
        <v>0</v>
      </c>
    </row>
    <row r="33" spans="1:13" s="14" customFormat="1" ht="134.25" customHeight="1">
      <c r="A33" s="11">
        <v>21</v>
      </c>
      <c r="B33" s="12">
        <v>9011</v>
      </c>
      <c r="C33" s="13"/>
      <c r="D33" s="13"/>
      <c r="E33" s="31" t="s">
        <v>55</v>
      </c>
      <c r="F33" s="32"/>
      <c r="G33" s="33" t="s">
        <v>56</v>
      </c>
      <c r="H33" s="34"/>
      <c r="I33" s="29">
        <v>1</v>
      </c>
      <c r="J33" s="16">
        <v>108</v>
      </c>
      <c r="K33" s="30" t="s">
        <v>19</v>
      </c>
      <c r="L33" s="15">
        <f t="shared" si="0"/>
        <v>0</v>
      </c>
      <c r="M33" s="16">
        <f t="shared" si="1"/>
        <v>0</v>
      </c>
    </row>
    <row r="34" spans="1:13" s="14" customFormat="1" ht="134.25" customHeight="1">
      <c r="A34" s="11">
        <v>22</v>
      </c>
      <c r="B34" s="12">
        <v>9010</v>
      </c>
      <c r="C34" s="13"/>
      <c r="D34" s="13"/>
      <c r="E34" s="31" t="s">
        <v>57</v>
      </c>
      <c r="F34" s="32"/>
      <c r="G34" s="33" t="s">
        <v>58</v>
      </c>
      <c r="H34" s="34"/>
      <c r="I34" s="29">
        <v>1</v>
      </c>
      <c r="J34" s="16">
        <v>134.4</v>
      </c>
      <c r="K34" s="30" t="s">
        <v>19</v>
      </c>
      <c r="L34" s="15">
        <f t="shared" si="0"/>
        <v>0</v>
      </c>
      <c r="M34" s="16">
        <f t="shared" si="1"/>
        <v>0</v>
      </c>
    </row>
    <row r="35" spans="1:13" s="14" customFormat="1" ht="134.25" customHeight="1">
      <c r="A35" s="11">
        <v>23</v>
      </c>
      <c r="B35" s="12">
        <v>9003</v>
      </c>
      <c r="C35" s="13"/>
      <c r="D35" s="13"/>
      <c r="E35" s="31" t="s">
        <v>59</v>
      </c>
      <c r="F35" s="32"/>
      <c r="G35" s="33" t="s">
        <v>60</v>
      </c>
      <c r="H35" s="34"/>
      <c r="I35" s="29">
        <v>1</v>
      </c>
      <c r="J35" s="16">
        <v>208.8</v>
      </c>
      <c r="K35" s="30" t="s">
        <v>19</v>
      </c>
      <c r="L35" s="15">
        <f t="shared" si="0"/>
        <v>0</v>
      </c>
      <c r="M35" s="16">
        <f t="shared" si="1"/>
        <v>0</v>
      </c>
    </row>
    <row r="36" spans="1:13" s="14" customFormat="1" ht="134.25" customHeight="1">
      <c r="A36" s="11">
        <v>24</v>
      </c>
      <c r="B36" s="12">
        <v>9008</v>
      </c>
      <c r="C36" s="13"/>
      <c r="D36" s="13"/>
      <c r="E36" s="31" t="s">
        <v>61</v>
      </c>
      <c r="F36" s="32"/>
      <c r="G36" s="33" t="s">
        <v>62</v>
      </c>
      <c r="H36" s="34"/>
      <c r="I36" s="29">
        <v>1</v>
      </c>
      <c r="J36" s="16">
        <v>72</v>
      </c>
      <c r="K36" s="30" t="s">
        <v>19</v>
      </c>
      <c r="L36" s="15">
        <f t="shared" si="0"/>
        <v>0</v>
      </c>
      <c r="M36" s="16">
        <f t="shared" si="1"/>
        <v>0</v>
      </c>
    </row>
    <row r="37" spans="1:13" s="14" customFormat="1" ht="134.25" customHeight="1">
      <c r="A37" s="11">
        <v>25</v>
      </c>
      <c r="B37" s="12">
        <v>9009</v>
      </c>
      <c r="C37" s="13"/>
      <c r="D37" s="13"/>
      <c r="E37" s="31" t="s">
        <v>63</v>
      </c>
      <c r="F37" s="32"/>
      <c r="G37" s="33" t="s">
        <v>64</v>
      </c>
      <c r="H37" s="34"/>
      <c r="I37" s="29">
        <v>1</v>
      </c>
      <c r="J37" s="16">
        <v>88.8</v>
      </c>
      <c r="K37" s="30" t="s">
        <v>19</v>
      </c>
      <c r="L37" s="15">
        <f t="shared" si="0"/>
        <v>0</v>
      </c>
      <c r="M37" s="16">
        <f t="shared" si="1"/>
        <v>0</v>
      </c>
    </row>
    <row r="38" spans="1:13" s="14" customFormat="1" ht="134.25" customHeight="1">
      <c r="A38" s="11">
        <v>26</v>
      </c>
      <c r="B38" s="12">
        <v>9001</v>
      </c>
      <c r="C38" s="13"/>
      <c r="D38" s="13"/>
      <c r="E38" s="31" t="s">
        <v>65</v>
      </c>
      <c r="F38" s="32"/>
      <c r="G38" s="33" t="s">
        <v>66</v>
      </c>
      <c r="H38" s="34"/>
      <c r="I38" s="29">
        <v>1</v>
      </c>
      <c r="J38" s="16">
        <v>121.2</v>
      </c>
      <c r="K38" s="30" t="s">
        <v>19</v>
      </c>
      <c r="L38" s="15">
        <f t="shared" si="0"/>
        <v>0</v>
      </c>
      <c r="M38" s="16">
        <f t="shared" si="1"/>
        <v>0</v>
      </c>
    </row>
    <row r="39" spans="1:13" s="14" customFormat="1" ht="134.25" customHeight="1">
      <c r="A39" s="11">
        <v>27</v>
      </c>
      <c r="B39" s="12">
        <v>9002</v>
      </c>
      <c r="C39" s="13"/>
      <c r="D39" s="13"/>
      <c r="E39" s="31" t="s">
        <v>67</v>
      </c>
      <c r="F39" s="32"/>
      <c r="G39" s="33" t="s">
        <v>68</v>
      </c>
      <c r="H39" s="34"/>
      <c r="I39" s="29">
        <v>1</v>
      </c>
      <c r="J39" s="16">
        <v>104.4</v>
      </c>
      <c r="K39" s="30" t="s">
        <v>19</v>
      </c>
      <c r="L39" s="15">
        <f t="shared" si="0"/>
        <v>0</v>
      </c>
      <c r="M39" s="16">
        <f t="shared" si="1"/>
        <v>0</v>
      </c>
    </row>
    <row r="40" spans="1:13" s="14" customFormat="1" ht="134.25" customHeight="1">
      <c r="A40" s="11">
        <v>28</v>
      </c>
      <c r="B40" s="12">
        <v>8995</v>
      </c>
      <c r="C40" s="13"/>
      <c r="D40" s="13"/>
      <c r="E40" s="31" t="s">
        <v>69</v>
      </c>
      <c r="F40" s="32"/>
      <c r="G40" s="33" t="s">
        <v>70</v>
      </c>
      <c r="H40" s="34"/>
      <c r="I40" s="29">
        <v>1</v>
      </c>
      <c r="J40" s="16">
        <v>258</v>
      </c>
      <c r="K40" s="30" t="s">
        <v>19</v>
      </c>
      <c r="L40" s="15">
        <f t="shared" si="0"/>
        <v>0</v>
      </c>
      <c r="M40" s="16">
        <f t="shared" si="1"/>
        <v>0</v>
      </c>
    </row>
    <row r="41" spans="1:13" s="14" customFormat="1" ht="134.25" customHeight="1">
      <c r="A41" s="11">
        <v>29</v>
      </c>
      <c r="B41" s="12">
        <v>8994</v>
      </c>
      <c r="C41" s="13"/>
      <c r="D41" s="13"/>
      <c r="E41" s="31" t="s">
        <v>71</v>
      </c>
      <c r="F41" s="32"/>
      <c r="G41" s="33" t="s">
        <v>72</v>
      </c>
      <c r="H41" s="34"/>
      <c r="I41" s="29">
        <v>1</v>
      </c>
      <c r="J41" s="16">
        <v>258</v>
      </c>
      <c r="K41" s="30" t="s">
        <v>19</v>
      </c>
      <c r="L41" s="15">
        <f t="shared" si="0"/>
        <v>0</v>
      </c>
      <c r="M41" s="16">
        <f t="shared" si="1"/>
        <v>0</v>
      </c>
    </row>
    <row r="42" spans="1:13" s="14" customFormat="1" ht="134.25" customHeight="1">
      <c r="A42" s="11">
        <v>30</v>
      </c>
      <c r="B42" s="12">
        <v>8998</v>
      </c>
      <c r="C42" s="13"/>
      <c r="D42" s="13"/>
      <c r="E42" s="31" t="s">
        <v>73</v>
      </c>
      <c r="F42" s="32"/>
      <c r="G42" s="33" t="s">
        <v>72</v>
      </c>
      <c r="H42" s="34"/>
      <c r="I42" s="29">
        <v>1</v>
      </c>
      <c r="J42" s="16">
        <v>132</v>
      </c>
      <c r="K42" s="30" t="s">
        <v>19</v>
      </c>
      <c r="L42" s="15">
        <f t="shared" si="0"/>
        <v>0</v>
      </c>
      <c r="M42" s="16">
        <f t="shared" si="1"/>
        <v>0</v>
      </c>
    </row>
    <row r="43" spans="12:13" ht="12.75">
      <c r="L43" s="27">
        <f>SUM(L8:L42)</f>
        <v>0</v>
      </c>
      <c r="M43" s="28">
        <f>SUM(M8:M42)</f>
        <v>0</v>
      </c>
    </row>
  </sheetData>
  <sheetProtection/>
  <mergeCells count="76">
    <mergeCell ref="G22:H22"/>
    <mergeCell ref="E19:F19"/>
    <mergeCell ref="G19:H19"/>
    <mergeCell ref="E20:F20"/>
    <mergeCell ref="C23:D23"/>
    <mergeCell ref="E23:F23"/>
    <mergeCell ref="G23:H23"/>
    <mergeCell ref="G15:H15"/>
    <mergeCell ref="C18:D18"/>
    <mergeCell ref="E18:F18"/>
    <mergeCell ref="G18:H18"/>
    <mergeCell ref="E21:F21"/>
    <mergeCell ref="G21:H21"/>
    <mergeCell ref="E22:F22"/>
    <mergeCell ref="E39:F39"/>
    <mergeCell ref="G39:H39"/>
    <mergeCell ref="E40:F40"/>
    <mergeCell ref="G40:H40"/>
    <mergeCell ref="E41:F41"/>
    <mergeCell ref="G41:H41"/>
    <mergeCell ref="E42:F42"/>
    <mergeCell ref="G42:H42"/>
    <mergeCell ref="C8:D8"/>
    <mergeCell ref="E8:F8"/>
    <mergeCell ref="G8:H8"/>
    <mergeCell ref="C13:D13"/>
    <mergeCell ref="E13:F13"/>
    <mergeCell ref="G13:H13"/>
    <mergeCell ref="C15:D15"/>
    <mergeCell ref="E15:F15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G20:H20"/>
    <mergeCell ref="E12:F12"/>
    <mergeCell ref="G12:H12"/>
    <mergeCell ref="E14:F14"/>
    <mergeCell ref="G14:H14"/>
    <mergeCell ref="E16:F16"/>
    <mergeCell ref="G16:H16"/>
    <mergeCell ref="E17:F17"/>
    <mergeCell ref="G17:H17"/>
    <mergeCell ref="E11:F11"/>
    <mergeCell ref="G11:H11"/>
    <mergeCell ref="E9:F9"/>
    <mergeCell ref="G9:H9"/>
    <mergeCell ref="A6:M6"/>
    <mergeCell ref="E10:F10"/>
    <mergeCell ref="G10:H10"/>
  </mergeCells>
  <hyperlinks>
    <hyperlink ref="G5" r:id="rId1" display="info@charmante.ru"/>
    <hyperlink ref="G4" r:id="rId2" display="www.loks.it"/>
    <hyperlink ref="E9" r:id="rId3" display="L101-106"/>
    <hyperlink ref="E10" r:id="rId4" display="L101-107"/>
    <hyperlink ref="E11" r:id="rId5" display="L101-108"/>
    <hyperlink ref="E12" r:id="rId6" display="L101-109"/>
    <hyperlink ref="E14" r:id="rId7" display="L101-105"/>
    <hyperlink ref="E16" r:id="rId8" display="L101-103"/>
    <hyperlink ref="E17" r:id="rId9" display="L101-104"/>
    <hyperlink ref="E19" r:id="rId10" display="C900-100"/>
    <hyperlink ref="E20" r:id="rId11" display="C900-101"/>
    <hyperlink ref="E21" r:id="rId12" display="C900-102"/>
    <hyperlink ref="E22" r:id="rId13" display="C900-103"/>
    <hyperlink ref="E24" r:id="rId14" display="Ch-casa FP2009"/>
    <hyperlink ref="E25" r:id="rId15" display="Ch-casa FP2103A"/>
    <hyperlink ref="E26" r:id="rId16" display="Ch-casa FP2114"/>
    <hyperlink ref="E27" r:id="rId17" display="Ch-casa FP2115"/>
    <hyperlink ref="E28" r:id="rId18" display="Ch-casa FP6111"/>
    <hyperlink ref="E29" r:id="rId19" display="Ch-casa FP61181"/>
    <hyperlink ref="E30" r:id="rId20" display="Ch-casa FP6118A"/>
    <hyperlink ref="E31" r:id="rId21" display="Ch-casa FP9003"/>
    <hyperlink ref="E32" r:id="rId22" display="Ch-casa FPC9001"/>
    <hyperlink ref="E33" r:id="rId23" display="Ch-casa FPC9002"/>
    <hyperlink ref="E34" r:id="rId24" display="Ch-casa FPC9005"/>
    <hyperlink ref="E35" r:id="rId25" display="Ch-casa FPG9004"/>
    <hyperlink ref="E36" r:id="rId26" display="Ch-casa FPS9006A"/>
    <hyperlink ref="E37" r:id="rId27" display="Ch-casa FPS9006B"/>
    <hyperlink ref="E38" r:id="rId28" display="Ch-casa HL2603"/>
    <hyperlink ref="E39" r:id="rId29" display="Ch-casa HLE9007"/>
    <hyperlink ref="E40" r:id="rId30" display="Ch-casa MS2203"/>
    <hyperlink ref="E41" r:id="rId31" display="Ch-casa MSP2202"/>
    <hyperlink ref="E42" r:id="rId32" display="Ch-casa MSP7112"/>
  </hyperlinks>
  <printOptions/>
  <pageMargins left="0.5905511811023623" right="0.3937007874015748" top="0.1968503937007874" bottom="0.1968503937007874" header="0.5118110236220472" footer="0.5118110236220472"/>
  <pageSetup fitToHeight="8" fitToWidth="1" horizontalDpi="600" verticalDpi="600" orientation="portrait" paperSize="9" scale="57" r:id="rId34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IniXP</dc:creator>
  <cp:keywords/>
  <dc:description/>
  <cp:lastModifiedBy>Пользователь</cp:lastModifiedBy>
  <cp:lastPrinted>2013-02-08T09:08:36Z</cp:lastPrinted>
  <dcterms:created xsi:type="dcterms:W3CDTF">2004-02-27T12:44:30Z</dcterms:created>
  <dcterms:modified xsi:type="dcterms:W3CDTF">2014-10-04T08:53:36Z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