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Primaver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<sst xmlns="http://schemas.openxmlformats.org/spreadsheetml/2006/main" count="594" uniqueCount="152">
  <si>
    <t>Дата формирования:</t>
  </si>
  <si>
    <t>30.01.2015</t>
  </si>
  <si>
    <t>Primavera</t>
  </si>
  <si>
    <t>Цена</t>
  </si>
  <si>
    <t>**PV-22061</t>
  </si>
  <si>
    <t>Брифы</t>
  </si>
  <si>
    <t/>
  </si>
  <si>
    <t>размер</t>
  </si>
  <si>
    <t>количество</t>
  </si>
  <si>
    <t>шоколад</t>
  </si>
  <si>
    <t>42</t>
  </si>
  <si>
    <t>332522\\\</t>
  </si>
  <si>
    <t>**PV-22142</t>
  </si>
  <si>
    <t>Слип</t>
  </si>
  <si>
    <t>сливовый</t>
  </si>
  <si>
    <t>40</t>
  </si>
  <si>
    <t>332456\\\</t>
  </si>
  <si>
    <t>**PV-22157</t>
  </si>
  <si>
    <t>фуксия</t>
  </si>
  <si>
    <t>389863\\\</t>
  </si>
  <si>
    <t>**PV-22168</t>
  </si>
  <si>
    <t>Трусы низкая л/т</t>
  </si>
  <si>
    <t>капучино</t>
  </si>
  <si>
    <t>лиловый</t>
  </si>
  <si>
    <t>391189\391128\\</t>
  </si>
  <si>
    <t>391190\\\</t>
  </si>
  <si>
    <t>**PV-22188</t>
  </si>
  <si>
    <t>ванильный набивной</t>
  </si>
  <si>
    <t>черный набивной</t>
  </si>
  <si>
    <t>44</t>
  </si>
  <si>
    <t>38</t>
  </si>
  <si>
    <t>396994\396970\\</t>
  </si>
  <si>
    <t>\396971\\</t>
  </si>
  <si>
    <t>\396972\\</t>
  </si>
  <si>
    <t>\396995\\</t>
  </si>
  <si>
    <t>**PV-23157</t>
  </si>
  <si>
    <t>389866\\\</t>
  </si>
  <si>
    <t>389867\\\</t>
  </si>
  <si>
    <t>46</t>
  </si>
  <si>
    <t>389868\\\</t>
  </si>
  <si>
    <t>48</t>
  </si>
  <si>
    <t>389869\\\</t>
  </si>
  <si>
    <t>**PV-23168</t>
  </si>
  <si>
    <t>Трусы средняя л/т</t>
  </si>
  <si>
    <t>391206\391121\\</t>
  </si>
  <si>
    <t>391208\391122\\</t>
  </si>
  <si>
    <t>391212\391213\\</t>
  </si>
  <si>
    <t>391215\\\</t>
  </si>
  <si>
    <t>**PV-23189</t>
  </si>
  <si>
    <t>396975\\\</t>
  </si>
  <si>
    <t>**PV-24061</t>
  </si>
  <si>
    <t>бразильяно</t>
  </si>
  <si>
    <t>332609\\\</t>
  </si>
  <si>
    <t>**PV-24188</t>
  </si>
  <si>
    <t>Стринг</t>
  </si>
  <si>
    <t>396980\\\</t>
  </si>
  <si>
    <t>**PV-25142</t>
  </si>
  <si>
    <t>Шорты</t>
  </si>
  <si>
    <t>332458\\\</t>
  </si>
  <si>
    <t>332459\\\</t>
  </si>
  <si>
    <t>332460\\\</t>
  </si>
  <si>
    <t>*PV-80157</t>
  </si>
  <si>
    <t>Халат</t>
  </si>
  <si>
    <t>голубой</t>
  </si>
  <si>
    <t>389904\389907\\</t>
  </si>
  <si>
    <t>391130\\\</t>
  </si>
  <si>
    <t>*PV-90113</t>
  </si>
  <si>
    <t>Сорочка ночная</t>
  </si>
  <si>
    <t>luce blu</t>
  </si>
  <si>
    <t>400422\\\</t>
  </si>
  <si>
    <t>*PV-90130</t>
  </si>
  <si>
    <t>Топ</t>
  </si>
  <si>
    <t>бежевый/черный</t>
  </si>
  <si>
    <t>384543\\\</t>
  </si>
  <si>
    <t>384545\\\</t>
  </si>
  <si>
    <t>384546\\\</t>
  </si>
  <si>
    <t>*PV-90150</t>
  </si>
  <si>
    <t>серый</t>
  </si>
  <si>
    <t>черный</t>
  </si>
  <si>
    <t>383298\383304\\</t>
  </si>
  <si>
    <t>*PV-90161</t>
  </si>
  <si>
    <t>бежевый</t>
  </si>
  <si>
    <t>400024\\\</t>
  </si>
  <si>
    <t>400025\\\</t>
  </si>
  <si>
    <t>PV-10081</t>
  </si>
  <si>
    <t>Балконет</t>
  </si>
  <si>
    <t>75C</t>
  </si>
  <si>
    <t>379050\\\</t>
  </si>
  <si>
    <t>80B</t>
  </si>
  <si>
    <t>379052\\\</t>
  </si>
  <si>
    <t>PV-10104</t>
  </si>
  <si>
    <t>Пуш - ап</t>
  </si>
  <si>
    <t>70D</t>
  </si>
  <si>
    <t>384536\384532\\</t>
  </si>
  <si>
    <t>PV-10105</t>
  </si>
  <si>
    <t>шампань</t>
  </si>
  <si>
    <t>75B</t>
  </si>
  <si>
    <t>85C</t>
  </si>
  <si>
    <t>332550\332567\373901\</t>
  </si>
  <si>
    <t>80D</t>
  </si>
  <si>
    <t>332551\\373905\</t>
  </si>
  <si>
    <t>75D</t>
  </si>
  <si>
    <t>332552\\396907\</t>
  </si>
  <si>
    <t>85B</t>
  </si>
  <si>
    <t>332558\\396909\</t>
  </si>
  <si>
    <t>80C</t>
  </si>
  <si>
    <t>332559\\396910\</t>
  </si>
  <si>
    <t>332560\\\</t>
  </si>
  <si>
    <t>332569\\\</t>
  </si>
  <si>
    <t>332570\\\</t>
  </si>
  <si>
    <t>85D</t>
  </si>
  <si>
    <t>332571\\\</t>
  </si>
  <si>
    <t>PV-10106</t>
  </si>
  <si>
    <t>412657\\\</t>
  </si>
  <si>
    <t>PV-10132/22132</t>
  </si>
  <si>
    <t>Балконет - пуш - ап</t>
  </si>
  <si>
    <t>золотой</t>
  </si>
  <si>
    <t>381021\\\</t>
  </si>
  <si>
    <t>70C</t>
  </si>
  <si>
    <t>381789\\\</t>
  </si>
  <si>
    <t>PV-10134/22132</t>
  </si>
  <si>
    <t>381765\\\</t>
  </si>
  <si>
    <t>381780\\\</t>
  </si>
  <si>
    <t xml:space="preserve">PV-10134/24132  </t>
  </si>
  <si>
    <t>красный</t>
  </si>
  <si>
    <t>70B</t>
  </si>
  <si>
    <t>380956\380964\\</t>
  </si>
  <si>
    <t>75A</t>
  </si>
  <si>
    <t>380958\380965\\</t>
  </si>
  <si>
    <t>380959\380966\\</t>
  </si>
  <si>
    <t>380961\\\</t>
  </si>
  <si>
    <t>80A</t>
  </si>
  <si>
    <t>381757\\\</t>
  </si>
  <si>
    <t>75E</t>
  </si>
  <si>
    <t>381759\\\</t>
  </si>
  <si>
    <t>381785\\\</t>
  </si>
  <si>
    <t>PV-10170</t>
  </si>
  <si>
    <t xml:space="preserve">Пуш - ап формованный гель </t>
  </si>
  <si>
    <t>391176\391111\\</t>
  </si>
  <si>
    <t>391177\391112\\</t>
  </si>
  <si>
    <t>391178\391167\\</t>
  </si>
  <si>
    <t>391179\\\</t>
  </si>
  <si>
    <t>391180\\\</t>
  </si>
  <si>
    <t>PV-10188</t>
  </si>
  <si>
    <t>70A</t>
  </si>
  <si>
    <t>396917\\\</t>
  </si>
  <si>
    <t>396919\\\</t>
  </si>
  <si>
    <t>396923\\\</t>
  </si>
  <si>
    <t>396925\\\</t>
  </si>
  <si>
    <t>396937\\\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</si>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</sst>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28575</xdr:rowOff>
    </xdr:to>
    <xdr:pic>
      <xdr:nvPicPr>
        <xdr:cNvPr id="1" name="Рисунок 2" descr="2618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76200</xdr:rowOff>
    </xdr:to>
    <xdr:pic>
      <xdr:nvPicPr>
        <xdr:cNvPr id="2" name="Рисунок 3" descr="2618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725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7348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3785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3725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734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7857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105</xdr:row>
      <xdr:rowOff>171450</xdr:rowOff>
    </xdr:to>
    <xdr:pic>
      <xdr:nvPicPr>
        <xdr:cNvPr id="9" name="Рисунок 10" descr="2619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37858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129</xdr:row>
      <xdr:rowOff>180975</xdr:rowOff>
    </xdr:to>
    <xdr:pic>
      <xdr:nvPicPr>
        <xdr:cNvPr id="11" name="Рисунок 12" descr="26181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400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2" name="Рисунок 13" descr="37254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3" name="Рисунок 14" descr="38278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14" name="Рисунок 15" descr="3686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1266825</xdr:colOff>
      <xdr:row>180</xdr:row>
      <xdr:rowOff>161925</xdr:rowOff>
    </xdr:to>
    <xdr:pic>
      <xdr:nvPicPr>
        <xdr:cNvPr id="15" name="Рисунок 16" descr="36795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6" name="Рисунок 17" descr="38219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1266825</xdr:colOff>
      <xdr:row>204</xdr:row>
      <xdr:rowOff>161925</xdr:rowOff>
    </xdr:to>
    <xdr:pic>
      <xdr:nvPicPr>
        <xdr:cNvPr id="17" name="Рисунок 18" descr="3643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1438275</xdr:colOff>
      <xdr:row>216</xdr:row>
      <xdr:rowOff>9525</xdr:rowOff>
    </xdr:to>
    <xdr:pic>
      <xdr:nvPicPr>
        <xdr:cNvPr id="18" name="Рисунок 19" descr="26189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228</xdr:row>
      <xdr:rowOff>28575</xdr:rowOff>
    </xdr:to>
    <xdr:pic>
      <xdr:nvPicPr>
        <xdr:cNvPr id="19" name="Рисунок 20" descr="26190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232</xdr:row>
      <xdr:rowOff>38100</xdr:rowOff>
    </xdr:from>
    <xdr:to>
      <xdr:col>1</xdr:col>
      <xdr:colOff>1009650</xdr:colOff>
      <xdr:row>241</xdr:row>
      <xdr:rowOff>161925</xdr:rowOff>
    </xdr:to>
    <xdr:pic>
      <xdr:nvPicPr>
        <xdr:cNvPr id="20" name="Рисунок 21" descr="38774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234100"/>
          <a:ext cx="971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244</xdr:row>
      <xdr:rowOff>38100</xdr:rowOff>
    </xdr:from>
    <xdr:to>
      <xdr:col>1</xdr:col>
      <xdr:colOff>1266825</xdr:colOff>
      <xdr:row>253</xdr:row>
      <xdr:rowOff>161925</xdr:rowOff>
    </xdr:to>
    <xdr:pic>
      <xdr:nvPicPr>
        <xdr:cNvPr id="21" name="Рисунок 22" descr="36555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52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256</xdr:row>
      <xdr:rowOff>38100</xdr:rowOff>
    </xdr:from>
    <xdr:to>
      <xdr:col>1</xdr:col>
      <xdr:colOff>1266825</xdr:colOff>
      <xdr:row>265</xdr:row>
      <xdr:rowOff>161925</xdr:rowOff>
    </xdr:to>
    <xdr:pic>
      <xdr:nvPicPr>
        <xdr:cNvPr id="22" name="Рисунок 23" descr="36556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806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268</xdr:row>
      <xdr:rowOff>38100</xdr:rowOff>
    </xdr:from>
    <xdr:to>
      <xdr:col>1</xdr:col>
      <xdr:colOff>1266825</xdr:colOff>
      <xdr:row>277</xdr:row>
      <xdr:rowOff>161925</xdr:rowOff>
    </xdr:to>
    <xdr:pic>
      <xdr:nvPicPr>
        <xdr:cNvPr id="23" name="Рисунок 24" descr="36553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092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280</xdr:row>
      <xdr:rowOff>38100</xdr:rowOff>
    </xdr:from>
    <xdr:to>
      <xdr:col>1</xdr:col>
      <xdr:colOff>1419225</xdr:colOff>
      <xdr:row>289</xdr:row>
      <xdr:rowOff>161925</xdr:rowOff>
    </xdr:to>
    <xdr:pic>
      <xdr:nvPicPr>
        <xdr:cNvPr id="24" name="Рисунок 25" descr="3734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5337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292</xdr:row>
      <xdr:rowOff>38100</xdr:rowOff>
    </xdr:from>
    <xdr:to>
      <xdr:col>1</xdr:col>
      <xdr:colOff>1419225</xdr:colOff>
      <xdr:row>301</xdr:row>
      <xdr:rowOff>161925</xdr:rowOff>
    </xdr:to>
    <xdr:pic>
      <xdr:nvPicPr>
        <xdr:cNvPr id="25" name="Рисунок 26" descr="37853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566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G3+G15+G27+G39+G51+G63+G75+G87+G99+G111+G123+G135+G147+G159+G171+G183+G195+G207+G219+G232+G244+G256+G268+G280+G292</f>
        <v>0</v>
      </c>
      <c r="H2" s="5">
        <f>H3+H15+H27+H39+H51+H63+H75+H87+H99+H111+H123+H135+H147+H159+H171+H183+H195+H207+H219+H232+H244+H256+H268+H280+H292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388.5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323.4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13</v>
      </c>
      <c r="D27" s="7" t="s">
        <v>3</v>
      </c>
      <c r="E27" s="8">
        <v>490.01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20</v>
      </c>
      <c r="C39" s="6" t="s">
        <v>21</v>
      </c>
      <c r="D39" s="7" t="s">
        <v>3</v>
      </c>
      <c r="E39" s="8">
        <v>503.99</v>
      </c>
      <c r="F39" s="9"/>
      <c r="G39" s="10">
        <f>SUM(D42:D43)+SUM(F42:F42)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23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15</v>
      </c>
      <c r="D42" s="13"/>
      <c r="E42" s="12" t="s">
        <v>10</v>
      </c>
      <c r="F42" s="13"/>
      <c r="G42" s="12" t="s">
        <v>6</v>
      </c>
      <c r="H42" s="13"/>
    </row>
    <row r="43" spans="1:8" ht="15">
      <c r="A43" s="14" t="s">
        <v>25</v>
      </c>
      <c r="B43" s="16"/>
      <c r="C43" s="12" t="s">
        <v>10</v>
      </c>
      <c r="D43" s="13"/>
      <c r="E43" s="12" t="s">
        <v>6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26</v>
      </c>
      <c r="C51" s="6" t="s">
        <v>13</v>
      </c>
      <c r="D51" s="7" t="s">
        <v>3</v>
      </c>
      <c r="E51" s="8">
        <v>462.01</v>
      </c>
      <c r="F51" s="9"/>
      <c r="G51" s="10">
        <f>SUM(D54:D54)+SUM(F54:F57)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28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31</v>
      </c>
      <c r="B54" s="16"/>
      <c r="C54" s="12" t="s">
        <v>29</v>
      </c>
      <c r="D54" s="13"/>
      <c r="E54" s="12" t="s">
        <v>30</v>
      </c>
      <c r="F54" s="13"/>
      <c r="G54" s="12" t="s">
        <v>6</v>
      </c>
      <c r="H54" s="13"/>
    </row>
    <row r="55" spans="1:8" ht="15">
      <c r="A55" s="14" t="s">
        <v>32</v>
      </c>
      <c r="B55" s="16"/>
      <c r="C55" s="12" t="s">
        <v>6</v>
      </c>
      <c r="D55" s="13"/>
      <c r="E55" s="12" t="s">
        <v>15</v>
      </c>
      <c r="F55" s="13"/>
      <c r="G55" s="12" t="s">
        <v>6</v>
      </c>
      <c r="H55" s="13"/>
    </row>
    <row r="56" spans="1:8" ht="15">
      <c r="A56" s="14" t="s">
        <v>33</v>
      </c>
      <c r="B56" s="16"/>
      <c r="C56" s="12" t="s">
        <v>6</v>
      </c>
      <c r="D56" s="13"/>
      <c r="E56" s="12" t="s">
        <v>10</v>
      </c>
      <c r="F56" s="13"/>
      <c r="G56" s="12" t="s">
        <v>6</v>
      </c>
      <c r="H56" s="13"/>
    </row>
    <row r="57" spans="1:8" ht="15">
      <c r="A57" s="14" t="s">
        <v>34</v>
      </c>
      <c r="B57" s="16"/>
      <c r="C57" s="12" t="s">
        <v>6</v>
      </c>
      <c r="D57" s="13"/>
      <c r="E57" s="12" t="s">
        <v>29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35</v>
      </c>
      <c r="C63" s="6" t="s">
        <v>5</v>
      </c>
      <c r="D63" s="7" t="s">
        <v>3</v>
      </c>
      <c r="E63" s="8">
        <v>504.01</v>
      </c>
      <c r="F63" s="9"/>
      <c r="G63" s="10">
        <f>SUM(D66:D69)</f>
        <v>0</v>
      </c>
      <c r="H63" s="10">
        <f>E63*G63</f>
        <v>0</v>
      </c>
    </row>
    <row r="64" spans="2:8" ht="15">
      <c r="B64" s="16" t="s">
        <v>6</v>
      </c>
      <c r="C64" s="17" t="s">
        <v>18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36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37</v>
      </c>
      <c r="B67" s="16"/>
      <c r="C67" s="12" t="s">
        <v>29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39</v>
      </c>
      <c r="B68" s="16"/>
      <c r="C68" s="12" t="s">
        <v>38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41</v>
      </c>
      <c r="B69" s="16"/>
      <c r="C69" s="12" t="s">
        <v>40</v>
      </c>
      <c r="D69" s="13"/>
      <c r="E69" s="12" t="s">
        <v>6</v>
      </c>
      <c r="F69" s="13"/>
      <c r="G69" s="12" t="s">
        <v>6</v>
      </c>
      <c r="H69" s="13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42</v>
      </c>
      <c r="C75" s="6" t="s">
        <v>43</v>
      </c>
      <c r="D75" s="7" t="s">
        <v>3</v>
      </c>
      <c r="E75" s="8">
        <v>532.01</v>
      </c>
      <c r="F75" s="9"/>
      <c r="G75" s="10">
        <f>SUM(D78:D81)+SUM(F78:F80)</f>
        <v>0</v>
      </c>
      <c r="H75" s="10">
        <f>E75*G75</f>
        <v>0</v>
      </c>
    </row>
    <row r="76" spans="2:8" ht="15">
      <c r="B76" s="16" t="s">
        <v>6</v>
      </c>
      <c r="C76" s="17" t="s">
        <v>22</v>
      </c>
      <c r="D76" s="17"/>
      <c r="E76" s="17" t="s">
        <v>23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44</v>
      </c>
      <c r="B78" s="16"/>
      <c r="C78" s="12" t="s">
        <v>15</v>
      </c>
      <c r="D78" s="13"/>
      <c r="E78" s="12" t="s">
        <v>15</v>
      </c>
      <c r="F78" s="13"/>
      <c r="G78" s="12" t="s">
        <v>6</v>
      </c>
      <c r="H78" s="13"/>
    </row>
    <row r="79" spans="1:8" ht="15">
      <c r="A79" s="14" t="s">
        <v>45</v>
      </c>
      <c r="B79" s="16"/>
      <c r="C79" s="12" t="s">
        <v>10</v>
      </c>
      <c r="D79" s="13"/>
      <c r="E79" s="12" t="s">
        <v>10</v>
      </c>
      <c r="F79" s="13"/>
      <c r="G79" s="12" t="s">
        <v>6</v>
      </c>
      <c r="H79" s="13"/>
    </row>
    <row r="80" spans="1:8" ht="15">
      <c r="A80" s="14" t="s">
        <v>46</v>
      </c>
      <c r="B80" s="16"/>
      <c r="C80" s="12" t="s">
        <v>29</v>
      </c>
      <c r="D80" s="13"/>
      <c r="E80" s="12" t="s">
        <v>29</v>
      </c>
      <c r="F80" s="13"/>
      <c r="G80" s="12" t="s">
        <v>6</v>
      </c>
      <c r="H80" s="13"/>
    </row>
    <row r="81" spans="1:8" ht="15">
      <c r="A81" s="14" t="s">
        <v>47</v>
      </c>
      <c r="B81" s="16"/>
      <c r="C81" s="12" t="s">
        <v>38</v>
      </c>
      <c r="D81" s="13"/>
      <c r="E81" s="12" t="s">
        <v>6</v>
      </c>
      <c r="F81" s="13"/>
      <c r="G81" s="12" t="s">
        <v>6</v>
      </c>
      <c r="H81" s="13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48</v>
      </c>
      <c r="C87" s="6" t="s">
        <v>5</v>
      </c>
      <c r="D87" s="7" t="s">
        <v>3</v>
      </c>
      <c r="E87" s="8">
        <v>490.01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28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49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50</v>
      </c>
      <c r="C99" s="6" t="s">
        <v>51</v>
      </c>
      <c r="D99" s="7" t="s">
        <v>3</v>
      </c>
      <c r="E99" s="8">
        <v>315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52</v>
      </c>
      <c r="B102" s="16"/>
      <c r="C102" s="12" t="s">
        <v>15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53</v>
      </c>
      <c r="C111" s="6" t="s">
        <v>54</v>
      </c>
      <c r="D111" s="7" t="s">
        <v>3</v>
      </c>
      <c r="E111" s="8">
        <v>448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27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55</v>
      </c>
      <c r="B114" s="16"/>
      <c r="C114" s="12" t="s">
        <v>30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56</v>
      </c>
      <c r="C123" s="6" t="s">
        <v>57</v>
      </c>
      <c r="D123" s="7" t="s">
        <v>3</v>
      </c>
      <c r="E123" s="8">
        <v>361.19</v>
      </c>
      <c r="F123" s="9"/>
      <c r="G123" s="10">
        <f>SUM(D126:D128)</f>
        <v>0</v>
      </c>
      <c r="H123" s="10">
        <f>E123*G123</f>
        <v>0</v>
      </c>
    </row>
    <row r="124" spans="2:8" ht="15">
      <c r="B124" s="16" t="s">
        <v>6</v>
      </c>
      <c r="C124" s="17" t="s">
        <v>14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58</v>
      </c>
      <c r="B126" s="16"/>
      <c r="C126" s="12" t="s">
        <v>30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59</v>
      </c>
      <c r="B127" s="16"/>
      <c r="C127" s="12" t="s">
        <v>15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60</v>
      </c>
      <c r="B128" s="16"/>
      <c r="C128" s="12" t="s">
        <v>10</v>
      </c>
      <c r="D128" s="13"/>
      <c r="E128" s="12" t="s">
        <v>6</v>
      </c>
      <c r="F128" s="13"/>
      <c r="G128" s="12" t="s">
        <v>6</v>
      </c>
      <c r="H128" s="13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61</v>
      </c>
      <c r="C135" s="6" t="s">
        <v>62</v>
      </c>
      <c r="D135" s="7" t="s">
        <v>3</v>
      </c>
      <c r="E135" s="8">
        <v>1526.01</v>
      </c>
      <c r="F135" s="9"/>
      <c r="G135" s="10">
        <f>SUM(D138:D139)+SUM(F138:F138)</f>
        <v>0</v>
      </c>
      <c r="H135" s="10">
        <f>E135*G135</f>
        <v>0</v>
      </c>
    </row>
    <row r="136" spans="2:8" ht="15">
      <c r="B136" s="16" t="s">
        <v>6</v>
      </c>
      <c r="C136" s="17" t="s">
        <v>63</v>
      </c>
      <c r="D136" s="17"/>
      <c r="E136" s="17" t="s">
        <v>18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64</v>
      </c>
      <c r="B138" s="16"/>
      <c r="C138" s="12" t="s">
        <v>10</v>
      </c>
      <c r="D138" s="13"/>
      <c r="E138" s="12" t="s">
        <v>40</v>
      </c>
      <c r="F138" s="13"/>
      <c r="G138" s="12" t="s">
        <v>6</v>
      </c>
      <c r="H138" s="13"/>
    </row>
    <row r="139" spans="1:8" ht="15">
      <c r="A139" s="14" t="s">
        <v>65</v>
      </c>
      <c r="B139" s="16"/>
      <c r="C139" s="12" t="s">
        <v>40</v>
      </c>
      <c r="D139" s="13"/>
      <c r="E139" s="12" t="s">
        <v>6</v>
      </c>
      <c r="F139" s="13"/>
      <c r="G139" s="12" t="s">
        <v>6</v>
      </c>
      <c r="H139" s="13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66</v>
      </c>
      <c r="C147" s="6" t="s">
        <v>67</v>
      </c>
      <c r="D147" s="7" t="s">
        <v>3</v>
      </c>
      <c r="E147" s="8">
        <v>746.66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68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69</v>
      </c>
      <c r="B150" s="16"/>
      <c r="C150" s="12" t="s">
        <v>15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70</v>
      </c>
      <c r="C159" s="6" t="s">
        <v>71</v>
      </c>
      <c r="D159" s="7" t="s">
        <v>3</v>
      </c>
      <c r="E159" s="8">
        <v>1901.28</v>
      </c>
      <c r="F159" s="9"/>
      <c r="G159" s="10">
        <f>SUM(D162:D164)</f>
        <v>0</v>
      </c>
      <c r="H159" s="10">
        <f>E159*G159</f>
        <v>0</v>
      </c>
    </row>
    <row r="160" spans="2:8" ht="15">
      <c r="B160" s="16" t="s">
        <v>6</v>
      </c>
      <c r="C160" s="17" t="s">
        <v>72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73</v>
      </c>
      <c r="B162" s="16"/>
      <c r="C162" s="12" t="s">
        <v>30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74</v>
      </c>
      <c r="B163" s="16"/>
      <c r="C163" s="12" t="s">
        <v>10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75</v>
      </c>
      <c r="B164" s="16"/>
      <c r="C164" s="12" t="s">
        <v>29</v>
      </c>
      <c r="D164" s="13"/>
      <c r="E164" s="12" t="s">
        <v>6</v>
      </c>
      <c r="F164" s="13"/>
      <c r="G164" s="12" t="s">
        <v>6</v>
      </c>
      <c r="H164" s="13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76</v>
      </c>
      <c r="C171" s="6" t="s">
        <v>67</v>
      </c>
      <c r="D171" s="7" t="s">
        <v>3</v>
      </c>
      <c r="E171" s="8">
        <v>884.81</v>
      </c>
      <c r="F171" s="9"/>
      <c r="G171" s="10">
        <f>SUM(D174:D174)+SUM(F174:F174)</f>
        <v>0</v>
      </c>
      <c r="H171" s="10">
        <f>E171*G171</f>
        <v>0</v>
      </c>
    </row>
    <row r="172" spans="2:8" ht="15">
      <c r="B172" s="16" t="s">
        <v>6</v>
      </c>
      <c r="C172" s="17" t="s">
        <v>77</v>
      </c>
      <c r="D172" s="17"/>
      <c r="E172" s="17" t="s">
        <v>78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79</v>
      </c>
      <c r="B174" s="16"/>
      <c r="C174" s="12" t="s">
        <v>15</v>
      </c>
      <c r="D174" s="13"/>
      <c r="E174" s="12" t="s">
        <v>15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80</v>
      </c>
      <c r="C183" s="6" t="s">
        <v>67</v>
      </c>
      <c r="D183" s="7" t="s">
        <v>3</v>
      </c>
      <c r="E183" s="8">
        <v>1204</v>
      </c>
      <c r="F183" s="9"/>
      <c r="G183" s="10">
        <f>SUM(D186:D187)</f>
        <v>0</v>
      </c>
      <c r="H183" s="10">
        <f>E183*G183</f>
        <v>0</v>
      </c>
    </row>
    <row r="184" spans="2:8" ht="15">
      <c r="B184" s="16" t="s">
        <v>6</v>
      </c>
      <c r="C184" s="17" t="s">
        <v>81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82</v>
      </c>
      <c r="B186" s="16"/>
      <c r="C186" s="12" t="s">
        <v>30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83</v>
      </c>
      <c r="B187" s="16"/>
      <c r="C187" s="12" t="s">
        <v>15</v>
      </c>
      <c r="D187" s="13"/>
      <c r="E187" s="12" t="s">
        <v>6</v>
      </c>
      <c r="F187" s="13"/>
      <c r="G187" s="12" t="s">
        <v>6</v>
      </c>
      <c r="H187" s="13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84</v>
      </c>
      <c r="C195" s="6" t="s">
        <v>85</v>
      </c>
      <c r="D195" s="7" t="s">
        <v>3</v>
      </c>
      <c r="E195" s="8">
        <v>640.5</v>
      </c>
      <c r="F195" s="9"/>
      <c r="G195" s="10">
        <f>SUM(D198:D199)</f>
        <v>0</v>
      </c>
      <c r="H195" s="10">
        <f>E195*G195</f>
        <v>0</v>
      </c>
    </row>
    <row r="196" spans="2:8" ht="15">
      <c r="B196" s="16" t="s">
        <v>6</v>
      </c>
      <c r="C196" s="17" t="s">
        <v>81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87</v>
      </c>
      <c r="B198" s="16"/>
      <c r="C198" s="12" t="s">
        <v>86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89</v>
      </c>
      <c r="B199" s="16"/>
      <c r="C199" s="12" t="s">
        <v>88</v>
      </c>
      <c r="D199" s="13"/>
      <c r="E199" s="12" t="s">
        <v>6</v>
      </c>
      <c r="F199" s="13"/>
      <c r="G199" s="12" t="s">
        <v>6</v>
      </c>
      <c r="H199" s="13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90</v>
      </c>
      <c r="C207" s="6" t="s">
        <v>91</v>
      </c>
      <c r="D207" s="7" t="s">
        <v>3</v>
      </c>
      <c r="E207" s="8">
        <v>525.01</v>
      </c>
      <c r="F207" s="9"/>
      <c r="G207" s="10">
        <f>SUM(D210:D210)+SUM(F210:F210)</f>
        <v>0</v>
      </c>
      <c r="H207" s="10">
        <f>E207*G207</f>
        <v>0</v>
      </c>
    </row>
    <row r="208" spans="2:8" ht="15">
      <c r="B208" s="16" t="s">
        <v>6</v>
      </c>
      <c r="C208" s="17" t="s">
        <v>81</v>
      </c>
      <c r="D208" s="17"/>
      <c r="E208" s="17" t="s">
        <v>78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93</v>
      </c>
      <c r="B210" s="16"/>
      <c r="C210" s="12" t="s">
        <v>88</v>
      </c>
      <c r="D210" s="13"/>
      <c r="E210" s="12" t="s">
        <v>92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94</v>
      </c>
      <c r="C219" s="6" t="s">
        <v>85</v>
      </c>
      <c r="D219" s="7" t="s">
        <v>3</v>
      </c>
      <c r="E219" s="8">
        <v>581.24</v>
      </c>
      <c r="F219" s="9"/>
      <c r="G219" s="10">
        <f>SUM(D222:D230)+SUM(F222:F222)+SUM(H222:H226)</f>
        <v>0</v>
      </c>
      <c r="H219" s="10">
        <f>E219*G219</f>
        <v>0</v>
      </c>
    </row>
    <row r="220" spans="2:8" ht="15">
      <c r="B220" s="16" t="s">
        <v>6</v>
      </c>
      <c r="C220" s="17" t="s">
        <v>81</v>
      </c>
      <c r="D220" s="17"/>
      <c r="E220" s="17" t="s">
        <v>78</v>
      </c>
      <c r="F220" s="17"/>
      <c r="G220" s="17" t="s">
        <v>95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98</v>
      </c>
      <c r="B222" s="16"/>
      <c r="C222" s="12" t="s">
        <v>96</v>
      </c>
      <c r="D222" s="13"/>
      <c r="E222" s="12" t="s">
        <v>97</v>
      </c>
      <c r="F222" s="13"/>
      <c r="G222" s="12" t="s">
        <v>86</v>
      </c>
      <c r="H222" s="13"/>
    </row>
    <row r="223" spans="1:8" ht="15">
      <c r="A223" s="14" t="s">
        <v>100</v>
      </c>
      <c r="B223" s="16"/>
      <c r="C223" s="12" t="s">
        <v>86</v>
      </c>
      <c r="D223" s="13"/>
      <c r="E223" s="12" t="s">
        <v>6</v>
      </c>
      <c r="F223" s="13"/>
      <c r="G223" s="12" t="s">
        <v>99</v>
      </c>
      <c r="H223" s="13"/>
    </row>
    <row r="224" spans="1:8" ht="15">
      <c r="A224" s="14" t="s">
        <v>102</v>
      </c>
      <c r="B224" s="16"/>
      <c r="C224" s="12" t="s">
        <v>101</v>
      </c>
      <c r="D224" s="13"/>
      <c r="E224" s="12" t="s">
        <v>6</v>
      </c>
      <c r="F224" s="13"/>
      <c r="G224" s="12" t="s">
        <v>88</v>
      </c>
      <c r="H224" s="13"/>
    </row>
    <row r="225" spans="1:8" ht="15">
      <c r="A225" s="14" t="s">
        <v>104</v>
      </c>
      <c r="B225" s="16"/>
      <c r="C225" s="12" t="s">
        <v>88</v>
      </c>
      <c r="D225" s="13"/>
      <c r="E225" s="12" t="s">
        <v>6</v>
      </c>
      <c r="F225" s="13"/>
      <c r="G225" s="12" t="s">
        <v>103</v>
      </c>
      <c r="H225" s="13"/>
    </row>
    <row r="226" spans="1:8" ht="15">
      <c r="A226" s="14" t="s">
        <v>106</v>
      </c>
      <c r="B226" s="16"/>
      <c r="C226" s="12" t="s">
        <v>105</v>
      </c>
      <c r="D226" s="13"/>
      <c r="E226" s="12" t="s">
        <v>6</v>
      </c>
      <c r="F226" s="13"/>
      <c r="G226" s="12" t="s">
        <v>97</v>
      </c>
      <c r="H226" s="13"/>
    </row>
    <row r="227" spans="1:8" ht="15">
      <c r="A227" s="14" t="s">
        <v>107</v>
      </c>
      <c r="B227" s="16"/>
      <c r="C227" s="12" t="s">
        <v>99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108</v>
      </c>
      <c r="B228" s="16"/>
      <c r="C228" s="12" t="s">
        <v>103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109</v>
      </c>
      <c r="B229" s="16"/>
      <c r="C229" s="12" t="s">
        <v>97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111</v>
      </c>
      <c r="C230" s="12" t="s">
        <v>110</v>
      </c>
      <c r="D230" s="13"/>
      <c r="E230" s="12" t="s">
        <v>6</v>
      </c>
      <c r="F230" s="13"/>
      <c r="G230" s="12" t="s">
        <v>6</v>
      </c>
      <c r="H230" s="13"/>
    </row>
    <row r="232" spans="2:8" ht="15">
      <c r="B232" s="6" t="s">
        <v>112</v>
      </c>
      <c r="C232" s="6" t="s">
        <v>91</v>
      </c>
      <c r="D232" s="7" t="s">
        <v>3</v>
      </c>
      <c r="E232" s="8">
        <v>390</v>
      </c>
      <c r="F232" s="9"/>
      <c r="G232" s="10">
        <f>SUM(D235:D235)</f>
        <v>0</v>
      </c>
      <c r="H232" s="10">
        <f>E232*G232</f>
        <v>0</v>
      </c>
    </row>
    <row r="233" spans="2:8" ht="15">
      <c r="B233" s="16" t="s">
        <v>6</v>
      </c>
      <c r="C233" s="17" t="s">
        <v>95</v>
      </c>
      <c r="D233" s="17"/>
      <c r="E233" s="17" t="s">
        <v>6</v>
      </c>
      <c r="F233" s="17"/>
      <c r="G233" s="17" t="s">
        <v>6</v>
      </c>
      <c r="H233" s="17"/>
    </row>
    <row r="234" spans="2:8" ht="15">
      <c r="B234" s="16"/>
      <c r="C234" s="11" t="s">
        <v>7</v>
      </c>
      <c r="D234" s="11" t="s">
        <v>8</v>
      </c>
      <c r="E234" s="11" t="s">
        <v>7</v>
      </c>
      <c r="F234" s="11" t="s">
        <v>8</v>
      </c>
      <c r="G234" s="11" t="s">
        <v>7</v>
      </c>
      <c r="H234" s="11" t="s">
        <v>8</v>
      </c>
    </row>
    <row r="235" spans="1:8" ht="15">
      <c r="A235" s="14" t="s">
        <v>113</v>
      </c>
      <c r="B235" s="16"/>
      <c r="C235" s="12" t="s">
        <v>105</v>
      </c>
      <c r="D235" s="13"/>
      <c r="E235" s="12" t="s">
        <v>6</v>
      </c>
      <c r="F235" s="13"/>
      <c r="G235" s="12" t="s">
        <v>6</v>
      </c>
      <c r="H235" s="13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2" ht="15">
      <c r="B242" s="16"/>
    </row>
    <row r="244" spans="2:8" ht="15">
      <c r="B244" s="6" t="s">
        <v>114</v>
      </c>
      <c r="C244" s="6" t="s">
        <v>115</v>
      </c>
      <c r="D244" s="7" t="s">
        <v>3</v>
      </c>
      <c r="E244" s="8">
        <v>1073.11</v>
      </c>
      <c r="F244" s="9"/>
      <c r="G244" s="10">
        <f>SUM(D247:D248)</f>
        <v>0</v>
      </c>
      <c r="H244" s="10">
        <f>E244*G244</f>
        <v>0</v>
      </c>
    </row>
    <row r="245" spans="2:8" ht="15">
      <c r="B245" s="16" t="s">
        <v>6</v>
      </c>
      <c r="C245" s="17" t="s">
        <v>116</v>
      </c>
      <c r="D245" s="17"/>
      <c r="E245" s="17" t="s">
        <v>6</v>
      </c>
      <c r="F245" s="17"/>
      <c r="G245" s="17" t="s">
        <v>6</v>
      </c>
      <c r="H245" s="17"/>
    </row>
    <row r="246" spans="2:8" ht="15">
      <c r="B246" s="16"/>
      <c r="C246" s="11" t="s">
        <v>7</v>
      </c>
      <c r="D246" s="11" t="s">
        <v>8</v>
      </c>
      <c r="E246" s="11" t="s">
        <v>7</v>
      </c>
      <c r="F246" s="11" t="s">
        <v>8</v>
      </c>
      <c r="G246" s="11" t="s">
        <v>7</v>
      </c>
      <c r="H246" s="11" t="s">
        <v>8</v>
      </c>
    </row>
    <row r="247" spans="1:8" ht="15">
      <c r="A247" s="14" t="s">
        <v>117</v>
      </c>
      <c r="B247" s="16"/>
      <c r="C247" s="12" t="s">
        <v>96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119</v>
      </c>
      <c r="B248" s="16"/>
      <c r="C248" s="12" t="s">
        <v>118</v>
      </c>
      <c r="D248" s="13"/>
      <c r="E248" s="12" t="s">
        <v>6</v>
      </c>
      <c r="F248" s="13"/>
      <c r="G248" s="12" t="s">
        <v>6</v>
      </c>
      <c r="H248" s="13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6" spans="2:8" ht="15">
      <c r="B256" s="6" t="s">
        <v>120</v>
      </c>
      <c r="C256" s="6" t="s">
        <v>91</v>
      </c>
      <c r="D256" s="7" t="s">
        <v>3</v>
      </c>
      <c r="E256" s="8">
        <v>1016.41</v>
      </c>
      <c r="F256" s="9"/>
      <c r="G256" s="10">
        <f>SUM(D259:D260)</f>
        <v>0</v>
      </c>
      <c r="H256" s="10">
        <f>E256*G256</f>
        <v>0</v>
      </c>
    </row>
    <row r="257" spans="2:8" ht="15">
      <c r="B257" s="16" t="s">
        <v>6</v>
      </c>
      <c r="C257" s="17" t="s">
        <v>116</v>
      </c>
      <c r="D257" s="17"/>
      <c r="E257" s="17" t="s">
        <v>6</v>
      </c>
      <c r="F257" s="17"/>
      <c r="G257" s="17" t="s">
        <v>6</v>
      </c>
      <c r="H257" s="17"/>
    </row>
    <row r="258" spans="2:8" ht="15">
      <c r="B258" s="16"/>
      <c r="C258" s="11" t="s">
        <v>7</v>
      </c>
      <c r="D258" s="11" t="s">
        <v>8</v>
      </c>
      <c r="E258" s="11" t="s">
        <v>7</v>
      </c>
      <c r="F258" s="11" t="s">
        <v>8</v>
      </c>
      <c r="G258" s="11" t="s">
        <v>7</v>
      </c>
      <c r="H258" s="11" t="s">
        <v>8</v>
      </c>
    </row>
    <row r="259" spans="1:8" ht="15">
      <c r="A259" s="14" t="s">
        <v>121</v>
      </c>
      <c r="B259" s="16"/>
      <c r="C259" s="12" t="s">
        <v>92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122</v>
      </c>
      <c r="B260" s="16"/>
      <c r="C260" s="12" t="s">
        <v>103</v>
      </c>
      <c r="D260" s="13"/>
      <c r="E260" s="12" t="s">
        <v>6</v>
      </c>
      <c r="F260" s="13"/>
      <c r="G260" s="12" t="s">
        <v>6</v>
      </c>
      <c r="H260" s="13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8" spans="2:8" ht="15">
      <c r="B268" s="6" t="s">
        <v>123</v>
      </c>
      <c r="C268" s="6" t="s">
        <v>91</v>
      </c>
      <c r="D268" s="7" t="s">
        <v>3</v>
      </c>
      <c r="E268" s="8">
        <v>994.36</v>
      </c>
      <c r="F268" s="9"/>
      <c r="G268" s="10">
        <f>SUM(D271:D277)+SUM(F271:F273)</f>
        <v>0</v>
      </c>
      <c r="H268" s="10">
        <f>E268*G268</f>
        <v>0</v>
      </c>
    </row>
    <row r="269" spans="2:8" ht="15">
      <c r="B269" s="16" t="s">
        <v>6</v>
      </c>
      <c r="C269" s="17" t="s">
        <v>116</v>
      </c>
      <c r="D269" s="17"/>
      <c r="E269" s="17" t="s">
        <v>124</v>
      </c>
      <c r="F269" s="17"/>
      <c r="G269" s="17" t="s">
        <v>6</v>
      </c>
      <c r="H269" s="17"/>
    </row>
    <row r="270" spans="2:8" ht="15">
      <c r="B270" s="16"/>
      <c r="C270" s="11" t="s">
        <v>7</v>
      </c>
      <c r="D270" s="11" t="s">
        <v>8</v>
      </c>
      <c r="E270" s="11" t="s">
        <v>7</v>
      </c>
      <c r="F270" s="11" t="s">
        <v>8</v>
      </c>
      <c r="G270" s="11" t="s">
        <v>7</v>
      </c>
      <c r="H270" s="11" t="s">
        <v>8</v>
      </c>
    </row>
    <row r="271" spans="1:8" ht="15">
      <c r="A271" s="14" t="s">
        <v>126</v>
      </c>
      <c r="B271" s="16"/>
      <c r="C271" s="12" t="s">
        <v>125</v>
      </c>
      <c r="D271" s="13"/>
      <c r="E271" s="12" t="s">
        <v>105</v>
      </c>
      <c r="F271" s="13"/>
      <c r="G271" s="12" t="s">
        <v>6</v>
      </c>
      <c r="H271" s="13"/>
    </row>
    <row r="272" spans="1:8" ht="15">
      <c r="A272" s="14" t="s">
        <v>128</v>
      </c>
      <c r="B272" s="16"/>
      <c r="C272" s="12" t="s">
        <v>127</v>
      </c>
      <c r="D272" s="13"/>
      <c r="E272" s="12" t="s">
        <v>125</v>
      </c>
      <c r="F272" s="13"/>
      <c r="G272" s="12" t="s">
        <v>6</v>
      </c>
      <c r="H272" s="13"/>
    </row>
    <row r="273" spans="1:8" ht="15">
      <c r="A273" s="14" t="s">
        <v>129</v>
      </c>
      <c r="B273" s="16"/>
      <c r="C273" s="12" t="s">
        <v>96</v>
      </c>
      <c r="D273" s="13"/>
      <c r="E273" s="12" t="s">
        <v>118</v>
      </c>
      <c r="F273" s="13"/>
      <c r="G273" s="12" t="s">
        <v>6</v>
      </c>
      <c r="H273" s="13"/>
    </row>
    <row r="274" spans="1:8" ht="15">
      <c r="A274" s="14" t="s">
        <v>130</v>
      </c>
      <c r="B274" s="16"/>
      <c r="C274" s="12" t="s">
        <v>101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132</v>
      </c>
      <c r="B275" s="16"/>
      <c r="C275" s="12" t="s">
        <v>131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134</v>
      </c>
      <c r="B276" s="16"/>
      <c r="C276" s="12" t="s">
        <v>133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135</v>
      </c>
      <c r="B277" s="16"/>
      <c r="C277" s="12" t="s">
        <v>99</v>
      </c>
      <c r="D277" s="13"/>
      <c r="E277" s="12" t="s">
        <v>6</v>
      </c>
      <c r="F277" s="13"/>
      <c r="G277" s="12" t="s">
        <v>6</v>
      </c>
      <c r="H277" s="13"/>
    </row>
    <row r="278" ht="15">
      <c r="B278" s="16"/>
    </row>
    <row r="280" spans="2:8" ht="15">
      <c r="B280" s="6" t="s">
        <v>136</v>
      </c>
      <c r="C280" s="6" t="s">
        <v>137</v>
      </c>
      <c r="D280" s="7" t="s">
        <v>3</v>
      </c>
      <c r="E280" s="8">
        <v>994</v>
      </c>
      <c r="F280" s="9"/>
      <c r="G280" s="10">
        <f>SUM(D283:D287)+SUM(F283:F285)</f>
        <v>0</v>
      </c>
      <c r="H280" s="10">
        <f>E280*G280</f>
        <v>0</v>
      </c>
    </row>
    <row r="281" spans="2:8" ht="15">
      <c r="B281" s="16" t="s">
        <v>6</v>
      </c>
      <c r="C281" s="17" t="s">
        <v>22</v>
      </c>
      <c r="D281" s="17"/>
      <c r="E281" s="17" t="s">
        <v>23</v>
      </c>
      <c r="F281" s="17"/>
      <c r="G281" s="17" t="s">
        <v>6</v>
      </c>
      <c r="H281" s="17"/>
    </row>
    <row r="282" spans="2:8" ht="15">
      <c r="B282" s="16"/>
      <c r="C282" s="11" t="s">
        <v>7</v>
      </c>
      <c r="D282" s="11" t="s">
        <v>8</v>
      </c>
      <c r="E282" s="11" t="s">
        <v>7</v>
      </c>
      <c r="F282" s="11" t="s">
        <v>8</v>
      </c>
      <c r="G282" s="11" t="s">
        <v>7</v>
      </c>
      <c r="H282" s="11" t="s">
        <v>8</v>
      </c>
    </row>
    <row r="283" spans="1:8" ht="15">
      <c r="A283" s="14" t="s">
        <v>138</v>
      </c>
      <c r="B283" s="16"/>
      <c r="C283" s="12" t="s">
        <v>96</v>
      </c>
      <c r="D283" s="13"/>
      <c r="E283" s="12" t="s">
        <v>96</v>
      </c>
      <c r="F283" s="13"/>
      <c r="G283" s="12" t="s">
        <v>6</v>
      </c>
      <c r="H283" s="13"/>
    </row>
    <row r="284" spans="1:8" ht="15">
      <c r="A284" s="14" t="s">
        <v>139</v>
      </c>
      <c r="B284" s="16"/>
      <c r="C284" s="12" t="s">
        <v>86</v>
      </c>
      <c r="D284" s="13"/>
      <c r="E284" s="12" t="s">
        <v>86</v>
      </c>
      <c r="F284" s="13"/>
      <c r="G284" s="12" t="s">
        <v>6</v>
      </c>
      <c r="H284" s="13"/>
    </row>
    <row r="285" spans="1:8" ht="15">
      <c r="A285" s="14" t="s">
        <v>140</v>
      </c>
      <c r="B285" s="16"/>
      <c r="C285" s="12" t="s">
        <v>101</v>
      </c>
      <c r="D285" s="13"/>
      <c r="E285" s="12" t="s">
        <v>127</v>
      </c>
      <c r="F285" s="13"/>
      <c r="G285" s="12" t="s">
        <v>6</v>
      </c>
      <c r="H285" s="13"/>
    </row>
    <row r="286" spans="1:8" ht="15">
      <c r="A286" s="14" t="s">
        <v>141</v>
      </c>
      <c r="B286" s="16"/>
      <c r="C286" s="12" t="s">
        <v>88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142</v>
      </c>
      <c r="B287" s="16"/>
      <c r="C287" s="12" t="s">
        <v>105</v>
      </c>
      <c r="D287" s="13"/>
      <c r="E287" s="12" t="s">
        <v>6</v>
      </c>
      <c r="F287" s="13"/>
      <c r="G287" s="12" t="s">
        <v>6</v>
      </c>
      <c r="H287" s="13"/>
    </row>
    <row r="288" ht="15">
      <c r="B288" s="16"/>
    </row>
    <row r="289" ht="15">
      <c r="B289" s="16"/>
    </row>
    <row r="290" ht="15">
      <c r="B290" s="16"/>
    </row>
    <row r="292" spans="2:8" ht="15">
      <c r="B292" s="6" t="s">
        <v>143</v>
      </c>
      <c r="C292" s="6" t="s">
        <v>85</v>
      </c>
      <c r="D292" s="7" t="s">
        <v>3</v>
      </c>
      <c r="E292" s="8">
        <v>882.01</v>
      </c>
      <c r="F292" s="9"/>
      <c r="G292" s="10">
        <f>SUM(D295:D299)</f>
        <v>0</v>
      </c>
      <c r="H292" s="10">
        <f>E292*G292</f>
        <v>0</v>
      </c>
    </row>
    <row r="293" spans="2:8" ht="15">
      <c r="B293" s="16" t="s">
        <v>6</v>
      </c>
      <c r="C293" s="17" t="s">
        <v>28</v>
      </c>
      <c r="D293" s="17"/>
      <c r="E293" s="17" t="s">
        <v>6</v>
      </c>
      <c r="F293" s="17"/>
      <c r="G293" s="17" t="s">
        <v>6</v>
      </c>
      <c r="H293" s="17"/>
    </row>
    <row r="294" spans="2:8" ht="15">
      <c r="B294" s="16"/>
      <c r="C294" s="11" t="s">
        <v>7</v>
      </c>
      <c r="D294" s="11" t="s">
        <v>8</v>
      </c>
      <c r="E294" s="11" t="s">
        <v>7</v>
      </c>
      <c r="F294" s="11" t="s">
        <v>8</v>
      </c>
      <c r="G294" s="11" t="s">
        <v>7</v>
      </c>
      <c r="H294" s="11" t="s">
        <v>8</v>
      </c>
    </row>
    <row r="295" spans="1:8" ht="15">
      <c r="A295" s="14" t="s">
        <v>145</v>
      </c>
      <c r="B295" s="16"/>
      <c r="C295" s="12" t="s">
        <v>144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146</v>
      </c>
      <c r="B296" s="16"/>
      <c r="C296" s="12" t="s">
        <v>125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147</v>
      </c>
      <c r="B297" s="16"/>
      <c r="C297" s="12" t="s">
        <v>127</v>
      </c>
      <c r="D297" s="13"/>
      <c r="E297" s="12" t="s">
        <v>6</v>
      </c>
      <c r="F297" s="13"/>
      <c r="G297" s="12" t="s">
        <v>6</v>
      </c>
      <c r="H297" s="13"/>
    </row>
    <row r="298" spans="1:8" ht="15">
      <c r="A298" s="14" t="s">
        <v>148</v>
      </c>
      <c r="B298" s="16"/>
      <c r="C298" s="12" t="s">
        <v>96</v>
      </c>
      <c r="D298" s="13"/>
      <c r="E298" s="12" t="s">
        <v>6</v>
      </c>
      <c r="F298" s="13"/>
      <c r="G298" s="12" t="s">
        <v>6</v>
      </c>
      <c r="H298" s="13"/>
    </row>
    <row r="299" spans="1:8" ht="15">
      <c r="A299" s="14" t="s">
        <v>149</v>
      </c>
      <c r="B299" s="16"/>
      <c r="C299" s="12" t="s">
        <v>103</v>
      </c>
      <c r="D299" s="13"/>
      <c r="E299" s="12" t="s">
        <v>6</v>
      </c>
      <c r="F299" s="13"/>
      <c r="G299" s="12" t="s">
        <v>6</v>
      </c>
      <c r="H299" s="13"/>
    </row>
    <row r="300" ht="15">
      <c r="B300" s="16"/>
    </row>
    <row r="301" ht="15">
      <c r="B301" s="16"/>
    </row>
    <row r="302" ht="15">
      <c r="B302" s="16"/>
    </row>
  </sheetData>
  <sheetProtection/>
  <mergeCells count="100">
    <mergeCell ref="B293:B302"/>
    <mergeCell ref="C293:D293"/>
    <mergeCell ref="E293:F293"/>
    <mergeCell ref="G293:H293"/>
    <mergeCell ref="B269:B278"/>
    <mergeCell ref="C269:D269"/>
    <mergeCell ref="E269:F269"/>
    <mergeCell ref="G269:H269"/>
    <mergeCell ref="B281:B290"/>
    <mergeCell ref="C281:D281"/>
    <mergeCell ref="E281:F281"/>
    <mergeCell ref="G281:H281"/>
    <mergeCell ref="B245:B254"/>
    <mergeCell ref="C245:D245"/>
    <mergeCell ref="E245:F245"/>
    <mergeCell ref="G245:H245"/>
    <mergeCell ref="B257:B266"/>
    <mergeCell ref="C257:D257"/>
    <mergeCell ref="E257:F257"/>
    <mergeCell ref="G257:H257"/>
    <mergeCell ref="B220:B229"/>
    <mergeCell ref="C220:D220"/>
    <mergeCell ref="E220:F220"/>
    <mergeCell ref="G220:H220"/>
    <mergeCell ref="B233:B242"/>
    <mergeCell ref="C233:D233"/>
    <mergeCell ref="E233:F233"/>
    <mergeCell ref="G233:H233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:C43 E42 C54 E54:E57 C66:C69 C78:C81 E78:E80 C90 C102 C114 C126:C128 C138:C139 E138 C150 C162:C164 C174 E174 C186:C187 C198:C199 C210 E210 C222:C230 E222 G222:G226 C235 C247:C248 C259:C260 C271:C277 E271:E273 C283:C287 E283:E285 C295:C29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150</v>
      </c>
      <c r="B1" s="15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2015-01-30T18:07:42Z</dcterms:created>
  <dcterms:modified xsi:type="dcterms:W3CDTF">2015-01-31T06:30:06Z</dcterms:modified>
  <cp:category/>
  <cp:version/>
  <cp:contentType/>
  <cp:contentStatus/>
</cp:coreProperties>
</file>