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<sst xmlns="http://schemas.openxmlformats.org/spreadsheetml/2006/main" count="778" uniqueCount="215">
  <si>
    <t>Дата формирования:</t>
  </si>
  <si>
    <t>22.01.2015</t>
  </si>
  <si>
    <t>Милавица-распродажа</t>
  </si>
  <si>
    <t>Цена</t>
  </si>
  <si>
    <t>**25982</t>
  </si>
  <si>
    <t>Трусы средняя л/т</t>
  </si>
  <si>
    <t/>
  </si>
  <si>
    <t>размер</t>
  </si>
  <si>
    <t>количество</t>
  </si>
  <si>
    <t>белый</t>
  </si>
  <si>
    <t>110</t>
  </si>
  <si>
    <t>254151\\\</t>
  </si>
  <si>
    <t>**25983</t>
  </si>
  <si>
    <t>Трусы высокая л/т</t>
  </si>
  <si>
    <t>телесный</t>
  </si>
  <si>
    <t>114</t>
  </si>
  <si>
    <t>278279\\\</t>
  </si>
  <si>
    <t>**25997</t>
  </si>
  <si>
    <t>черный</t>
  </si>
  <si>
    <t>94</t>
  </si>
  <si>
    <t>195923\195574\\</t>
  </si>
  <si>
    <t>98</t>
  </si>
  <si>
    <t>195925\195575\\</t>
  </si>
  <si>
    <t>106</t>
  </si>
  <si>
    <t>102</t>
  </si>
  <si>
    <t>195926\195576\\</t>
  </si>
  <si>
    <t>**25998</t>
  </si>
  <si>
    <t>195933\195929\\</t>
  </si>
  <si>
    <t>118</t>
  </si>
  <si>
    <t>195934\195930\\</t>
  </si>
  <si>
    <t>122</t>
  </si>
  <si>
    <t>195593\195931\\</t>
  </si>
  <si>
    <t>195594\195596\\</t>
  </si>
  <si>
    <t>\195601\\</t>
  </si>
  <si>
    <t>\195614\\</t>
  </si>
  <si>
    <t>*90902</t>
  </si>
  <si>
    <t>Шорты</t>
  </si>
  <si>
    <t>приглушенно-белый</t>
  </si>
  <si>
    <t>318225\\\</t>
  </si>
  <si>
    <t>10183</t>
  </si>
  <si>
    <t>Балконет</t>
  </si>
  <si>
    <t>70A</t>
  </si>
  <si>
    <t>9317\\\</t>
  </si>
  <si>
    <t>70B</t>
  </si>
  <si>
    <t>9708\\\</t>
  </si>
  <si>
    <t>10671</t>
  </si>
  <si>
    <t>Мягкая чашка на карк</t>
  </si>
  <si>
    <t>70C</t>
  </si>
  <si>
    <t>73606\\\</t>
  </si>
  <si>
    <t>11415</t>
  </si>
  <si>
    <t>Балконет - полупоролон</t>
  </si>
  <si>
    <t>бежевый</t>
  </si>
  <si>
    <t>70D</t>
  </si>
  <si>
    <t>70F</t>
  </si>
  <si>
    <t>84799\84798\81687\</t>
  </si>
  <si>
    <t>70E</t>
  </si>
  <si>
    <t>84800\82249\\</t>
  </si>
  <si>
    <t>75F</t>
  </si>
  <si>
    <t>82064\77880\\</t>
  </si>
  <si>
    <t>75E</t>
  </si>
  <si>
    <t>80F</t>
  </si>
  <si>
    <t>76963\77884\\</t>
  </si>
  <si>
    <t>76964\\\</t>
  </si>
  <si>
    <t>11738</t>
  </si>
  <si>
    <t>190795\\\</t>
  </si>
  <si>
    <t>196266\\\</t>
  </si>
  <si>
    <t>11760</t>
  </si>
  <si>
    <t>Дублированная чашка</t>
  </si>
  <si>
    <t>65C</t>
  </si>
  <si>
    <t>245997\244937\245996\</t>
  </si>
  <si>
    <t>\244940\241486\</t>
  </si>
  <si>
    <t>\244941\248008\</t>
  </si>
  <si>
    <t>\245513\248009\</t>
  </si>
  <si>
    <t>\246738\\</t>
  </si>
  <si>
    <t>11762</t>
  </si>
  <si>
    <t>Полупоролон</t>
  </si>
  <si>
    <t>168760\172364\168783\</t>
  </si>
  <si>
    <t>75D</t>
  </si>
  <si>
    <t>168762\172366\168788\</t>
  </si>
  <si>
    <t>80C</t>
  </si>
  <si>
    <t>168769\172370\168791\</t>
  </si>
  <si>
    <t>80D</t>
  </si>
  <si>
    <t>168770\172372\168792\</t>
  </si>
  <si>
    <t>85C</t>
  </si>
  <si>
    <t>168774\172373\168795\</t>
  </si>
  <si>
    <t>85D</t>
  </si>
  <si>
    <t>168775\172376\168796\</t>
  </si>
  <si>
    <t>90C</t>
  </si>
  <si>
    <t>85E</t>
  </si>
  <si>
    <t>168778\172377\168797\</t>
  </si>
  <si>
    <t>95C</t>
  </si>
  <si>
    <t>168781\172378\168799\</t>
  </si>
  <si>
    <t>90D</t>
  </si>
  <si>
    <t>\172380\168800\</t>
  </si>
  <si>
    <t>\172381\168802\</t>
  </si>
  <si>
    <t>95B</t>
  </si>
  <si>
    <t>95D</t>
  </si>
  <si>
    <t>\172383\168803\</t>
  </si>
  <si>
    <t>\172384\\</t>
  </si>
  <si>
    <t>\172385\\</t>
  </si>
  <si>
    <t>11768</t>
  </si>
  <si>
    <t>малинов.рассвет</t>
  </si>
  <si>
    <t>75C</t>
  </si>
  <si>
    <t>65B</t>
  </si>
  <si>
    <t>192830\328767\192836\</t>
  </si>
  <si>
    <t>80B</t>
  </si>
  <si>
    <t>192833\\192837\</t>
  </si>
  <si>
    <t>\\192842\</t>
  </si>
  <si>
    <t>11783</t>
  </si>
  <si>
    <t>марина</t>
  </si>
  <si>
    <t>246741\172424\\</t>
  </si>
  <si>
    <t>\172425\\</t>
  </si>
  <si>
    <t>65D</t>
  </si>
  <si>
    <t>\172426\\</t>
  </si>
  <si>
    <t>11981</t>
  </si>
  <si>
    <t>Балконет с мягкими чашками</t>
  </si>
  <si>
    <t>254969\267572\246217\</t>
  </si>
  <si>
    <t>\267584\\</t>
  </si>
  <si>
    <t>\267587\\</t>
  </si>
  <si>
    <t>70G</t>
  </si>
  <si>
    <t>\267589\\</t>
  </si>
  <si>
    <t>\256126\\</t>
  </si>
  <si>
    <t>\256135\\</t>
  </si>
  <si>
    <t>\256136\\</t>
  </si>
  <si>
    <t>75G</t>
  </si>
  <si>
    <t>\256137\\</t>
  </si>
  <si>
    <t>11982</t>
  </si>
  <si>
    <t>100D</t>
  </si>
  <si>
    <t>95G</t>
  </si>
  <si>
    <t>241539\267608\\</t>
  </si>
  <si>
    <t>85G</t>
  </si>
  <si>
    <t>100C</t>
  </si>
  <si>
    <t>241544\278249\\</t>
  </si>
  <si>
    <t>90E</t>
  </si>
  <si>
    <t>241546\278250\\</t>
  </si>
  <si>
    <t>241549\\\</t>
  </si>
  <si>
    <t>11983</t>
  </si>
  <si>
    <t>267618\205391\\</t>
  </si>
  <si>
    <t>267638\209642\\</t>
  </si>
  <si>
    <t>267639\\\</t>
  </si>
  <si>
    <t>278286\\\</t>
  </si>
  <si>
    <t>11984</t>
  </si>
  <si>
    <t>Мягкая чашка без кар</t>
  </si>
  <si>
    <t>279545\\\</t>
  </si>
  <si>
    <t>11997</t>
  </si>
  <si>
    <t>196046\195690\195999\</t>
  </si>
  <si>
    <t>80E</t>
  </si>
  <si>
    <t>196047\\196001\</t>
  </si>
  <si>
    <t>196048\\196005\</t>
  </si>
  <si>
    <t>196052\\196008\</t>
  </si>
  <si>
    <t>196053\\\</t>
  </si>
  <si>
    <t>196054\\\</t>
  </si>
  <si>
    <t>196079\\\</t>
  </si>
  <si>
    <t>196080\\\</t>
  </si>
  <si>
    <t>95E</t>
  </si>
  <si>
    <t>196081\\\</t>
  </si>
  <si>
    <t>12025</t>
  </si>
  <si>
    <t>204038\\\</t>
  </si>
  <si>
    <t>12076</t>
  </si>
  <si>
    <t>292526\267562\\</t>
  </si>
  <si>
    <t>292528\255905\\</t>
  </si>
  <si>
    <t>292538\255907\\</t>
  </si>
  <si>
    <t>293406\256155\\</t>
  </si>
  <si>
    <t>255909\256158\\</t>
  </si>
  <si>
    <t>255911\\\</t>
  </si>
  <si>
    <t>256153\\\</t>
  </si>
  <si>
    <t>256154\\\</t>
  </si>
  <si>
    <t>256156\\\</t>
  </si>
  <si>
    <t>12140</t>
  </si>
  <si>
    <t>Балконет формованый</t>
  </si>
  <si>
    <t>280080\279415\\</t>
  </si>
  <si>
    <t>280081\279438\\</t>
  </si>
  <si>
    <t>280083\\\</t>
  </si>
  <si>
    <t>280086\\\</t>
  </si>
  <si>
    <t>280087\\\</t>
  </si>
  <si>
    <t>280088\\\</t>
  </si>
  <si>
    <t>75H</t>
  </si>
  <si>
    <t>280089\\\</t>
  </si>
  <si>
    <t>280090\\\</t>
  </si>
  <si>
    <t>280091\\\</t>
  </si>
  <si>
    <t>280092\\\</t>
  </si>
  <si>
    <t>280093\\\</t>
  </si>
  <si>
    <t>280096\\\</t>
  </si>
  <si>
    <t>280097\\\</t>
  </si>
  <si>
    <t>280102\\\</t>
  </si>
  <si>
    <t>280105\\\</t>
  </si>
  <si>
    <t>140</t>
  </si>
  <si>
    <t>95H</t>
  </si>
  <si>
    <t>294268\294280\\</t>
  </si>
  <si>
    <t>80H</t>
  </si>
  <si>
    <t>294270\294281\\</t>
  </si>
  <si>
    <t>85H</t>
  </si>
  <si>
    <t>294271\294282\\</t>
  </si>
  <si>
    <t>85I</t>
  </si>
  <si>
    <t>294272\294283\\</t>
  </si>
  <si>
    <t>90F</t>
  </si>
  <si>
    <t>294273\294284\\</t>
  </si>
  <si>
    <t>90G</t>
  </si>
  <si>
    <t>294274\294285\\</t>
  </si>
  <si>
    <t>90H</t>
  </si>
  <si>
    <t>294275\294286\\</t>
  </si>
  <si>
    <t>294276\294287\\</t>
  </si>
  <si>
    <t>95F</t>
  </si>
  <si>
    <t>294277\294288\\</t>
  </si>
  <si>
    <t>294278\294289\\</t>
  </si>
  <si>
    <t>294279\294290\\</t>
  </si>
  <si>
    <t>671</t>
  </si>
  <si>
    <t>74504\74672\\</t>
  </si>
  <si>
    <t>74505\\\</t>
  </si>
  <si>
    <t>95338</t>
  </si>
  <si>
    <t>5483\\\</t>
  </si>
  <si>
    <t>997</t>
  </si>
  <si>
    <t>195652\\\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</si>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</sst>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9525</xdr:rowOff>
    </xdr:to>
    <xdr:pic>
      <xdr:nvPicPr>
        <xdr:cNvPr id="1" name="Рисунок 2" descr="2223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23</xdr:row>
      <xdr:rowOff>171450</xdr:rowOff>
    </xdr:to>
    <xdr:pic>
      <xdr:nvPicPr>
        <xdr:cNvPr id="2" name="Рисунок 3" descr="2207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19050</xdr:rowOff>
    </xdr:to>
    <xdr:pic>
      <xdr:nvPicPr>
        <xdr:cNvPr id="3" name="Рисунок 4" descr="2130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0</xdr:rowOff>
    </xdr:to>
    <xdr:pic>
      <xdr:nvPicPr>
        <xdr:cNvPr id="4" name="Рисунок 5" descr="213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9525</xdr:rowOff>
    </xdr:to>
    <xdr:pic>
      <xdr:nvPicPr>
        <xdr:cNvPr id="5" name="Рисунок 6" descr="2523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6" name="Рисунок 7" descr="1320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28575</xdr:rowOff>
    </xdr:to>
    <xdr:pic>
      <xdr:nvPicPr>
        <xdr:cNvPr id="7" name="Рисунок 8" descr="13273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19050</xdr:rowOff>
    </xdr:to>
    <xdr:pic>
      <xdr:nvPicPr>
        <xdr:cNvPr id="8" name="Рисунок 9" descr="1367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9" name="Рисунок 10" descr="2069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120</xdr:row>
      <xdr:rowOff>38100</xdr:rowOff>
    </xdr:to>
    <xdr:pic>
      <xdr:nvPicPr>
        <xdr:cNvPr id="10" name="Рисунок 11" descr="2233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2003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38100</xdr:rowOff>
    </xdr:from>
    <xdr:to>
      <xdr:col>1</xdr:col>
      <xdr:colOff>1438275</xdr:colOff>
      <xdr:row>148</xdr:row>
      <xdr:rowOff>180975</xdr:rowOff>
    </xdr:to>
    <xdr:pic>
      <xdr:nvPicPr>
        <xdr:cNvPr id="12" name="Рисунок 13" descr="2109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67081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152</xdr:row>
      <xdr:rowOff>38100</xdr:rowOff>
    </xdr:from>
    <xdr:to>
      <xdr:col>1</xdr:col>
      <xdr:colOff>1438275</xdr:colOff>
      <xdr:row>161</xdr:row>
      <xdr:rowOff>38100</xdr:rowOff>
    </xdr:to>
    <xdr:pic>
      <xdr:nvPicPr>
        <xdr:cNvPr id="13" name="Рисунок 14" descr="2032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994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164</xdr:row>
      <xdr:rowOff>38100</xdr:rowOff>
    </xdr:from>
    <xdr:to>
      <xdr:col>1</xdr:col>
      <xdr:colOff>1438275</xdr:colOff>
      <xdr:row>172</xdr:row>
      <xdr:rowOff>180975</xdr:rowOff>
    </xdr:to>
    <xdr:pic>
      <xdr:nvPicPr>
        <xdr:cNvPr id="14" name="Рисунок 15" descr="2182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12801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176</xdr:row>
      <xdr:rowOff>38100</xdr:rowOff>
    </xdr:from>
    <xdr:to>
      <xdr:col>1</xdr:col>
      <xdr:colOff>1438275</xdr:colOff>
      <xdr:row>185</xdr:row>
      <xdr:rowOff>47625</xdr:rowOff>
    </xdr:to>
    <xdr:pic>
      <xdr:nvPicPr>
        <xdr:cNvPr id="15" name="Рисунок 16" descr="2238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566100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188</xdr:row>
      <xdr:rowOff>38100</xdr:rowOff>
    </xdr:from>
    <xdr:to>
      <xdr:col>1</xdr:col>
      <xdr:colOff>1438275</xdr:colOff>
      <xdr:row>197</xdr:row>
      <xdr:rowOff>9525</xdr:rowOff>
    </xdr:to>
    <xdr:pic>
      <xdr:nvPicPr>
        <xdr:cNvPr id="16" name="Рисунок 17" descr="2189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58521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200</xdr:row>
      <xdr:rowOff>38100</xdr:rowOff>
    </xdr:from>
    <xdr:to>
      <xdr:col>1</xdr:col>
      <xdr:colOff>1438275</xdr:colOff>
      <xdr:row>208</xdr:row>
      <xdr:rowOff>180975</xdr:rowOff>
    </xdr:to>
    <xdr:pic>
      <xdr:nvPicPr>
        <xdr:cNvPr id="17" name="Рисунок 18" descr="23570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81381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212</xdr:row>
      <xdr:rowOff>38100</xdr:rowOff>
    </xdr:from>
    <xdr:to>
      <xdr:col>1</xdr:col>
      <xdr:colOff>1438275</xdr:colOff>
      <xdr:row>221</xdr:row>
      <xdr:rowOff>0</xdr:rowOff>
    </xdr:to>
    <xdr:pic>
      <xdr:nvPicPr>
        <xdr:cNvPr id="18" name="Рисунок 19" descr="2131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04241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225</xdr:row>
      <xdr:rowOff>38100</xdr:rowOff>
    </xdr:from>
    <xdr:to>
      <xdr:col>1</xdr:col>
      <xdr:colOff>1438275</xdr:colOff>
      <xdr:row>234</xdr:row>
      <xdr:rowOff>38100</xdr:rowOff>
    </xdr:to>
    <xdr:pic>
      <xdr:nvPicPr>
        <xdr:cNvPr id="19" name="Рисунок 20" descr="21744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2900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237</xdr:row>
      <xdr:rowOff>38100</xdr:rowOff>
    </xdr:from>
    <xdr:to>
      <xdr:col>1</xdr:col>
      <xdr:colOff>1438275</xdr:colOff>
      <xdr:row>245</xdr:row>
      <xdr:rowOff>180975</xdr:rowOff>
    </xdr:to>
    <xdr:pic>
      <xdr:nvPicPr>
        <xdr:cNvPr id="20" name="Рисунок 21" descr="22962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5186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250</xdr:row>
      <xdr:rowOff>38100</xdr:rowOff>
    </xdr:from>
    <xdr:to>
      <xdr:col>1</xdr:col>
      <xdr:colOff>1438275</xdr:colOff>
      <xdr:row>258</xdr:row>
      <xdr:rowOff>180975</xdr:rowOff>
    </xdr:to>
    <xdr:pic>
      <xdr:nvPicPr>
        <xdr:cNvPr id="21" name="Рисунок 22" descr="24360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76631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269</xdr:row>
      <xdr:rowOff>38100</xdr:rowOff>
    </xdr:from>
    <xdr:to>
      <xdr:col>1</xdr:col>
      <xdr:colOff>1438275</xdr:colOff>
      <xdr:row>278</xdr:row>
      <xdr:rowOff>66675</xdr:rowOff>
    </xdr:to>
    <xdr:pic>
      <xdr:nvPicPr>
        <xdr:cNvPr id="22" name="Рисунок 23" descr="2484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1282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1438275</xdr:colOff>
      <xdr:row>293</xdr:row>
      <xdr:rowOff>152400</xdr:rowOff>
    </xdr:to>
    <xdr:pic>
      <xdr:nvPicPr>
        <xdr:cNvPr id="23" name="Рисунок 24" descr="1557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41401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296</xdr:row>
      <xdr:rowOff>38100</xdr:rowOff>
    </xdr:from>
    <xdr:to>
      <xdr:col>1</xdr:col>
      <xdr:colOff>1438275</xdr:colOff>
      <xdr:row>305</xdr:row>
      <xdr:rowOff>38100</xdr:rowOff>
    </xdr:to>
    <xdr:pic>
      <xdr:nvPicPr>
        <xdr:cNvPr id="24" name="Рисунок 25" descr="1607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426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308</xdr:row>
      <xdr:rowOff>38100</xdr:rowOff>
    </xdr:from>
    <xdr:to>
      <xdr:col>1</xdr:col>
      <xdr:colOff>1438275</xdr:colOff>
      <xdr:row>317</xdr:row>
      <xdr:rowOff>19050</xdr:rowOff>
    </xdr:to>
    <xdr:pic>
      <xdr:nvPicPr>
        <xdr:cNvPr id="25" name="Рисунок 26" descr="2131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87121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G3+G15+G27+G39+G51+G63+G75+G87+G99+G111+G123+G140+G152+G164+G176+G188+G200+G212+G225+G237+G250+G269+G284+G296+G308</f>
        <v>0</v>
      </c>
      <c r="H2" s="5">
        <f>H3+H15+H27+H39+H51+H63+H75+H87+H99+H111+H123+H140+H152+H164+H176+H188+H200+H212+H225+H237+H250+H269+H284+H296+H308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345.11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427.2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5</v>
      </c>
      <c r="D27" s="7" t="s">
        <v>3</v>
      </c>
      <c r="E27" s="8">
        <v>349.53</v>
      </c>
      <c r="F27" s="9"/>
      <c r="G27" s="10">
        <f>SUM(D30:D32)+SUM(F30:F32)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18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19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21</v>
      </c>
      <c r="F31" s="13"/>
      <c r="G31" s="12" t="s">
        <v>6</v>
      </c>
      <c r="H31" s="13"/>
    </row>
    <row r="32" spans="1:8" ht="15">
      <c r="A32" s="14" t="s">
        <v>25</v>
      </c>
      <c r="B32" s="16"/>
      <c r="C32" s="12" t="s">
        <v>23</v>
      </c>
      <c r="D32" s="13"/>
      <c r="E32" s="12" t="s">
        <v>24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26</v>
      </c>
      <c r="C39" s="6" t="s">
        <v>13</v>
      </c>
      <c r="D39" s="7" t="s">
        <v>3</v>
      </c>
      <c r="E39" s="8">
        <v>403.37</v>
      </c>
      <c r="F39" s="9"/>
      <c r="G39" s="10">
        <f>SUM(D42:D45)+SUM(F42:F47)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18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15</v>
      </c>
      <c r="D42" s="13"/>
      <c r="E42" s="12" t="s">
        <v>15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28</v>
      </c>
      <c r="D43" s="13"/>
      <c r="E43" s="12" t="s">
        <v>28</v>
      </c>
      <c r="F43" s="13"/>
      <c r="G43" s="12" t="s">
        <v>6</v>
      </c>
      <c r="H43" s="13"/>
    </row>
    <row r="44" spans="1:8" ht="15">
      <c r="A44" s="14" t="s">
        <v>31</v>
      </c>
      <c r="B44" s="16"/>
      <c r="C44" s="12" t="s">
        <v>24</v>
      </c>
      <c r="D44" s="13"/>
      <c r="E44" s="12" t="s">
        <v>30</v>
      </c>
      <c r="F44" s="13"/>
      <c r="G44" s="12" t="s">
        <v>6</v>
      </c>
      <c r="H44" s="13"/>
    </row>
    <row r="45" spans="1:8" ht="15">
      <c r="A45" s="14" t="s">
        <v>32</v>
      </c>
      <c r="B45" s="16"/>
      <c r="C45" s="12" t="s">
        <v>23</v>
      </c>
      <c r="D45" s="13"/>
      <c r="E45" s="12" t="s">
        <v>23</v>
      </c>
      <c r="F45" s="13"/>
      <c r="G45" s="12" t="s">
        <v>6</v>
      </c>
      <c r="H45" s="13"/>
    </row>
    <row r="46" spans="1:8" ht="15">
      <c r="A46" s="14" t="s">
        <v>33</v>
      </c>
      <c r="B46" s="16"/>
      <c r="C46" s="12" t="s">
        <v>6</v>
      </c>
      <c r="D46" s="13"/>
      <c r="E46" s="12" t="s">
        <v>10</v>
      </c>
      <c r="F46" s="13"/>
      <c r="G46" s="12" t="s">
        <v>6</v>
      </c>
      <c r="H46" s="13"/>
    </row>
    <row r="47" spans="1:8" ht="15">
      <c r="A47" s="14" t="s">
        <v>34</v>
      </c>
      <c r="B47" s="16"/>
      <c r="C47" s="12" t="s">
        <v>6</v>
      </c>
      <c r="D47" s="13"/>
      <c r="E47" s="12" t="s">
        <v>24</v>
      </c>
      <c r="F47" s="13"/>
      <c r="G47" s="12" t="s">
        <v>6</v>
      </c>
      <c r="H47" s="13"/>
    </row>
    <row r="48" ht="15">
      <c r="B48" s="16"/>
    </row>
    <row r="49" ht="15">
      <c r="B49" s="16"/>
    </row>
    <row r="51" spans="2:8" ht="15">
      <c r="B51" s="6" t="s">
        <v>35</v>
      </c>
      <c r="C51" s="6" t="s">
        <v>36</v>
      </c>
      <c r="D51" s="7" t="s">
        <v>3</v>
      </c>
      <c r="E51" s="8">
        <v>378.65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38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39</v>
      </c>
      <c r="C63" s="6" t="s">
        <v>40</v>
      </c>
      <c r="D63" s="7" t="s">
        <v>3</v>
      </c>
      <c r="E63" s="8">
        <v>150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42</v>
      </c>
      <c r="B66" s="16"/>
      <c r="C66" s="12" t="s">
        <v>41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44</v>
      </c>
      <c r="B67" s="16"/>
      <c r="C67" s="12" t="s">
        <v>43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45</v>
      </c>
      <c r="C75" s="6" t="s">
        <v>46</v>
      </c>
      <c r="D75" s="7" t="s">
        <v>3</v>
      </c>
      <c r="E75" s="8">
        <v>228.6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18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48</v>
      </c>
      <c r="B78" s="16"/>
      <c r="C78" s="12" t="s">
        <v>47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50</v>
      </c>
      <c r="D87" s="7" t="s">
        <v>3</v>
      </c>
      <c r="E87" s="8">
        <v>398.95</v>
      </c>
      <c r="F87" s="9"/>
      <c r="G87" s="10">
        <f>SUM(D90:D94)+SUM(F90:F93)+SUM(H90:H90)</f>
        <v>0</v>
      </c>
      <c r="H87" s="10">
        <f>E87*G87</f>
        <v>0</v>
      </c>
    </row>
    <row r="88" spans="2:8" ht="15">
      <c r="B88" s="16" t="s">
        <v>6</v>
      </c>
      <c r="C88" s="17" t="s">
        <v>51</v>
      </c>
      <c r="D88" s="17"/>
      <c r="E88" s="17" t="s">
        <v>9</v>
      </c>
      <c r="F88" s="17"/>
      <c r="G88" s="17" t="s">
        <v>18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52</v>
      </c>
      <c r="D90" s="13"/>
      <c r="E90" s="12" t="s">
        <v>53</v>
      </c>
      <c r="F90" s="13"/>
      <c r="G90" s="12" t="s">
        <v>53</v>
      </c>
      <c r="H90" s="13"/>
    </row>
    <row r="91" spans="1:8" ht="15">
      <c r="A91" s="14" t="s">
        <v>56</v>
      </c>
      <c r="B91" s="16"/>
      <c r="C91" s="12" t="s">
        <v>53</v>
      </c>
      <c r="D91" s="13"/>
      <c r="E91" s="12" t="s">
        <v>55</v>
      </c>
      <c r="F91" s="13"/>
      <c r="G91" s="12" t="s">
        <v>6</v>
      </c>
      <c r="H91" s="13"/>
    </row>
    <row r="92" spans="1:8" ht="15">
      <c r="A92" s="14" t="s">
        <v>58</v>
      </c>
      <c r="B92" s="16"/>
      <c r="C92" s="12" t="s">
        <v>55</v>
      </c>
      <c r="D92" s="13"/>
      <c r="E92" s="12" t="s">
        <v>57</v>
      </c>
      <c r="F92" s="13"/>
      <c r="G92" s="12" t="s">
        <v>6</v>
      </c>
      <c r="H92" s="13"/>
    </row>
    <row r="93" spans="1:8" ht="15">
      <c r="A93" s="14" t="s">
        <v>61</v>
      </c>
      <c r="B93" s="16"/>
      <c r="C93" s="12" t="s">
        <v>59</v>
      </c>
      <c r="D93" s="13"/>
      <c r="E93" s="12" t="s">
        <v>60</v>
      </c>
      <c r="F93" s="13"/>
      <c r="G93" s="12" t="s">
        <v>6</v>
      </c>
      <c r="H93" s="13"/>
    </row>
    <row r="94" spans="1:8" ht="15">
      <c r="A94" s="14" t="s">
        <v>62</v>
      </c>
      <c r="B94" s="16"/>
      <c r="C94" s="12" t="s">
        <v>57</v>
      </c>
      <c r="D94" s="13"/>
      <c r="E94" s="12" t="s">
        <v>6</v>
      </c>
      <c r="F94" s="13"/>
      <c r="G94" s="12" t="s">
        <v>6</v>
      </c>
      <c r="H94" s="13"/>
    </row>
    <row r="95" ht="15">
      <c r="B95" s="16"/>
    </row>
    <row r="96" ht="15">
      <c r="B96" s="16"/>
    </row>
    <row r="97" ht="15">
      <c r="B97" s="16"/>
    </row>
    <row r="99" spans="2:8" ht="15">
      <c r="B99" s="6" t="s">
        <v>63</v>
      </c>
      <c r="C99" s="6" t="s">
        <v>46</v>
      </c>
      <c r="D99" s="7" t="s">
        <v>3</v>
      </c>
      <c r="E99" s="8">
        <v>604.65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64</v>
      </c>
      <c r="B102" s="16"/>
      <c r="C102" s="12" t="s">
        <v>55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65</v>
      </c>
      <c r="B103" s="16"/>
      <c r="C103" s="12" t="s">
        <v>53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66</v>
      </c>
      <c r="C111" s="6" t="s">
        <v>67</v>
      </c>
      <c r="D111" s="7" t="s">
        <v>3</v>
      </c>
      <c r="E111" s="8">
        <v>368.1</v>
      </c>
      <c r="F111" s="9"/>
      <c r="G111" s="10">
        <f>SUM(D114:D114)+SUM(F114:F118)+SUM(H114:H117)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14</v>
      </c>
      <c r="F112" s="17"/>
      <c r="G112" s="17" t="s">
        <v>18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69</v>
      </c>
      <c r="B114" s="16"/>
      <c r="C114" s="12" t="s">
        <v>52</v>
      </c>
      <c r="D114" s="13"/>
      <c r="E114" s="12" t="s">
        <v>68</v>
      </c>
      <c r="F114" s="13"/>
      <c r="G114" s="12" t="s">
        <v>47</v>
      </c>
      <c r="H114" s="13"/>
    </row>
    <row r="115" spans="1:8" ht="15">
      <c r="A115" s="14" t="s">
        <v>70</v>
      </c>
      <c r="B115" s="16"/>
      <c r="C115" s="12" t="s">
        <v>6</v>
      </c>
      <c r="D115" s="13"/>
      <c r="E115" s="12" t="s">
        <v>43</v>
      </c>
      <c r="F115" s="13"/>
      <c r="G115" s="12" t="s">
        <v>68</v>
      </c>
      <c r="H115" s="13"/>
    </row>
    <row r="116" spans="1:8" ht="15">
      <c r="A116" s="14" t="s">
        <v>71</v>
      </c>
      <c r="B116" s="16"/>
      <c r="C116" s="12" t="s">
        <v>6</v>
      </c>
      <c r="D116" s="13"/>
      <c r="E116" s="12" t="s">
        <v>47</v>
      </c>
      <c r="F116" s="13"/>
      <c r="G116" s="12" t="s">
        <v>43</v>
      </c>
      <c r="H116" s="13"/>
    </row>
    <row r="117" spans="1:8" ht="15">
      <c r="A117" s="14" t="s">
        <v>72</v>
      </c>
      <c r="B117" s="16"/>
      <c r="C117" s="12" t="s">
        <v>6</v>
      </c>
      <c r="D117" s="13"/>
      <c r="E117" s="12" t="s">
        <v>52</v>
      </c>
      <c r="F117" s="13"/>
      <c r="G117" s="12" t="s">
        <v>52</v>
      </c>
      <c r="H117" s="13"/>
    </row>
    <row r="118" spans="1:8" ht="15">
      <c r="A118" s="14" t="s">
        <v>73</v>
      </c>
      <c r="B118" s="16"/>
      <c r="C118" s="12" t="s">
        <v>6</v>
      </c>
      <c r="D118" s="13"/>
      <c r="E118" s="12" t="s">
        <v>55</v>
      </c>
      <c r="F118" s="13"/>
      <c r="G118" s="12" t="s">
        <v>6</v>
      </c>
      <c r="H118" s="13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74</v>
      </c>
      <c r="C123" s="6" t="s">
        <v>75</v>
      </c>
      <c r="D123" s="7" t="s">
        <v>3</v>
      </c>
      <c r="E123" s="8">
        <v>636.38</v>
      </c>
      <c r="F123" s="9"/>
      <c r="G123" s="10">
        <f>SUM(D126:D133)+SUM(F126:F138)+SUM(H126:H136)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14</v>
      </c>
      <c r="F124" s="17"/>
      <c r="G124" s="17" t="s">
        <v>18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76</v>
      </c>
      <c r="B126" s="16"/>
      <c r="C126" s="12" t="s">
        <v>52</v>
      </c>
      <c r="D126" s="13"/>
      <c r="E126" s="12" t="s">
        <v>52</v>
      </c>
      <c r="F126" s="13"/>
      <c r="G126" s="12" t="s">
        <v>52</v>
      </c>
      <c r="H126" s="13"/>
    </row>
    <row r="127" spans="1:8" ht="15">
      <c r="A127" s="14" t="s">
        <v>78</v>
      </c>
      <c r="B127" s="16"/>
      <c r="C127" s="12" t="s">
        <v>53</v>
      </c>
      <c r="D127" s="13"/>
      <c r="E127" s="12" t="s">
        <v>53</v>
      </c>
      <c r="F127" s="13"/>
      <c r="G127" s="12" t="s">
        <v>77</v>
      </c>
      <c r="H127" s="13"/>
    </row>
    <row r="128" spans="1:8" ht="15">
      <c r="A128" s="14" t="s">
        <v>80</v>
      </c>
      <c r="B128" s="16"/>
      <c r="C128" s="12" t="s">
        <v>79</v>
      </c>
      <c r="D128" s="13"/>
      <c r="E128" s="12" t="s">
        <v>59</v>
      </c>
      <c r="F128" s="13"/>
      <c r="G128" s="12" t="s">
        <v>79</v>
      </c>
      <c r="H128" s="13"/>
    </row>
    <row r="129" spans="1:8" ht="15">
      <c r="A129" s="14" t="s">
        <v>82</v>
      </c>
      <c r="B129" s="16"/>
      <c r="C129" s="12" t="s">
        <v>81</v>
      </c>
      <c r="D129" s="13"/>
      <c r="E129" s="12" t="s">
        <v>79</v>
      </c>
      <c r="F129" s="13"/>
      <c r="G129" s="12" t="s">
        <v>81</v>
      </c>
      <c r="H129" s="13"/>
    </row>
    <row r="130" spans="1:8" ht="15">
      <c r="A130" s="14" t="s">
        <v>84</v>
      </c>
      <c r="B130" s="16"/>
      <c r="C130" s="12" t="s">
        <v>83</v>
      </c>
      <c r="D130" s="13"/>
      <c r="E130" s="12" t="s">
        <v>81</v>
      </c>
      <c r="F130" s="13"/>
      <c r="G130" s="12" t="s">
        <v>83</v>
      </c>
      <c r="H130" s="13"/>
    </row>
    <row r="131" spans="1:8" ht="15">
      <c r="A131" s="14" t="s">
        <v>86</v>
      </c>
      <c r="B131" s="16"/>
      <c r="C131" s="12" t="s">
        <v>85</v>
      </c>
      <c r="D131" s="13"/>
      <c r="E131" s="12" t="s">
        <v>83</v>
      </c>
      <c r="F131" s="13"/>
      <c r="G131" s="12" t="s">
        <v>85</v>
      </c>
      <c r="H131" s="13"/>
    </row>
    <row r="132" spans="1:8" ht="15">
      <c r="A132" s="14" t="s">
        <v>89</v>
      </c>
      <c r="B132" s="16"/>
      <c r="C132" s="12" t="s">
        <v>87</v>
      </c>
      <c r="D132" s="13"/>
      <c r="E132" s="12" t="s">
        <v>85</v>
      </c>
      <c r="F132" s="13"/>
      <c r="G132" s="12" t="s">
        <v>88</v>
      </c>
      <c r="H132" s="13"/>
    </row>
    <row r="133" spans="1:8" ht="15">
      <c r="A133" s="14" t="s">
        <v>91</v>
      </c>
      <c r="B133" s="16"/>
      <c r="C133" s="12" t="s">
        <v>90</v>
      </c>
      <c r="D133" s="13"/>
      <c r="E133" s="12" t="s">
        <v>88</v>
      </c>
      <c r="F133" s="13"/>
      <c r="G133" s="12" t="s">
        <v>87</v>
      </c>
      <c r="H133" s="13"/>
    </row>
    <row r="134" spans="1:8" ht="15">
      <c r="A134" s="14" t="s">
        <v>93</v>
      </c>
      <c r="C134" s="12" t="s">
        <v>6</v>
      </c>
      <c r="D134" s="13"/>
      <c r="E134" s="12" t="s">
        <v>87</v>
      </c>
      <c r="F134" s="13"/>
      <c r="G134" s="12" t="s">
        <v>92</v>
      </c>
      <c r="H134" s="13"/>
    </row>
    <row r="135" spans="1:8" ht="15">
      <c r="A135" s="14" t="s">
        <v>94</v>
      </c>
      <c r="C135" s="12" t="s">
        <v>6</v>
      </c>
      <c r="D135" s="13"/>
      <c r="E135" s="12" t="s">
        <v>92</v>
      </c>
      <c r="F135" s="13"/>
      <c r="G135" s="12" t="s">
        <v>90</v>
      </c>
      <c r="H135" s="13"/>
    </row>
    <row r="136" spans="1:8" ht="15">
      <c r="A136" s="14" t="s">
        <v>97</v>
      </c>
      <c r="C136" s="12" t="s">
        <v>6</v>
      </c>
      <c r="D136" s="13"/>
      <c r="E136" s="12" t="s">
        <v>95</v>
      </c>
      <c r="F136" s="13"/>
      <c r="G136" s="12" t="s">
        <v>96</v>
      </c>
      <c r="H136" s="13"/>
    </row>
    <row r="137" spans="1:8" ht="15">
      <c r="A137" s="14" t="s">
        <v>98</v>
      </c>
      <c r="C137" s="12" t="s">
        <v>6</v>
      </c>
      <c r="D137" s="13"/>
      <c r="E137" s="12" t="s">
        <v>90</v>
      </c>
      <c r="F137" s="13"/>
      <c r="G137" s="12" t="s">
        <v>6</v>
      </c>
      <c r="H137" s="13"/>
    </row>
    <row r="138" spans="1:8" ht="15">
      <c r="A138" s="14" t="s">
        <v>99</v>
      </c>
      <c r="C138" s="12" t="s">
        <v>6</v>
      </c>
      <c r="D138" s="13"/>
      <c r="E138" s="12" t="s">
        <v>96</v>
      </c>
      <c r="F138" s="13"/>
      <c r="G138" s="12" t="s">
        <v>6</v>
      </c>
      <c r="H138" s="13"/>
    </row>
    <row r="140" spans="2:8" ht="15">
      <c r="B140" s="6" t="s">
        <v>100</v>
      </c>
      <c r="C140" s="6" t="s">
        <v>46</v>
      </c>
      <c r="D140" s="7" t="s">
        <v>3</v>
      </c>
      <c r="E140" s="8">
        <v>310.69</v>
      </c>
      <c r="F140" s="9"/>
      <c r="G140" s="10">
        <f>SUM(D143:D144)+SUM(F143:F143)+SUM(H143:H145)</f>
        <v>0</v>
      </c>
      <c r="H140" s="10">
        <f>E140*G140</f>
        <v>0</v>
      </c>
    </row>
    <row r="141" spans="2:8" ht="15">
      <c r="B141" s="16" t="s">
        <v>6</v>
      </c>
      <c r="C141" s="17" t="s">
        <v>9</v>
      </c>
      <c r="D141" s="17"/>
      <c r="E141" s="17" t="s">
        <v>101</v>
      </c>
      <c r="F141" s="17"/>
      <c r="G141" s="17" t="s">
        <v>18</v>
      </c>
      <c r="H141" s="17"/>
    </row>
    <row r="142" spans="2:8" ht="15">
      <c r="B142" s="16"/>
      <c r="C142" s="11" t="s">
        <v>7</v>
      </c>
      <c r="D142" s="11" t="s">
        <v>8</v>
      </c>
      <c r="E142" s="11" t="s">
        <v>7</v>
      </c>
      <c r="F142" s="11" t="s">
        <v>8</v>
      </c>
      <c r="G142" s="11" t="s">
        <v>7</v>
      </c>
      <c r="H142" s="11" t="s">
        <v>8</v>
      </c>
    </row>
    <row r="143" spans="1:8" ht="15">
      <c r="A143" s="14" t="s">
        <v>104</v>
      </c>
      <c r="B143" s="16"/>
      <c r="C143" s="12" t="s">
        <v>102</v>
      </c>
      <c r="D143" s="13"/>
      <c r="E143" s="12" t="s">
        <v>52</v>
      </c>
      <c r="F143" s="13"/>
      <c r="G143" s="12" t="s">
        <v>103</v>
      </c>
      <c r="H143" s="13"/>
    </row>
    <row r="144" spans="1:8" ht="15">
      <c r="A144" s="14" t="s">
        <v>106</v>
      </c>
      <c r="B144" s="16"/>
      <c r="C144" s="12" t="s">
        <v>105</v>
      </c>
      <c r="D144" s="13"/>
      <c r="E144" s="12" t="s">
        <v>6</v>
      </c>
      <c r="F144" s="13"/>
      <c r="G144" s="12" t="s">
        <v>68</v>
      </c>
      <c r="H144" s="13"/>
    </row>
    <row r="145" spans="1:8" ht="15">
      <c r="A145" s="14" t="s">
        <v>107</v>
      </c>
      <c r="B145" s="16"/>
      <c r="C145" s="12" t="s">
        <v>6</v>
      </c>
      <c r="D145" s="13"/>
      <c r="E145" s="12" t="s">
        <v>6</v>
      </c>
      <c r="F145" s="13"/>
      <c r="G145" s="12" t="s">
        <v>52</v>
      </c>
      <c r="H145" s="13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2" spans="2:8" ht="15">
      <c r="B152" s="6" t="s">
        <v>108</v>
      </c>
      <c r="C152" s="6" t="s">
        <v>46</v>
      </c>
      <c r="D152" s="7" t="s">
        <v>3</v>
      </c>
      <c r="E152" s="8">
        <v>398.95</v>
      </c>
      <c r="F152" s="9"/>
      <c r="G152" s="10">
        <f>SUM(D155:D155)+SUM(F155:F157)</f>
        <v>0</v>
      </c>
      <c r="H152" s="10">
        <f>E152*G152</f>
        <v>0</v>
      </c>
    </row>
    <row r="153" spans="2:8" ht="15">
      <c r="B153" s="16" t="s">
        <v>6</v>
      </c>
      <c r="C153" s="17" t="s">
        <v>109</v>
      </c>
      <c r="D153" s="17"/>
      <c r="E153" s="17" t="s">
        <v>18</v>
      </c>
      <c r="F153" s="17"/>
      <c r="G153" s="17" t="s">
        <v>6</v>
      </c>
      <c r="H153" s="17"/>
    </row>
    <row r="154" spans="2:8" ht="15">
      <c r="B154" s="16"/>
      <c r="C154" s="11" t="s">
        <v>7</v>
      </c>
      <c r="D154" s="11" t="s">
        <v>8</v>
      </c>
      <c r="E154" s="11" t="s">
        <v>7</v>
      </c>
      <c r="F154" s="11" t="s">
        <v>8</v>
      </c>
      <c r="G154" s="11" t="s">
        <v>7</v>
      </c>
      <c r="H154" s="11" t="s">
        <v>8</v>
      </c>
    </row>
    <row r="155" spans="1:8" ht="15">
      <c r="A155" s="14" t="s">
        <v>110</v>
      </c>
      <c r="B155" s="16"/>
      <c r="C155" s="12" t="s">
        <v>68</v>
      </c>
      <c r="D155" s="13"/>
      <c r="E155" s="12" t="s">
        <v>103</v>
      </c>
      <c r="F155" s="13"/>
      <c r="G155" s="12" t="s">
        <v>6</v>
      </c>
      <c r="H155" s="13"/>
    </row>
    <row r="156" spans="1:8" ht="15">
      <c r="A156" s="14" t="s">
        <v>111</v>
      </c>
      <c r="B156" s="16"/>
      <c r="C156" s="12" t="s">
        <v>6</v>
      </c>
      <c r="D156" s="13"/>
      <c r="E156" s="12" t="s">
        <v>68</v>
      </c>
      <c r="F156" s="13"/>
      <c r="G156" s="12" t="s">
        <v>6</v>
      </c>
      <c r="H156" s="13"/>
    </row>
    <row r="157" spans="1:8" ht="15">
      <c r="A157" s="14" t="s">
        <v>113</v>
      </c>
      <c r="B157" s="16"/>
      <c r="C157" s="12" t="s">
        <v>6</v>
      </c>
      <c r="D157" s="13"/>
      <c r="E157" s="12" t="s">
        <v>112</v>
      </c>
      <c r="F157" s="13"/>
      <c r="G157" s="12" t="s">
        <v>6</v>
      </c>
      <c r="H157" s="13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4" spans="2:8" ht="15">
      <c r="B164" s="6" t="s">
        <v>114</v>
      </c>
      <c r="C164" s="6" t="s">
        <v>115</v>
      </c>
      <c r="D164" s="7" t="s">
        <v>3</v>
      </c>
      <c r="E164" s="8">
        <v>568.42</v>
      </c>
      <c r="F164" s="9"/>
      <c r="G164" s="10">
        <f>SUM(D167:D167)+SUM(F167:F174)+SUM(H167:H167)</f>
        <v>0</v>
      </c>
      <c r="H164" s="10">
        <f>E164*G164</f>
        <v>0</v>
      </c>
    </row>
    <row r="165" spans="2:8" ht="15">
      <c r="B165" s="16" t="s">
        <v>6</v>
      </c>
      <c r="C165" s="17" t="s">
        <v>9</v>
      </c>
      <c r="D165" s="17"/>
      <c r="E165" s="17" t="s">
        <v>14</v>
      </c>
      <c r="F165" s="17"/>
      <c r="G165" s="17" t="s">
        <v>18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116</v>
      </c>
      <c r="B167" s="16"/>
      <c r="C167" s="12" t="s">
        <v>52</v>
      </c>
      <c r="D167" s="13"/>
      <c r="E167" s="12" t="s">
        <v>52</v>
      </c>
      <c r="F167" s="13"/>
      <c r="G167" s="12" t="s">
        <v>47</v>
      </c>
      <c r="H167" s="13"/>
    </row>
    <row r="168" spans="1:8" ht="15">
      <c r="A168" s="14" t="s">
        <v>117</v>
      </c>
      <c r="B168" s="16"/>
      <c r="C168" s="12" t="s">
        <v>6</v>
      </c>
      <c r="D168" s="13"/>
      <c r="E168" s="12" t="s">
        <v>60</v>
      </c>
      <c r="F168" s="13"/>
      <c r="G168" s="12" t="s">
        <v>6</v>
      </c>
      <c r="H168" s="13"/>
    </row>
    <row r="169" spans="1:8" ht="15">
      <c r="A169" s="14" t="s">
        <v>118</v>
      </c>
      <c r="B169" s="16"/>
      <c r="C169" s="12" t="s">
        <v>6</v>
      </c>
      <c r="D169" s="13"/>
      <c r="E169" s="12" t="s">
        <v>53</v>
      </c>
      <c r="F169" s="13"/>
      <c r="G169" s="12" t="s">
        <v>6</v>
      </c>
      <c r="H169" s="13"/>
    </row>
    <row r="170" spans="1:8" ht="15">
      <c r="A170" s="14" t="s">
        <v>120</v>
      </c>
      <c r="B170" s="16"/>
      <c r="C170" s="12" t="s">
        <v>6</v>
      </c>
      <c r="D170" s="13"/>
      <c r="E170" s="12" t="s">
        <v>119</v>
      </c>
      <c r="F170" s="13"/>
      <c r="G170" s="12" t="s">
        <v>6</v>
      </c>
      <c r="H170" s="13"/>
    </row>
    <row r="171" spans="1:8" ht="15">
      <c r="A171" s="14" t="s">
        <v>121</v>
      </c>
      <c r="B171" s="16"/>
      <c r="C171" s="12" t="s">
        <v>6</v>
      </c>
      <c r="D171" s="13"/>
      <c r="E171" s="12" t="s">
        <v>47</v>
      </c>
      <c r="F171" s="13"/>
      <c r="G171" s="12" t="s">
        <v>6</v>
      </c>
      <c r="H171" s="13"/>
    </row>
    <row r="172" spans="1:8" ht="15">
      <c r="A172" s="14" t="s">
        <v>122</v>
      </c>
      <c r="B172" s="16"/>
      <c r="C172" s="12" t="s">
        <v>6</v>
      </c>
      <c r="D172" s="13"/>
      <c r="E172" s="12" t="s">
        <v>59</v>
      </c>
      <c r="F172" s="13"/>
      <c r="G172" s="12" t="s">
        <v>6</v>
      </c>
      <c r="H172" s="13"/>
    </row>
    <row r="173" spans="1:8" ht="15">
      <c r="A173" s="14" t="s">
        <v>123</v>
      </c>
      <c r="B173" s="16"/>
      <c r="C173" s="12" t="s">
        <v>6</v>
      </c>
      <c r="D173" s="13"/>
      <c r="E173" s="12" t="s">
        <v>57</v>
      </c>
      <c r="F173" s="13"/>
      <c r="G173" s="12" t="s">
        <v>6</v>
      </c>
      <c r="H173" s="13"/>
    </row>
    <row r="174" spans="1:8" ht="15">
      <c r="A174" s="14" t="s">
        <v>125</v>
      </c>
      <c r="B174" s="16"/>
      <c r="C174" s="12" t="s">
        <v>6</v>
      </c>
      <c r="D174" s="13"/>
      <c r="E174" s="12" t="s">
        <v>124</v>
      </c>
      <c r="F174" s="13"/>
      <c r="G174" s="12" t="s">
        <v>6</v>
      </c>
      <c r="H174" s="13"/>
    </row>
    <row r="176" spans="2:8" ht="15">
      <c r="B176" s="6" t="s">
        <v>126</v>
      </c>
      <c r="C176" s="6" t="s">
        <v>46</v>
      </c>
      <c r="D176" s="7" t="s">
        <v>3</v>
      </c>
      <c r="E176" s="8">
        <v>578.13</v>
      </c>
      <c r="F176" s="9"/>
      <c r="G176" s="10">
        <f>SUM(D179:D182)+SUM(F179:F181)</f>
        <v>0</v>
      </c>
      <c r="H176" s="10">
        <f>E176*G176</f>
        <v>0</v>
      </c>
    </row>
    <row r="177" spans="2:8" ht="15">
      <c r="B177" s="16" t="s">
        <v>6</v>
      </c>
      <c r="C177" s="17" t="s">
        <v>9</v>
      </c>
      <c r="D177" s="17"/>
      <c r="E177" s="17" t="s">
        <v>14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129</v>
      </c>
      <c r="B179" s="16"/>
      <c r="C179" s="12" t="s">
        <v>127</v>
      </c>
      <c r="D179" s="13"/>
      <c r="E179" s="12" t="s">
        <v>128</v>
      </c>
      <c r="F179" s="13"/>
      <c r="G179" s="12" t="s">
        <v>6</v>
      </c>
      <c r="H179" s="13"/>
    </row>
    <row r="180" spans="1:8" ht="15">
      <c r="A180" s="14" t="s">
        <v>132</v>
      </c>
      <c r="B180" s="16"/>
      <c r="C180" s="12" t="s">
        <v>130</v>
      </c>
      <c r="D180" s="13"/>
      <c r="E180" s="12" t="s">
        <v>131</v>
      </c>
      <c r="F180" s="13"/>
      <c r="G180" s="12" t="s">
        <v>6</v>
      </c>
      <c r="H180" s="13"/>
    </row>
    <row r="181" spans="1:8" ht="15">
      <c r="A181" s="14" t="s">
        <v>134</v>
      </c>
      <c r="B181" s="16"/>
      <c r="C181" s="12" t="s">
        <v>133</v>
      </c>
      <c r="D181" s="13"/>
      <c r="E181" s="12" t="s">
        <v>127</v>
      </c>
      <c r="F181" s="13"/>
      <c r="G181" s="12" t="s">
        <v>6</v>
      </c>
      <c r="H181" s="13"/>
    </row>
    <row r="182" spans="1:8" ht="15">
      <c r="A182" s="14" t="s">
        <v>135</v>
      </c>
      <c r="B182" s="16"/>
      <c r="C182" s="12" t="s">
        <v>96</v>
      </c>
      <c r="D182" s="13"/>
      <c r="E182" s="12" t="s">
        <v>6</v>
      </c>
      <c r="F182" s="13"/>
      <c r="G182" s="12" t="s">
        <v>6</v>
      </c>
      <c r="H182" s="13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8" spans="2:8" ht="15">
      <c r="B188" s="6" t="s">
        <v>136</v>
      </c>
      <c r="C188" s="6" t="s">
        <v>46</v>
      </c>
      <c r="D188" s="7" t="s">
        <v>3</v>
      </c>
      <c r="E188" s="8">
        <v>534</v>
      </c>
      <c r="F188" s="9"/>
      <c r="G188" s="10">
        <f>SUM(D191:D194)+SUM(F191:F192)</f>
        <v>0</v>
      </c>
      <c r="H188" s="10">
        <f>E188*G188</f>
        <v>0</v>
      </c>
    </row>
    <row r="189" spans="2:8" ht="15">
      <c r="B189" s="16" t="s">
        <v>6</v>
      </c>
      <c r="C189" s="17" t="s">
        <v>14</v>
      </c>
      <c r="D189" s="17"/>
      <c r="E189" s="17" t="s">
        <v>18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137</v>
      </c>
      <c r="B191" s="16"/>
      <c r="C191" s="12" t="s">
        <v>52</v>
      </c>
      <c r="D191" s="13"/>
      <c r="E191" s="12" t="s">
        <v>52</v>
      </c>
      <c r="F191" s="13"/>
      <c r="G191" s="12" t="s">
        <v>6</v>
      </c>
      <c r="H191" s="13"/>
    </row>
    <row r="192" spans="1:8" ht="15">
      <c r="A192" s="14" t="s">
        <v>138</v>
      </c>
      <c r="B192" s="16"/>
      <c r="C192" s="12" t="s">
        <v>55</v>
      </c>
      <c r="D192" s="13"/>
      <c r="E192" s="12" t="s">
        <v>47</v>
      </c>
      <c r="F192" s="13"/>
      <c r="G192" s="12" t="s">
        <v>6</v>
      </c>
      <c r="H192" s="13"/>
    </row>
    <row r="193" spans="1:8" ht="15">
      <c r="A193" s="14" t="s">
        <v>139</v>
      </c>
      <c r="B193" s="16"/>
      <c r="C193" s="12" t="s">
        <v>53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140</v>
      </c>
      <c r="B194" s="16"/>
      <c r="C194" s="12" t="s">
        <v>47</v>
      </c>
      <c r="D194" s="13"/>
      <c r="E194" s="12" t="s">
        <v>6</v>
      </c>
      <c r="F194" s="13"/>
      <c r="G194" s="12" t="s">
        <v>6</v>
      </c>
      <c r="H194" s="13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200" spans="2:8" ht="15">
      <c r="B200" s="6" t="s">
        <v>141</v>
      </c>
      <c r="C200" s="6" t="s">
        <v>142</v>
      </c>
      <c r="D200" s="7" t="s">
        <v>3</v>
      </c>
      <c r="E200" s="8">
        <v>607.26</v>
      </c>
      <c r="F200" s="9"/>
      <c r="G200" s="10">
        <f>SUM(D203:D203)</f>
        <v>0</v>
      </c>
      <c r="H200" s="10">
        <f>E200*G200</f>
        <v>0</v>
      </c>
    </row>
    <row r="201" spans="2:8" ht="15">
      <c r="B201" s="16" t="s">
        <v>6</v>
      </c>
      <c r="C201" s="17" t="s">
        <v>14</v>
      </c>
      <c r="D201" s="17"/>
      <c r="E201" s="17" t="s">
        <v>6</v>
      </c>
      <c r="F201" s="17"/>
      <c r="G201" s="17" t="s">
        <v>6</v>
      </c>
      <c r="H201" s="17"/>
    </row>
    <row r="202" spans="2:8" ht="15">
      <c r="B202" s="16"/>
      <c r="C202" s="11" t="s">
        <v>7</v>
      </c>
      <c r="D202" s="11" t="s">
        <v>8</v>
      </c>
      <c r="E202" s="11" t="s">
        <v>7</v>
      </c>
      <c r="F202" s="11" t="s">
        <v>8</v>
      </c>
      <c r="G202" s="11" t="s">
        <v>7</v>
      </c>
      <c r="H202" s="11" t="s">
        <v>8</v>
      </c>
    </row>
    <row r="203" spans="1:8" ht="15">
      <c r="A203" s="14" t="s">
        <v>143</v>
      </c>
      <c r="B203" s="16"/>
      <c r="C203" s="12" t="s">
        <v>79</v>
      </c>
      <c r="D203" s="13"/>
      <c r="E203" s="12" t="s">
        <v>6</v>
      </c>
      <c r="F203" s="13"/>
      <c r="G203" s="12" t="s">
        <v>6</v>
      </c>
      <c r="H203" s="13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2" spans="2:8" ht="15">
      <c r="B212" s="6" t="s">
        <v>144</v>
      </c>
      <c r="C212" s="6" t="s">
        <v>46</v>
      </c>
      <c r="D212" s="7" t="s">
        <v>3</v>
      </c>
      <c r="E212" s="8">
        <v>616.97</v>
      </c>
      <c r="F212" s="9"/>
      <c r="G212" s="10">
        <f>SUM(D215:D223)+SUM(F215:F215)+SUM(H215:H218)</f>
        <v>0</v>
      </c>
      <c r="H212" s="10">
        <f>E212*G212</f>
        <v>0</v>
      </c>
    </row>
    <row r="213" spans="2:8" ht="15">
      <c r="B213" s="16" t="s">
        <v>6</v>
      </c>
      <c r="C213" s="17" t="s">
        <v>9</v>
      </c>
      <c r="D213" s="17"/>
      <c r="E213" s="17" t="s">
        <v>14</v>
      </c>
      <c r="F213" s="17"/>
      <c r="G213" s="17" t="s">
        <v>18</v>
      </c>
      <c r="H213" s="17"/>
    </row>
    <row r="214" spans="2:8" ht="15">
      <c r="B214" s="16"/>
      <c r="C214" s="11" t="s">
        <v>7</v>
      </c>
      <c r="D214" s="11" t="s">
        <v>8</v>
      </c>
      <c r="E214" s="11" t="s">
        <v>7</v>
      </c>
      <c r="F214" s="11" t="s">
        <v>8</v>
      </c>
      <c r="G214" s="11" t="s">
        <v>7</v>
      </c>
      <c r="H214" s="11" t="s">
        <v>8</v>
      </c>
    </row>
    <row r="215" spans="1:8" ht="15">
      <c r="A215" s="14" t="s">
        <v>145</v>
      </c>
      <c r="B215" s="16"/>
      <c r="C215" s="12" t="s">
        <v>79</v>
      </c>
      <c r="D215" s="13"/>
      <c r="E215" s="12" t="s">
        <v>55</v>
      </c>
      <c r="F215" s="13"/>
      <c r="G215" s="12" t="s">
        <v>79</v>
      </c>
      <c r="H215" s="13"/>
    </row>
    <row r="216" spans="1:8" ht="15">
      <c r="A216" s="14" t="s">
        <v>147</v>
      </c>
      <c r="B216" s="16"/>
      <c r="C216" s="12" t="s">
        <v>81</v>
      </c>
      <c r="D216" s="13"/>
      <c r="E216" s="12" t="s">
        <v>6</v>
      </c>
      <c r="F216" s="13"/>
      <c r="G216" s="12" t="s">
        <v>146</v>
      </c>
      <c r="H216" s="13"/>
    </row>
    <row r="217" spans="1:8" ht="15">
      <c r="A217" s="14" t="s">
        <v>148</v>
      </c>
      <c r="B217" s="16"/>
      <c r="C217" s="12" t="s">
        <v>146</v>
      </c>
      <c r="D217" s="13"/>
      <c r="E217" s="12" t="s">
        <v>6</v>
      </c>
      <c r="F217" s="13"/>
      <c r="G217" s="12" t="s">
        <v>87</v>
      </c>
      <c r="H217" s="13"/>
    </row>
    <row r="218" spans="1:8" ht="15">
      <c r="A218" s="14" t="s">
        <v>149</v>
      </c>
      <c r="B218" s="16"/>
      <c r="C218" s="12" t="s">
        <v>87</v>
      </c>
      <c r="D218" s="13"/>
      <c r="E218" s="12" t="s">
        <v>6</v>
      </c>
      <c r="F218" s="13"/>
      <c r="G218" s="12" t="s">
        <v>90</v>
      </c>
      <c r="H218" s="13"/>
    </row>
    <row r="219" spans="1:8" ht="15">
      <c r="A219" s="14" t="s">
        <v>150</v>
      </c>
      <c r="B219" s="16"/>
      <c r="C219" s="12" t="s">
        <v>92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151</v>
      </c>
      <c r="B220" s="16"/>
      <c r="C220" s="12" t="s">
        <v>133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152</v>
      </c>
      <c r="B221" s="16"/>
      <c r="C221" s="12" t="s">
        <v>90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153</v>
      </c>
      <c r="B222" s="16"/>
      <c r="C222" s="12" t="s">
        <v>96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155</v>
      </c>
      <c r="C223" s="12" t="s">
        <v>154</v>
      </c>
      <c r="D223" s="13"/>
      <c r="E223" s="12" t="s">
        <v>6</v>
      </c>
      <c r="F223" s="13"/>
      <c r="G223" s="12" t="s">
        <v>6</v>
      </c>
      <c r="H223" s="13"/>
    </row>
    <row r="225" spans="2:8" ht="15">
      <c r="B225" s="6" t="s">
        <v>156</v>
      </c>
      <c r="C225" s="6" t="s">
        <v>142</v>
      </c>
      <c r="D225" s="7" t="s">
        <v>3</v>
      </c>
      <c r="E225" s="8">
        <v>310.69</v>
      </c>
      <c r="F225" s="9"/>
      <c r="G225" s="10">
        <f>SUM(D228:D228)</f>
        <v>0</v>
      </c>
      <c r="H225" s="10">
        <f>E225*G225</f>
        <v>0</v>
      </c>
    </row>
    <row r="226" spans="2:8" ht="15">
      <c r="B226" s="16" t="s">
        <v>6</v>
      </c>
      <c r="C226" s="17" t="s">
        <v>9</v>
      </c>
      <c r="D226" s="17"/>
      <c r="E226" s="17" t="s">
        <v>6</v>
      </c>
      <c r="F226" s="17"/>
      <c r="G226" s="17" t="s">
        <v>6</v>
      </c>
      <c r="H226" s="17"/>
    </row>
    <row r="227" spans="2:8" ht="15">
      <c r="B227" s="16"/>
      <c r="C227" s="11" t="s">
        <v>7</v>
      </c>
      <c r="D227" s="11" t="s">
        <v>8</v>
      </c>
      <c r="E227" s="11" t="s">
        <v>7</v>
      </c>
      <c r="F227" s="11" t="s">
        <v>8</v>
      </c>
      <c r="G227" s="11" t="s">
        <v>7</v>
      </c>
      <c r="H227" s="11" t="s">
        <v>8</v>
      </c>
    </row>
    <row r="228" spans="1:8" ht="15">
      <c r="A228" s="14" t="s">
        <v>157</v>
      </c>
      <c r="B228" s="16"/>
      <c r="C228" s="12" t="s">
        <v>133</v>
      </c>
      <c r="D228" s="13"/>
      <c r="E228" s="12" t="s">
        <v>6</v>
      </c>
      <c r="F228" s="13"/>
      <c r="G228" s="12" t="s">
        <v>6</v>
      </c>
      <c r="H228" s="13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7" spans="2:8" ht="15">
      <c r="B237" s="6" t="s">
        <v>158</v>
      </c>
      <c r="C237" s="6" t="s">
        <v>46</v>
      </c>
      <c r="D237" s="7" t="s">
        <v>3</v>
      </c>
      <c r="E237" s="8">
        <v>650.51</v>
      </c>
      <c r="F237" s="9"/>
      <c r="G237" s="10">
        <f>SUM(D240:D248)+SUM(F240:F244)</f>
        <v>0</v>
      </c>
      <c r="H237" s="10">
        <f>E237*G237</f>
        <v>0</v>
      </c>
    </row>
    <row r="238" spans="2:8" ht="15">
      <c r="B238" s="16" t="s">
        <v>6</v>
      </c>
      <c r="C238" s="17" t="s">
        <v>14</v>
      </c>
      <c r="D238" s="17"/>
      <c r="E238" s="17" t="s">
        <v>18</v>
      </c>
      <c r="F238" s="17"/>
      <c r="G238" s="17" t="s">
        <v>6</v>
      </c>
      <c r="H238" s="17"/>
    </row>
    <row r="239" spans="2:8" ht="15">
      <c r="B239" s="16"/>
      <c r="C239" s="11" t="s">
        <v>7</v>
      </c>
      <c r="D239" s="11" t="s">
        <v>8</v>
      </c>
      <c r="E239" s="11" t="s">
        <v>7</v>
      </c>
      <c r="F239" s="11" t="s">
        <v>8</v>
      </c>
      <c r="G239" s="11" t="s">
        <v>7</v>
      </c>
      <c r="H239" s="11" t="s">
        <v>8</v>
      </c>
    </row>
    <row r="240" spans="1:8" ht="15">
      <c r="A240" s="14" t="s">
        <v>159</v>
      </c>
      <c r="B240" s="16"/>
      <c r="C240" s="12" t="s">
        <v>47</v>
      </c>
      <c r="D240" s="13"/>
      <c r="E240" s="12" t="s">
        <v>87</v>
      </c>
      <c r="F240" s="13"/>
      <c r="G240" s="12" t="s">
        <v>6</v>
      </c>
      <c r="H240" s="13"/>
    </row>
    <row r="241" spans="1:8" ht="15">
      <c r="A241" s="14" t="s">
        <v>160</v>
      </c>
      <c r="B241" s="16"/>
      <c r="C241" s="12" t="s">
        <v>52</v>
      </c>
      <c r="D241" s="13"/>
      <c r="E241" s="12" t="s">
        <v>79</v>
      </c>
      <c r="F241" s="13"/>
      <c r="G241" s="12" t="s">
        <v>6</v>
      </c>
      <c r="H241" s="13"/>
    </row>
    <row r="242" spans="1:8" ht="15">
      <c r="A242" s="14" t="s">
        <v>161</v>
      </c>
      <c r="B242" s="16"/>
      <c r="C242" s="12" t="s">
        <v>55</v>
      </c>
      <c r="D242" s="13"/>
      <c r="E242" s="12" t="s">
        <v>83</v>
      </c>
      <c r="F242" s="13"/>
      <c r="G242" s="12" t="s">
        <v>6</v>
      </c>
      <c r="H242" s="13"/>
    </row>
    <row r="243" spans="1:8" ht="15">
      <c r="A243" s="14" t="s">
        <v>162</v>
      </c>
      <c r="B243" s="16"/>
      <c r="C243" s="12" t="s">
        <v>81</v>
      </c>
      <c r="D243" s="13"/>
      <c r="E243" s="12" t="s">
        <v>59</v>
      </c>
      <c r="F243" s="13"/>
      <c r="G243" s="12" t="s">
        <v>6</v>
      </c>
      <c r="H243" s="13"/>
    </row>
    <row r="244" spans="1:8" ht="15">
      <c r="A244" s="14" t="s">
        <v>163</v>
      </c>
      <c r="B244" s="16"/>
      <c r="C244" s="12" t="s">
        <v>146</v>
      </c>
      <c r="D244" s="13"/>
      <c r="E244" s="12" t="s">
        <v>85</v>
      </c>
      <c r="F244" s="13"/>
      <c r="G244" s="12" t="s">
        <v>6</v>
      </c>
      <c r="H244" s="13"/>
    </row>
    <row r="245" spans="1:8" ht="15">
      <c r="A245" s="14" t="s">
        <v>164</v>
      </c>
      <c r="B245" s="16"/>
      <c r="C245" s="12" t="s">
        <v>83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165</v>
      </c>
      <c r="B246" s="16"/>
      <c r="C246" s="12" t="s">
        <v>79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166</v>
      </c>
      <c r="B247" s="16"/>
      <c r="C247" s="12" t="s">
        <v>85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167</v>
      </c>
      <c r="C248" s="12" t="s">
        <v>59</v>
      </c>
      <c r="D248" s="13"/>
      <c r="E248" s="12" t="s">
        <v>6</v>
      </c>
      <c r="F248" s="13"/>
      <c r="G248" s="12" t="s">
        <v>6</v>
      </c>
      <c r="H248" s="13"/>
    </row>
    <row r="250" spans="2:8" ht="15">
      <c r="B250" s="6" t="s">
        <v>168</v>
      </c>
      <c r="C250" s="6" t="s">
        <v>169</v>
      </c>
      <c r="D250" s="7" t="s">
        <v>3</v>
      </c>
      <c r="E250" s="8">
        <v>762.6</v>
      </c>
      <c r="F250" s="9"/>
      <c r="G250" s="10">
        <f>SUM(D253:D267)+SUM(F253:F254)</f>
        <v>0</v>
      </c>
      <c r="H250" s="10">
        <f>E250*G250</f>
        <v>0</v>
      </c>
    </row>
    <row r="251" spans="2:8" ht="15">
      <c r="B251" s="16" t="s">
        <v>6</v>
      </c>
      <c r="C251" s="17" t="s">
        <v>9</v>
      </c>
      <c r="D251" s="17"/>
      <c r="E251" s="17" t="s">
        <v>18</v>
      </c>
      <c r="F251" s="17"/>
      <c r="G251" s="17" t="s">
        <v>6</v>
      </c>
      <c r="H251" s="17"/>
    </row>
    <row r="252" spans="2:8" ht="15">
      <c r="B252" s="16"/>
      <c r="C252" s="11" t="s">
        <v>7</v>
      </c>
      <c r="D252" s="11" t="s">
        <v>8</v>
      </c>
      <c r="E252" s="11" t="s">
        <v>7</v>
      </c>
      <c r="F252" s="11" t="s">
        <v>8</v>
      </c>
      <c r="G252" s="11" t="s">
        <v>7</v>
      </c>
      <c r="H252" s="11" t="s">
        <v>8</v>
      </c>
    </row>
    <row r="253" spans="1:8" ht="15">
      <c r="A253" s="14" t="s">
        <v>170</v>
      </c>
      <c r="B253" s="16"/>
      <c r="C253" s="12" t="s">
        <v>52</v>
      </c>
      <c r="D253" s="13"/>
      <c r="E253" s="12" t="s">
        <v>146</v>
      </c>
      <c r="F253" s="13"/>
      <c r="G253" s="12" t="s">
        <v>6</v>
      </c>
      <c r="H253" s="13"/>
    </row>
    <row r="254" spans="1:8" ht="15">
      <c r="A254" s="14" t="s">
        <v>171</v>
      </c>
      <c r="B254" s="16"/>
      <c r="C254" s="12" t="s">
        <v>55</v>
      </c>
      <c r="D254" s="13"/>
      <c r="E254" s="12" t="s">
        <v>88</v>
      </c>
      <c r="F254" s="13"/>
      <c r="G254" s="12" t="s">
        <v>6</v>
      </c>
      <c r="H254" s="13"/>
    </row>
    <row r="255" spans="1:8" ht="15">
      <c r="A255" s="14" t="s">
        <v>172</v>
      </c>
      <c r="B255" s="16"/>
      <c r="C255" s="12" t="s">
        <v>119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173</v>
      </c>
      <c r="B256" s="16"/>
      <c r="C256" s="12" t="s">
        <v>59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174</v>
      </c>
      <c r="B257" s="16"/>
      <c r="C257" s="12" t="s">
        <v>57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175</v>
      </c>
      <c r="B258" s="16"/>
      <c r="C258" s="12" t="s">
        <v>124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177</v>
      </c>
      <c r="B259" s="16"/>
      <c r="C259" s="12" t="s">
        <v>176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178</v>
      </c>
      <c r="B260" s="16"/>
      <c r="C260" s="12" t="s">
        <v>79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179</v>
      </c>
      <c r="C261" s="12" t="s">
        <v>81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180</v>
      </c>
      <c r="C262" s="12" t="s">
        <v>146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181</v>
      </c>
      <c r="C263" s="12" t="s">
        <v>60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182</v>
      </c>
      <c r="C264" s="12" t="s">
        <v>85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183</v>
      </c>
      <c r="C265" s="12" t="s">
        <v>88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184</v>
      </c>
      <c r="C266" s="12" t="s">
        <v>133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185</v>
      </c>
      <c r="C267" s="12" t="s">
        <v>96</v>
      </c>
      <c r="D267" s="13"/>
      <c r="E267" s="12" t="s">
        <v>6</v>
      </c>
      <c r="F267" s="13"/>
      <c r="G267" s="12" t="s">
        <v>6</v>
      </c>
      <c r="H267" s="13"/>
    </row>
    <row r="269" spans="2:8" ht="15">
      <c r="B269" s="6" t="s">
        <v>186</v>
      </c>
      <c r="C269" s="6" t="s">
        <v>169</v>
      </c>
      <c r="D269" s="7" t="s">
        <v>3</v>
      </c>
      <c r="E269" s="8">
        <v>815.56</v>
      </c>
      <c r="F269" s="9"/>
      <c r="G269" s="10">
        <f>SUM(D272:D282)+SUM(F272:F282)</f>
        <v>0</v>
      </c>
      <c r="H269" s="10">
        <f>E269*G269</f>
        <v>0</v>
      </c>
    </row>
    <row r="270" spans="2:8" ht="15">
      <c r="B270" s="16" t="s">
        <v>6</v>
      </c>
      <c r="C270" s="17" t="s">
        <v>9</v>
      </c>
      <c r="D270" s="17"/>
      <c r="E270" s="17" t="s">
        <v>18</v>
      </c>
      <c r="F270" s="17"/>
      <c r="G270" s="17" t="s">
        <v>6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188</v>
      </c>
      <c r="B272" s="16"/>
      <c r="C272" s="12" t="s">
        <v>130</v>
      </c>
      <c r="D272" s="13"/>
      <c r="E272" s="12" t="s">
        <v>187</v>
      </c>
      <c r="F272" s="13"/>
      <c r="G272" s="12" t="s">
        <v>6</v>
      </c>
      <c r="H272" s="13"/>
    </row>
    <row r="273" spans="1:8" ht="15">
      <c r="A273" s="14" t="s">
        <v>190</v>
      </c>
      <c r="B273" s="16"/>
      <c r="C273" s="12" t="s">
        <v>189</v>
      </c>
      <c r="D273" s="13"/>
      <c r="E273" s="12" t="s">
        <v>189</v>
      </c>
      <c r="F273" s="13"/>
      <c r="G273" s="12" t="s">
        <v>6</v>
      </c>
      <c r="H273" s="13"/>
    </row>
    <row r="274" spans="1:8" ht="15">
      <c r="A274" s="14" t="s">
        <v>192</v>
      </c>
      <c r="B274" s="16"/>
      <c r="C274" s="12" t="s">
        <v>191</v>
      </c>
      <c r="D274" s="13"/>
      <c r="E274" s="12" t="s">
        <v>130</v>
      </c>
      <c r="F274" s="13"/>
      <c r="G274" s="12" t="s">
        <v>6</v>
      </c>
      <c r="H274" s="13"/>
    </row>
    <row r="275" spans="1:8" ht="15">
      <c r="A275" s="14" t="s">
        <v>194</v>
      </c>
      <c r="B275" s="16"/>
      <c r="C275" s="12" t="s">
        <v>193</v>
      </c>
      <c r="D275" s="13"/>
      <c r="E275" s="12" t="s">
        <v>191</v>
      </c>
      <c r="F275" s="13"/>
      <c r="G275" s="12" t="s">
        <v>6</v>
      </c>
      <c r="H275" s="13"/>
    </row>
    <row r="276" spans="1:8" ht="15">
      <c r="A276" s="14" t="s">
        <v>196</v>
      </c>
      <c r="B276" s="16"/>
      <c r="C276" s="12" t="s">
        <v>195</v>
      </c>
      <c r="D276" s="13"/>
      <c r="E276" s="12" t="s">
        <v>193</v>
      </c>
      <c r="F276" s="13"/>
      <c r="G276" s="12" t="s">
        <v>6</v>
      </c>
      <c r="H276" s="13"/>
    </row>
    <row r="277" spans="1:8" ht="15">
      <c r="A277" s="14" t="s">
        <v>198</v>
      </c>
      <c r="B277" s="16"/>
      <c r="C277" s="12" t="s">
        <v>197</v>
      </c>
      <c r="D277" s="13"/>
      <c r="E277" s="12" t="s">
        <v>195</v>
      </c>
      <c r="F277" s="13"/>
      <c r="G277" s="12" t="s">
        <v>6</v>
      </c>
      <c r="H277" s="13"/>
    </row>
    <row r="278" spans="1:8" ht="15">
      <c r="A278" s="14" t="s">
        <v>200</v>
      </c>
      <c r="B278" s="16"/>
      <c r="C278" s="12" t="s">
        <v>199</v>
      </c>
      <c r="D278" s="13"/>
      <c r="E278" s="12" t="s">
        <v>197</v>
      </c>
      <c r="F278" s="13"/>
      <c r="G278" s="12" t="s">
        <v>6</v>
      </c>
      <c r="H278" s="13"/>
    </row>
    <row r="279" spans="1:8" ht="15">
      <c r="A279" s="14" t="s">
        <v>201</v>
      </c>
      <c r="B279" s="16"/>
      <c r="C279" s="12" t="s">
        <v>154</v>
      </c>
      <c r="D279" s="13"/>
      <c r="E279" s="12" t="s">
        <v>199</v>
      </c>
      <c r="F279" s="13"/>
      <c r="G279" s="12" t="s">
        <v>6</v>
      </c>
      <c r="H279" s="13"/>
    </row>
    <row r="280" spans="1:8" ht="15">
      <c r="A280" s="14" t="s">
        <v>203</v>
      </c>
      <c r="C280" s="12" t="s">
        <v>202</v>
      </c>
      <c r="D280" s="13"/>
      <c r="E280" s="12" t="s">
        <v>154</v>
      </c>
      <c r="F280" s="13"/>
      <c r="G280" s="12" t="s">
        <v>6</v>
      </c>
      <c r="H280" s="13"/>
    </row>
    <row r="281" spans="1:8" ht="15">
      <c r="A281" s="14" t="s">
        <v>204</v>
      </c>
      <c r="C281" s="12" t="s">
        <v>128</v>
      </c>
      <c r="D281" s="13"/>
      <c r="E281" s="12" t="s">
        <v>128</v>
      </c>
      <c r="F281" s="13"/>
      <c r="G281" s="12" t="s">
        <v>6</v>
      </c>
      <c r="H281" s="13"/>
    </row>
    <row r="282" spans="1:8" ht="15">
      <c r="A282" s="14" t="s">
        <v>205</v>
      </c>
      <c r="C282" s="12" t="s">
        <v>187</v>
      </c>
      <c r="D282" s="13"/>
      <c r="E282" s="12" t="s">
        <v>202</v>
      </c>
      <c r="F282" s="13"/>
      <c r="G282" s="12" t="s">
        <v>6</v>
      </c>
      <c r="H282" s="13"/>
    </row>
    <row r="284" spans="2:8" ht="15">
      <c r="B284" s="6" t="s">
        <v>206</v>
      </c>
      <c r="C284" s="6" t="s">
        <v>46</v>
      </c>
      <c r="D284" s="7" t="s">
        <v>3</v>
      </c>
      <c r="E284" s="8">
        <v>469.56</v>
      </c>
      <c r="F284" s="9"/>
      <c r="G284" s="10">
        <f>SUM(D287:D288)+SUM(F287:F287)</f>
        <v>0</v>
      </c>
      <c r="H284" s="10">
        <f>E284*G284</f>
        <v>0</v>
      </c>
    </row>
    <row r="285" spans="2:8" ht="15">
      <c r="B285" s="16" t="s">
        <v>6</v>
      </c>
      <c r="C285" s="17" t="s">
        <v>51</v>
      </c>
      <c r="D285" s="17"/>
      <c r="E285" s="17" t="s">
        <v>18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207</v>
      </c>
      <c r="B287" s="16"/>
      <c r="C287" s="12" t="s">
        <v>53</v>
      </c>
      <c r="D287" s="13"/>
      <c r="E287" s="12" t="s">
        <v>53</v>
      </c>
      <c r="F287" s="13"/>
      <c r="G287" s="12" t="s">
        <v>6</v>
      </c>
      <c r="H287" s="13"/>
    </row>
    <row r="288" spans="1:8" ht="15">
      <c r="A288" s="14" t="s">
        <v>208</v>
      </c>
      <c r="B288" s="16"/>
      <c r="C288" s="12" t="s">
        <v>119</v>
      </c>
      <c r="D288" s="13"/>
      <c r="E288" s="12" t="s">
        <v>6</v>
      </c>
      <c r="F288" s="13"/>
      <c r="G288" s="12" t="s">
        <v>6</v>
      </c>
      <c r="H288" s="13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6" spans="2:8" ht="15">
      <c r="B296" s="6" t="s">
        <v>209</v>
      </c>
      <c r="C296" s="6" t="s">
        <v>67</v>
      </c>
      <c r="D296" s="7" t="s">
        <v>3</v>
      </c>
      <c r="E296" s="8">
        <v>100</v>
      </c>
      <c r="F296" s="9"/>
      <c r="G296" s="10">
        <f>SUM(D299:D299)</f>
        <v>0</v>
      </c>
      <c r="H296" s="10">
        <f>E296*G296</f>
        <v>0</v>
      </c>
    </row>
    <row r="297" spans="2:8" ht="15">
      <c r="B297" s="16" t="s">
        <v>6</v>
      </c>
      <c r="C297" s="17" t="s">
        <v>18</v>
      </c>
      <c r="D297" s="17"/>
      <c r="E297" s="17" t="s">
        <v>6</v>
      </c>
      <c r="F297" s="17"/>
      <c r="G297" s="17" t="s">
        <v>6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210</v>
      </c>
      <c r="B299" s="16"/>
      <c r="C299" s="12" t="s">
        <v>41</v>
      </c>
      <c r="D299" s="13"/>
      <c r="E299" s="12" t="s">
        <v>6</v>
      </c>
      <c r="F299" s="13"/>
      <c r="G299" s="12" t="s">
        <v>6</v>
      </c>
      <c r="H299" s="13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8" spans="2:8" ht="15">
      <c r="B308" s="6" t="s">
        <v>211</v>
      </c>
      <c r="C308" s="6" t="s">
        <v>46</v>
      </c>
      <c r="D308" s="7" t="s">
        <v>3</v>
      </c>
      <c r="E308" s="8">
        <v>708.76</v>
      </c>
      <c r="F308" s="9"/>
      <c r="G308" s="10">
        <f>SUM(D311:D311)</f>
        <v>0</v>
      </c>
      <c r="H308" s="10">
        <f>E308*G308</f>
        <v>0</v>
      </c>
    </row>
    <row r="309" spans="2:8" ht="15">
      <c r="B309" s="16" t="s">
        <v>6</v>
      </c>
      <c r="C309" s="17" t="s">
        <v>9</v>
      </c>
      <c r="D309" s="17"/>
      <c r="E309" s="17" t="s">
        <v>6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212</v>
      </c>
      <c r="B311" s="16"/>
      <c r="C311" s="12" t="s">
        <v>130</v>
      </c>
      <c r="D311" s="13"/>
      <c r="E311" s="12" t="s">
        <v>6</v>
      </c>
      <c r="F311" s="13"/>
      <c r="G311" s="12" t="s">
        <v>6</v>
      </c>
      <c r="H311" s="13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</sheetData>
  <sheetProtection/>
  <mergeCells count="100">
    <mergeCell ref="B309:B318"/>
    <mergeCell ref="C309:D309"/>
    <mergeCell ref="E309:F309"/>
    <mergeCell ref="G309:H309"/>
    <mergeCell ref="B285:B294"/>
    <mergeCell ref="C285:D285"/>
    <mergeCell ref="E285:F285"/>
    <mergeCell ref="G285:H285"/>
    <mergeCell ref="B297:B306"/>
    <mergeCell ref="C297:D297"/>
    <mergeCell ref="E297:F297"/>
    <mergeCell ref="G297:H297"/>
    <mergeCell ref="B251:B260"/>
    <mergeCell ref="C251:D251"/>
    <mergeCell ref="E251:F251"/>
    <mergeCell ref="G251:H251"/>
    <mergeCell ref="B270:B279"/>
    <mergeCell ref="C270:D270"/>
    <mergeCell ref="E270:F270"/>
    <mergeCell ref="G270:H270"/>
    <mergeCell ref="B226:B235"/>
    <mergeCell ref="C226:D226"/>
    <mergeCell ref="E226:F226"/>
    <mergeCell ref="G226:H226"/>
    <mergeCell ref="B238:B247"/>
    <mergeCell ref="C238:D238"/>
    <mergeCell ref="E238:F238"/>
    <mergeCell ref="G238:H238"/>
    <mergeCell ref="B201:B210"/>
    <mergeCell ref="C201:D201"/>
    <mergeCell ref="E201:F201"/>
    <mergeCell ref="G201:H201"/>
    <mergeCell ref="B213:B222"/>
    <mergeCell ref="C213:D213"/>
    <mergeCell ref="E213:F213"/>
    <mergeCell ref="G213:H213"/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B153:B162"/>
    <mergeCell ref="C153:D153"/>
    <mergeCell ref="E153:F153"/>
    <mergeCell ref="G153:H153"/>
    <mergeCell ref="B165:B174"/>
    <mergeCell ref="C165:D165"/>
    <mergeCell ref="E165:F165"/>
    <mergeCell ref="G165:H165"/>
    <mergeCell ref="B124:B133"/>
    <mergeCell ref="C124:D124"/>
    <mergeCell ref="E124:F124"/>
    <mergeCell ref="G124:H124"/>
    <mergeCell ref="B141:B150"/>
    <mergeCell ref="C141:D141"/>
    <mergeCell ref="E141:F141"/>
    <mergeCell ref="G141:H141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2 E30:E32 C42:C45 E42:E47 C54 C66:C67 C78 C90:C94 E90:E93 G90 C102:C103 C114 E114:E118 G114:G117 C126:C133 E126:E138 G126:G136 C143:C144 E143 G143:G145 C155 E155:E157 C167 E167:E174 G167 C179:C182 E179:E181 C191:C194 E191:E192 C203 C215:C223 E215 G215:G218 C228 C240:C248 E240:E244 C253:C267 E253:E254 C272:C282 E272:E282 C287:C288 E287 C299 C31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213</v>
      </c>
      <c r="B1" s="15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2015-01-22T18:18:30Z</dcterms:created>
  <dcterms:modified xsi:type="dcterms:W3CDTF">2015-01-23T06:00:33Z</dcterms:modified>
  <cp:category/>
  <cp:version/>
  <cp:contentType/>
  <cp:contentStatus/>
</cp:coreProperties>
</file>