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" yWindow="1056" windowWidth="16932" windowHeight="69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<sst xmlns="http://schemas.openxmlformats.org/spreadsheetml/2006/main" count="748" uniqueCount="266">
  <si>
    <t>Наименование</t>
  </si>
  <si>
    <t>Артикул</t>
  </si>
  <si>
    <t>Вес гр.</t>
  </si>
  <si>
    <t>Оптовая</t>
  </si>
  <si>
    <t>Набор</t>
  </si>
  <si>
    <t>Вес набора</t>
  </si>
  <si>
    <t>руб\гр.</t>
  </si>
  <si>
    <t>Ложка</t>
  </si>
  <si>
    <t>Ложка чайная</t>
  </si>
  <si>
    <t>Итого:</t>
  </si>
  <si>
    <t>Поднос</t>
  </si>
  <si>
    <t>Стопка</t>
  </si>
  <si>
    <t>Рюмка</t>
  </si>
  <si>
    <t>Фужер</t>
  </si>
  <si>
    <t>Половник</t>
  </si>
  <si>
    <t>Ваза</t>
  </si>
  <si>
    <t>Кувшин</t>
  </si>
  <si>
    <t>930421-3</t>
  </si>
  <si>
    <t>Стакан</t>
  </si>
  <si>
    <t>Блюдце</t>
  </si>
  <si>
    <t xml:space="preserve"> </t>
  </si>
  <si>
    <t>Нож десерный</t>
  </si>
  <si>
    <t>Ложка десертная</t>
  </si>
  <si>
    <t>Вилка десертная</t>
  </si>
  <si>
    <t>Лопатка для торт</t>
  </si>
  <si>
    <t>Лопатка десерт</t>
  </si>
  <si>
    <t>Вилка для лайм</t>
  </si>
  <si>
    <t>Ложка кофейная</t>
  </si>
  <si>
    <t>930332-1</t>
  </si>
  <si>
    <t>930341-1</t>
  </si>
  <si>
    <t>930329-1</t>
  </si>
  <si>
    <t>930350-1</t>
  </si>
  <si>
    <t>Нож десертный</t>
  </si>
  <si>
    <t>Вилка лайм</t>
  </si>
  <si>
    <t>Щипцы</t>
  </si>
  <si>
    <t>930349-Н</t>
  </si>
  <si>
    <t>Ангел мальчик</t>
  </si>
  <si>
    <t>930349-15</t>
  </si>
  <si>
    <t>Ангел девочка</t>
  </si>
  <si>
    <t>930349-17</t>
  </si>
  <si>
    <t>Чайник</t>
  </si>
  <si>
    <t>Сахарница</t>
  </si>
  <si>
    <t>Чашка чайная</t>
  </si>
  <si>
    <t>930349-0</t>
  </si>
  <si>
    <t>Чашка кофейная</t>
  </si>
  <si>
    <t>Чашка детская</t>
  </si>
  <si>
    <t>Чашка чебурашка</t>
  </si>
  <si>
    <t>930502-1</t>
  </si>
  <si>
    <t>Подстаканник</t>
  </si>
  <si>
    <t>Графин</t>
  </si>
  <si>
    <t>930526-1</t>
  </si>
  <si>
    <t>Бокал</t>
  </si>
  <si>
    <t>Чарка</t>
  </si>
  <si>
    <t>930243-1</t>
  </si>
  <si>
    <t>Миска</t>
  </si>
  <si>
    <t>930533-1</t>
  </si>
  <si>
    <t>930322-Н</t>
  </si>
  <si>
    <t>930420Н</t>
  </si>
  <si>
    <t>930561-1</t>
  </si>
  <si>
    <t xml:space="preserve">Цена </t>
  </si>
  <si>
    <t>за 1 шт.</t>
  </si>
  <si>
    <t>Салфетница</t>
  </si>
  <si>
    <t>930565-1</t>
  </si>
  <si>
    <t>930583-1</t>
  </si>
  <si>
    <t>930573-1</t>
  </si>
  <si>
    <t>930563-0</t>
  </si>
  <si>
    <t>Ложка для соли</t>
  </si>
  <si>
    <t>Солонка</t>
  </si>
  <si>
    <t>930322-14</t>
  </si>
  <si>
    <t>930322-15</t>
  </si>
  <si>
    <t>Ангел</t>
  </si>
  <si>
    <t>930349-13</t>
  </si>
  <si>
    <t>930349-14</t>
  </si>
  <si>
    <t>Набор столового серебра "Вензель"</t>
  </si>
  <si>
    <t>Набор столового серебра "Весна"</t>
  </si>
  <si>
    <t>Набор столового серебра "Весна" с позолотой</t>
  </si>
  <si>
    <t>Ложка столовая</t>
  </si>
  <si>
    <t>Вилка столовая</t>
  </si>
  <si>
    <t>Нож столовый</t>
  </si>
  <si>
    <t>Набор столового серебра "Ампир"</t>
  </si>
  <si>
    <t>Набор столового серебра "Лада"</t>
  </si>
  <si>
    <t>Набор столового серебра "Отечество"</t>
  </si>
  <si>
    <t>Набор столового серебра "Отечество" с позолотой</t>
  </si>
  <si>
    <t>Ложки детские</t>
  </si>
  <si>
    <t>Мальчик</t>
  </si>
  <si>
    <t>Девочка</t>
  </si>
  <si>
    <t>Часики</t>
  </si>
  <si>
    <t>Цыпленок</t>
  </si>
  <si>
    <t>Медвежонок</t>
  </si>
  <si>
    <t>930207-1</t>
  </si>
  <si>
    <t>930207-2</t>
  </si>
  <si>
    <t>Дельфин</t>
  </si>
  <si>
    <t>Кошечка</t>
  </si>
  <si>
    <t>Стрекоза</t>
  </si>
  <si>
    <t>Цветы</t>
  </si>
  <si>
    <t>Для причастия</t>
  </si>
  <si>
    <t>Ягоды</t>
  </si>
  <si>
    <t>Машинка</t>
  </si>
  <si>
    <t>Знаки зодиака</t>
  </si>
  <si>
    <t>Столовое серебро 925</t>
  </si>
  <si>
    <t>930588-1</t>
  </si>
  <si>
    <t>930589-1</t>
  </si>
  <si>
    <t>930597-1</t>
  </si>
  <si>
    <t>Набор столового серебра "Вензель" с позолотой</t>
  </si>
  <si>
    <t>930275-1</t>
  </si>
  <si>
    <t>930277-1</t>
  </si>
  <si>
    <t>930299-1</t>
  </si>
  <si>
    <t>930292-1</t>
  </si>
  <si>
    <t>930614-1</t>
  </si>
  <si>
    <t>Набор столового серебра "Ампир" с позолотой</t>
  </si>
  <si>
    <t>930369-1</t>
  </si>
  <si>
    <t>930370-1</t>
  </si>
  <si>
    <t>930377-1</t>
  </si>
  <si>
    <t>930373-1</t>
  </si>
  <si>
    <t>Ситечко</t>
  </si>
  <si>
    <t>930606-1</t>
  </si>
  <si>
    <t>930570-1</t>
  </si>
  <si>
    <t>Кошка</t>
  </si>
  <si>
    <t>Ягодка</t>
  </si>
  <si>
    <t>930622-1</t>
  </si>
  <si>
    <t>Икорница</t>
  </si>
  <si>
    <t>Загребушка</t>
  </si>
  <si>
    <t>930627ж</t>
  </si>
  <si>
    <t>930528-1</t>
  </si>
  <si>
    <t>930527-1</t>
  </si>
  <si>
    <t>930449-01</t>
  </si>
  <si>
    <t>930449-02</t>
  </si>
  <si>
    <t>930453-01</t>
  </si>
  <si>
    <t>930453-02</t>
  </si>
  <si>
    <t>930349-01</t>
  </si>
  <si>
    <t>930349-02</t>
  </si>
  <si>
    <t>9306194-1</t>
  </si>
  <si>
    <t>930421-4</t>
  </si>
  <si>
    <t>930245-0</t>
  </si>
  <si>
    <t>930245-0ж</t>
  </si>
  <si>
    <t xml:space="preserve">Стопка </t>
  </si>
  <si>
    <t>930563-0ж</t>
  </si>
  <si>
    <t>930661-0</t>
  </si>
  <si>
    <t>930661-0ж</t>
  </si>
  <si>
    <t>Заяц</t>
  </si>
  <si>
    <t>Белочка</t>
  </si>
  <si>
    <t>Ангел хранитель</t>
  </si>
  <si>
    <t>Собачка</t>
  </si>
  <si>
    <t>Мишка</t>
  </si>
  <si>
    <t>930677-1</t>
  </si>
  <si>
    <t xml:space="preserve">                                             Набор столового серебра "Элегант"</t>
  </si>
  <si>
    <t xml:space="preserve">                                                                  Набор столового серебра "Элегант" с позолотой</t>
  </si>
  <si>
    <t>930640-1</t>
  </si>
  <si>
    <t>цветок</t>
  </si>
  <si>
    <t>ручн.грав.</t>
  </si>
  <si>
    <t xml:space="preserve"> ручн.грав.</t>
  </si>
  <si>
    <t>чебурашка</t>
  </si>
  <si>
    <t>герб</t>
  </si>
  <si>
    <t>штамп</t>
  </si>
  <si>
    <t>цапля</t>
  </si>
  <si>
    <t>литье</t>
  </si>
  <si>
    <t xml:space="preserve"> штамп</t>
  </si>
  <si>
    <t xml:space="preserve"> литье</t>
  </si>
  <si>
    <t>орнамент</t>
  </si>
  <si>
    <t>эмаль</t>
  </si>
  <si>
    <t xml:space="preserve"> лазер</t>
  </si>
  <si>
    <t>лазер</t>
  </si>
  <si>
    <t>крест</t>
  </si>
  <si>
    <t>930571-1</t>
  </si>
  <si>
    <t>930660-1</t>
  </si>
  <si>
    <t>930659-1</t>
  </si>
  <si>
    <t>930674-1</t>
  </si>
  <si>
    <t>930687-1</t>
  </si>
  <si>
    <t>гравера</t>
  </si>
  <si>
    <t>виноград</t>
  </si>
  <si>
    <t>арнамент</t>
  </si>
  <si>
    <t>930639-3</t>
  </si>
  <si>
    <t>930265-1</t>
  </si>
  <si>
    <t>глухарь</t>
  </si>
  <si>
    <t>930670-1</t>
  </si>
  <si>
    <t>Ложка для икры</t>
  </si>
  <si>
    <t>930694-1</t>
  </si>
  <si>
    <t>Вензель</t>
  </si>
  <si>
    <t>Весна</t>
  </si>
  <si>
    <t>930519-1</t>
  </si>
  <si>
    <t>930520-1</t>
  </si>
  <si>
    <t>Ампир</t>
  </si>
  <si>
    <t>Лада</t>
  </si>
  <si>
    <t>Отечество</t>
  </si>
  <si>
    <t>Элегант</t>
  </si>
  <si>
    <t>9306195ж1</t>
  </si>
  <si>
    <t>георгий</t>
  </si>
  <si>
    <t>930688-1</t>
  </si>
  <si>
    <t>930546-1</t>
  </si>
  <si>
    <t>930405-1</t>
  </si>
  <si>
    <t>930392-1</t>
  </si>
  <si>
    <t>930398-1</t>
  </si>
  <si>
    <t>930743-1</t>
  </si>
  <si>
    <t>930705-1</t>
  </si>
  <si>
    <t>930604-1</t>
  </si>
  <si>
    <t>930657ж</t>
  </si>
  <si>
    <t xml:space="preserve">  </t>
  </si>
  <si>
    <t>Портстигар</t>
  </si>
  <si>
    <t>Часы</t>
  </si>
  <si>
    <t xml:space="preserve">                                                                                 ЗАО "Красная Пресня"</t>
  </si>
  <si>
    <t>930704-1</t>
  </si>
  <si>
    <t>930709-1</t>
  </si>
  <si>
    <t>930711-1</t>
  </si>
  <si>
    <t>930710-1</t>
  </si>
  <si>
    <t>Набор десертный "Вензель"</t>
  </si>
  <si>
    <t>Набор десертный "Весна"</t>
  </si>
  <si>
    <t>Набор десертный "Весна" с позолотой</t>
  </si>
  <si>
    <t>930522-1</t>
  </si>
  <si>
    <t>Набор десертный серебра "Ампир"</t>
  </si>
  <si>
    <t>Набор десертный "Лада"</t>
  </si>
  <si>
    <t>Набор десертный "Отечество"</t>
  </si>
  <si>
    <t>Набор десертный "Отечество" с позолотой</t>
  </si>
  <si>
    <t>Набор десертный "Элегант"</t>
  </si>
  <si>
    <t>Набор десертный "Элегант" с позолотой</t>
  </si>
  <si>
    <t>930707-2</t>
  </si>
  <si>
    <t>930708ж</t>
  </si>
  <si>
    <t>Ложка для девочки "На зубок"</t>
  </si>
  <si>
    <t>Ложка для мальчика "На зубок"</t>
  </si>
  <si>
    <t>Знак зодиака "Овен"</t>
  </si>
  <si>
    <t>Знак зодиака "Телец"</t>
  </si>
  <si>
    <t>Знак зодиака "Близнецы"</t>
  </si>
  <si>
    <t>Знак зодиака "Рак"</t>
  </si>
  <si>
    <t>Знак зодиака "Лев"</t>
  </si>
  <si>
    <t>Знак зодиака "Дева"</t>
  </si>
  <si>
    <t>Знак зодиака "Весы"</t>
  </si>
  <si>
    <t>Знак зодиака "Скорпион"</t>
  </si>
  <si>
    <t>Знак зодиака "Стрелец"</t>
  </si>
  <si>
    <t>Знак зодиака "Козерог"</t>
  </si>
  <si>
    <t>Знак зодиака "Водолей"</t>
  </si>
  <si>
    <t>Знак зодиака "Рыбы"</t>
  </si>
  <si>
    <t>930767-1</t>
  </si>
  <si>
    <t>Глухарь</t>
  </si>
  <si>
    <t>930753-1</t>
  </si>
  <si>
    <t>930765-1</t>
  </si>
  <si>
    <t>930563-01</t>
  </si>
  <si>
    <t>930563-1ж</t>
  </si>
  <si>
    <t>930656-1</t>
  </si>
  <si>
    <t>930657ж1</t>
  </si>
  <si>
    <t>930747-1</t>
  </si>
  <si>
    <t>930747-2</t>
  </si>
  <si>
    <t>930747-3</t>
  </si>
  <si>
    <t>930747-4</t>
  </si>
  <si>
    <t>930747-5</t>
  </si>
  <si>
    <t>930747-6</t>
  </si>
  <si>
    <t>930747-7</t>
  </si>
  <si>
    <t>930747-8</t>
  </si>
  <si>
    <t>930747-9</t>
  </si>
  <si>
    <t>930747-10</t>
  </si>
  <si>
    <t>930747-11</t>
  </si>
  <si>
    <t>930747-12</t>
  </si>
  <si>
    <t>930787ж</t>
  </si>
  <si>
    <t>Илья Муромец</t>
  </si>
  <si>
    <t>05.01.2015 г.</t>
  </si>
  <si>
    <t>930772-1</t>
  </si>
  <si>
    <t>930747ж1</t>
  </si>
  <si>
    <t>930747ж2</t>
  </si>
  <si>
    <t>930747ж3</t>
  </si>
  <si>
    <t>930747ж4</t>
  </si>
  <si>
    <t>930747ж5</t>
  </si>
  <si>
    <t>930747ж6</t>
  </si>
  <si>
    <t>930747ж7</t>
  </si>
  <si>
    <t>930747ж8</t>
  </si>
  <si>
    <t>930747ж9</t>
  </si>
  <si>
    <t>930747ж10</t>
  </si>
  <si>
    <t>930747ж11</t>
  </si>
  <si>
    <t>930747ж12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</si>
</sst>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[$р.-419];[Red]&quot;-&quot;#,##0.00[$р.-419]"/>
    <numFmt numFmtId="165" formatCode="[$-FC19]d\ mmmm\ yyyy\ &quot;г.&quot;"/>
    <numFmt numFmtId="166" formatCode="0.0"/>
    <numFmt numFmtId="167" formatCode="000000"/>
  </numFmts>
  <fonts count="5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0">
      <alignment/>
      <protection/>
    </xf>
    <xf numFmtId="164" fontId="3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2" fontId="49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2" fontId="52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/>
    </xf>
    <xf numFmtId="0" fontId="49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49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781050</xdr:colOff>
      <xdr:row>3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762000</xdr:colOff>
      <xdr:row>0</xdr:row>
      <xdr:rowOff>0</xdr:rowOff>
    </xdr:from>
    <xdr:to>
      <xdr:col>7</xdr:col>
      <xdr:colOff>790575</xdr:colOff>
      <xdr:row>3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0"/>
          <a:ext cx="79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47625</xdr:rowOff>
    </xdr:from>
    <xdr:to>
      <xdr:col>7</xdr:col>
      <xdr:colOff>790575</xdr:colOff>
      <xdr:row>3</xdr:row>
      <xdr:rowOff>38100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47625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7"/>
  <sheetViews>
    <sheetView tabSelected="1" zoomScalePageLayoutView="0" workbookViewId="0" topLeftCell="A49">
      <selection activeCell="K357" sqref="K357"/>
    </sheetView>
  </sheetViews>
  <sheetFormatPr defaultColWidth="9.00390625" defaultRowHeight="14.25"/>
  <cols>
    <col min="1" max="1" width="28.875" style="3" customWidth="1"/>
    <col min="2" max="2" width="9.50390625" style="3" customWidth="1"/>
    <col min="3" max="3" width="9.125" style="3" customWidth="1"/>
    <col min="4" max="4" width="8.00390625" style="3" customWidth="1"/>
    <col min="5" max="5" width="9.625" style="3" customWidth="1"/>
    <col min="6" max="6" width="9.25390625" style="3" customWidth="1"/>
    <col min="7" max="7" width="10.00390625" style="1" customWidth="1"/>
    <col min="8" max="8" width="14.875" style="1" customWidth="1"/>
  </cols>
  <sheetData>
    <row r="1" spans="1:6" ht="18.75">
      <c r="A1" s="1" t="s">
        <v>252</v>
      </c>
      <c r="B1" s="1"/>
      <c r="C1" s="1"/>
      <c r="D1" s="2" t="s">
        <v>99</v>
      </c>
      <c r="E1" s="1"/>
      <c r="F1" s="1"/>
    </row>
    <row r="2" spans="1:6" ht="14.25">
      <c r="A2" s="1"/>
      <c r="B2" s="1"/>
      <c r="C2" s="1"/>
      <c r="D2" s="1"/>
      <c r="E2" s="1"/>
      <c r="F2" s="1"/>
    </row>
    <row r="3" spans="1:7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59</v>
      </c>
      <c r="F3" s="1" t="s">
        <v>4</v>
      </c>
      <c r="G3" s="1" t="s">
        <v>5</v>
      </c>
    </row>
    <row r="4" spans="1:7" ht="15">
      <c r="A4" s="1"/>
      <c r="B4" s="1"/>
      <c r="C4" s="1"/>
      <c r="D4" s="1" t="s">
        <v>6</v>
      </c>
      <c r="E4" s="1" t="s">
        <v>60</v>
      </c>
      <c r="G4" s="15" t="s">
        <v>199</v>
      </c>
    </row>
    <row r="5" spans="1:5" ht="13.5">
      <c r="A5" s="1"/>
      <c r="B5" s="1"/>
      <c r="C5" s="1"/>
      <c r="D5" s="1"/>
      <c r="E5" s="1"/>
    </row>
    <row r="6" spans="2:5" ht="15">
      <c r="B6" s="4" t="s">
        <v>73</v>
      </c>
      <c r="C6" s="5"/>
      <c r="D6" s="5"/>
      <c r="E6" s="5"/>
    </row>
    <row r="8" spans="1:8" ht="13.5">
      <c r="A8" s="1" t="s">
        <v>76</v>
      </c>
      <c r="B8" s="1">
        <v>930275</v>
      </c>
      <c r="C8" s="1">
        <v>61.29</v>
      </c>
      <c r="D8" s="6">
        <f>E8/C8</f>
        <v>63.46875509871105</v>
      </c>
      <c r="E8" s="1">
        <v>3890</v>
      </c>
      <c r="F8" s="1">
        <f>E8*6</f>
        <v>23340</v>
      </c>
      <c r="G8" s="1">
        <f>C8*6</f>
        <v>367.74</v>
      </c>
      <c r="H8" s="1" t="s">
        <v>177</v>
      </c>
    </row>
    <row r="9" spans="1:8" ht="13.5">
      <c r="A9" s="1" t="s">
        <v>77</v>
      </c>
      <c r="B9" s="1">
        <v>930277</v>
      </c>
      <c r="C9" s="1">
        <v>42.62</v>
      </c>
      <c r="D9" s="6">
        <f>E9/C9</f>
        <v>65.9314875645237</v>
      </c>
      <c r="E9" s="1">
        <v>2810</v>
      </c>
      <c r="F9" s="1">
        <f>E9*6</f>
        <v>16860</v>
      </c>
      <c r="G9" s="1">
        <f>C9*6</f>
        <v>255.71999999999997</v>
      </c>
      <c r="H9" s="1" t="s">
        <v>177</v>
      </c>
    </row>
    <row r="10" spans="1:8" ht="13.5">
      <c r="A10" s="1" t="s">
        <v>8</v>
      </c>
      <c r="B10" s="1">
        <v>930299</v>
      </c>
      <c r="C10" s="1">
        <v>22.18</v>
      </c>
      <c r="D10" s="6">
        <f>E10/C10</f>
        <v>76.64562669071235</v>
      </c>
      <c r="E10" s="1">
        <v>1700</v>
      </c>
      <c r="F10" s="1">
        <f>E10*6</f>
        <v>10200</v>
      </c>
      <c r="G10" s="1">
        <f>C10*6</f>
        <v>133.07999999999998</v>
      </c>
      <c r="H10" s="1" t="s">
        <v>177</v>
      </c>
    </row>
    <row r="11" spans="1:8" ht="13.5">
      <c r="A11" s="1" t="s">
        <v>78</v>
      </c>
      <c r="B11" s="1">
        <v>930292</v>
      </c>
      <c r="C11" s="1">
        <v>46.54</v>
      </c>
      <c r="D11" s="6" t="s">
        <v>20</v>
      </c>
      <c r="E11" s="1">
        <v>4130</v>
      </c>
      <c r="F11" s="1">
        <f>E11*6</f>
        <v>24780</v>
      </c>
      <c r="G11" s="1">
        <f>C11*6</f>
        <v>279.24</v>
      </c>
      <c r="H11" s="1" t="s">
        <v>177</v>
      </c>
    </row>
    <row r="12" spans="1:7" ht="17.25">
      <c r="A12" s="1" t="s">
        <v>9</v>
      </c>
      <c r="B12" s="1"/>
      <c r="C12" s="2">
        <f>C8+C9+C10+C11</f>
        <v>172.63</v>
      </c>
      <c r="D12" s="6" t="s">
        <v>20</v>
      </c>
      <c r="E12" s="2">
        <f>E8+E9+E10+E11</f>
        <v>12530</v>
      </c>
      <c r="F12" s="2">
        <f>F8+F9+F10+F11</f>
        <v>75180</v>
      </c>
      <c r="G12" s="2">
        <f>G8+G9+G10+G11</f>
        <v>1035.78</v>
      </c>
    </row>
    <row r="14" spans="2:5" ht="15">
      <c r="B14" s="4" t="s">
        <v>103</v>
      </c>
      <c r="C14" s="5"/>
      <c r="D14" s="5"/>
      <c r="E14" s="5"/>
    </row>
    <row r="16" spans="1:8" ht="13.5">
      <c r="A16" s="7" t="s">
        <v>76</v>
      </c>
      <c r="B16" s="7" t="s">
        <v>104</v>
      </c>
      <c r="C16" s="7">
        <v>61.29</v>
      </c>
      <c r="D16" s="8">
        <f>E16/C16</f>
        <v>68.0372001957905</v>
      </c>
      <c r="E16" s="7">
        <v>4170</v>
      </c>
      <c r="F16" s="7">
        <f>E16*6</f>
        <v>25020</v>
      </c>
      <c r="G16" s="7">
        <f>C16*6</f>
        <v>367.74</v>
      </c>
      <c r="H16" s="1" t="s">
        <v>177</v>
      </c>
    </row>
    <row r="17" spans="1:8" ht="13.5">
      <c r="A17" s="7" t="s">
        <v>77</v>
      </c>
      <c r="B17" s="7" t="s">
        <v>105</v>
      </c>
      <c r="C17" s="7">
        <v>42.62</v>
      </c>
      <c r="D17" s="8">
        <f>E17/C17</f>
        <v>71.56264664476772</v>
      </c>
      <c r="E17" s="7">
        <v>3050</v>
      </c>
      <c r="F17" s="7">
        <f>E17*6</f>
        <v>18300</v>
      </c>
      <c r="G17" s="7">
        <f>C17*6</f>
        <v>255.71999999999997</v>
      </c>
      <c r="H17" s="1" t="s">
        <v>177</v>
      </c>
    </row>
    <row r="18" spans="1:8" ht="13.5">
      <c r="A18" s="7" t="s">
        <v>8</v>
      </c>
      <c r="B18" s="7" t="s">
        <v>106</v>
      </c>
      <c r="C18" s="7">
        <v>22.18</v>
      </c>
      <c r="D18" s="8">
        <f>E18/C18</f>
        <v>79.35076645626691</v>
      </c>
      <c r="E18" s="7">
        <v>1760</v>
      </c>
      <c r="F18" s="7">
        <f>E18*6</f>
        <v>10560</v>
      </c>
      <c r="G18" s="7">
        <f>C18*6</f>
        <v>133.07999999999998</v>
      </c>
      <c r="H18" s="1" t="s">
        <v>177</v>
      </c>
    </row>
    <row r="19" spans="1:8" ht="13.5">
      <c r="A19" s="7" t="s">
        <v>78</v>
      </c>
      <c r="B19" s="7" t="s">
        <v>107</v>
      </c>
      <c r="C19" s="7">
        <v>46.54</v>
      </c>
      <c r="D19" s="7" t="s">
        <v>20</v>
      </c>
      <c r="E19" s="7">
        <v>4320</v>
      </c>
      <c r="F19" s="7">
        <f>E19*6</f>
        <v>25920</v>
      </c>
      <c r="G19" s="7">
        <f>C19*6</f>
        <v>279.24</v>
      </c>
      <c r="H19" s="1" t="s">
        <v>177</v>
      </c>
    </row>
    <row r="20" spans="3:7" ht="17.25">
      <c r="C20" s="2">
        <f>C16+C17+C18+C19</f>
        <v>172.63</v>
      </c>
      <c r="E20" s="2">
        <f>E16+E17+E18+E19</f>
        <v>13300</v>
      </c>
      <c r="F20" s="2">
        <f>F16+F17+F18+F19</f>
        <v>79800</v>
      </c>
      <c r="G20" s="2">
        <f>G16+G17+G18+G19</f>
        <v>1035.78</v>
      </c>
    </row>
    <row r="21" spans="1:8" s="16" customFormat="1" ht="13.5">
      <c r="A21" s="3"/>
      <c r="B21" s="3"/>
      <c r="C21" s="1"/>
      <c r="D21" s="3"/>
      <c r="E21" s="1"/>
      <c r="F21" s="1"/>
      <c r="G21" s="1"/>
      <c r="H21" s="1"/>
    </row>
    <row r="22" spans="1:8" s="17" customFormat="1" ht="15">
      <c r="A22" s="5"/>
      <c r="B22" s="4" t="s">
        <v>204</v>
      </c>
      <c r="C22" s="5"/>
      <c r="D22" s="5"/>
      <c r="E22" s="5"/>
      <c r="F22" s="5"/>
      <c r="G22" s="10"/>
      <c r="H22" s="10"/>
    </row>
    <row r="23" ht="15">
      <c r="B23" s="4"/>
    </row>
    <row r="24" spans="1:8" ht="13.5">
      <c r="A24" s="1" t="s">
        <v>22</v>
      </c>
      <c r="B24" s="1">
        <v>930203</v>
      </c>
      <c r="C24" s="1">
        <v>36.57</v>
      </c>
      <c r="D24" s="6">
        <f>E24/C24</f>
        <v>69.18238993710692</v>
      </c>
      <c r="E24" s="1">
        <v>2530</v>
      </c>
      <c r="F24" s="1">
        <f>E24*6</f>
        <v>15180</v>
      </c>
      <c r="G24" s="7">
        <f>C24*6</f>
        <v>219.42000000000002</v>
      </c>
      <c r="H24" s="1" t="s">
        <v>177</v>
      </c>
    </row>
    <row r="25" spans="1:8" ht="13.5">
      <c r="A25" s="1" t="s">
        <v>23</v>
      </c>
      <c r="B25" s="1">
        <v>930205</v>
      </c>
      <c r="C25" s="1">
        <v>27.03</v>
      </c>
      <c r="D25" s="6">
        <f>E25/C25</f>
        <v>68.81243063263041</v>
      </c>
      <c r="E25" s="1">
        <v>1860</v>
      </c>
      <c r="F25" s="1">
        <f>E25*6</f>
        <v>11160</v>
      </c>
      <c r="G25" s="7">
        <f>C25*6</f>
        <v>162.18</v>
      </c>
      <c r="H25" s="1" t="s">
        <v>177</v>
      </c>
    </row>
    <row r="26" spans="1:8" ht="13.5">
      <c r="A26" s="1" t="s">
        <v>27</v>
      </c>
      <c r="B26" s="1">
        <v>930141</v>
      </c>
      <c r="C26" s="1">
        <v>14.97</v>
      </c>
      <c r="D26" s="6">
        <f>E26/C26</f>
        <v>74.81629926519706</v>
      </c>
      <c r="E26" s="1">
        <v>1120</v>
      </c>
      <c r="F26" s="1">
        <f>E26*6</f>
        <v>6720</v>
      </c>
      <c r="G26" s="7">
        <f>C26*6</f>
        <v>89.82000000000001</v>
      </c>
      <c r="H26" s="1" t="s">
        <v>177</v>
      </c>
    </row>
    <row r="27" spans="1:8" ht="13.5">
      <c r="A27" s="1" t="s">
        <v>21</v>
      </c>
      <c r="B27" s="1">
        <v>930479</v>
      </c>
      <c r="C27" s="1">
        <v>31.7</v>
      </c>
      <c r="D27" s="6" t="s">
        <v>20</v>
      </c>
      <c r="E27" s="1">
        <v>3050</v>
      </c>
      <c r="F27" s="1">
        <f>E27*6</f>
        <v>18300</v>
      </c>
      <c r="G27" s="7">
        <f>C27*6</f>
        <v>190.2</v>
      </c>
      <c r="H27" s="1" t="s">
        <v>177</v>
      </c>
    </row>
    <row r="28" spans="1:7" ht="17.25">
      <c r="A28" s="1" t="s">
        <v>9</v>
      </c>
      <c r="B28" s="1"/>
      <c r="C28" s="2">
        <f>C27+C24+C25+C26</f>
        <v>110.27</v>
      </c>
      <c r="D28" s="6"/>
      <c r="E28" s="2">
        <f>E27+E24+E25+E26</f>
        <v>8560</v>
      </c>
      <c r="F28" s="2">
        <f>F27+F24+F25+F26</f>
        <v>51360</v>
      </c>
      <c r="G28" s="2">
        <f>G27+G24+G25+G26</f>
        <v>661.62</v>
      </c>
    </row>
    <row r="29" spans="1:6" ht="13.5">
      <c r="A29" s="1"/>
      <c r="B29" s="1"/>
      <c r="C29" s="1"/>
      <c r="D29" s="6"/>
      <c r="E29" s="1"/>
      <c r="F29" s="1"/>
    </row>
    <row r="30" spans="1:8" ht="13.5">
      <c r="A30" s="1" t="s">
        <v>14</v>
      </c>
      <c r="B30" s="1">
        <v>930406</v>
      </c>
      <c r="C30" s="1">
        <v>144.45</v>
      </c>
      <c r="D30" s="6">
        <f>E30/C30</f>
        <v>77.67393561786086</v>
      </c>
      <c r="E30" s="1">
        <v>11220</v>
      </c>
      <c r="F30" s="1">
        <f>E30</f>
        <v>11220</v>
      </c>
      <c r="H30" s="1" t="s">
        <v>177</v>
      </c>
    </row>
    <row r="31" spans="1:8" ht="13.5">
      <c r="A31" s="1" t="s">
        <v>24</v>
      </c>
      <c r="B31" s="1">
        <v>930414</v>
      </c>
      <c r="C31" s="1">
        <v>85.22</v>
      </c>
      <c r="D31" s="6">
        <f>E31/C31</f>
        <v>63.600093874677306</v>
      </c>
      <c r="E31" s="1">
        <v>5420</v>
      </c>
      <c r="F31" s="1">
        <f>E31</f>
        <v>5420</v>
      </c>
      <c r="H31" s="1" t="s">
        <v>177</v>
      </c>
    </row>
    <row r="32" spans="1:8" ht="13.5">
      <c r="A32" s="1" t="s">
        <v>25</v>
      </c>
      <c r="B32" s="1">
        <v>930434</v>
      </c>
      <c r="C32" s="1">
        <v>38.37</v>
      </c>
      <c r="D32" s="6">
        <f>E32/C32</f>
        <v>66.71879072191817</v>
      </c>
      <c r="E32" s="1">
        <v>2560</v>
      </c>
      <c r="F32" s="1">
        <f>E32</f>
        <v>2560</v>
      </c>
      <c r="H32" s="1" t="s">
        <v>177</v>
      </c>
    </row>
    <row r="33" spans="1:8" ht="13.5">
      <c r="A33" s="1" t="s">
        <v>26</v>
      </c>
      <c r="B33" s="1">
        <v>930475</v>
      </c>
      <c r="C33" s="1">
        <v>12.77</v>
      </c>
      <c r="D33" s="6">
        <f>E33/C33</f>
        <v>79.09162098668754</v>
      </c>
      <c r="E33" s="1">
        <v>1010</v>
      </c>
      <c r="F33" s="1">
        <f>E33</f>
        <v>1010</v>
      </c>
      <c r="H33" s="1" t="s">
        <v>177</v>
      </c>
    </row>
    <row r="34" spans="1:6" ht="13.5">
      <c r="A34" s="1"/>
      <c r="B34" s="1"/>
      <c r="C34" s="1"/>
      <c r="D34" s="6"/>
      <c r="E34" s="1"/>
      <c r="F34" s="1"/>
    </row>
    <row r="36" spans="1:8" s="17" customFormat="1" ht="15">
      <c r="A36" s="10"/>
      <c r="B36" s="9" t="s">
        <v>74</v>
      </c>
      <c r="C36" s="10"/>
      <c r="D36" s="11"/>
      <c r="E36" s="10"/>
      <c r="F36" s="10"/>
      <c r="G36" s="10"/>
      <c r="H36" s="10"/>
    </row>
    <row r="38" spans="1:8" ht="13.5">
      <c r="A38" s="1" t="s">
        <v>76</v>
      </c>
      <c r="B38" s="1">
        <v>930332</v>
      </c>
      <c r="C38" s="1">
        <v>64.08</v>
      </c>
      <c r="D38" s="6">
        <f>E38/C38</f>
        <v>63.04619225967541</v>
      </c>
      <c r="E38" s="1">
        <v>4040</v>
      </c>
      <c r="F38" s="1">
        <f>E38*6</f>
        <v>24240</v>
      </c>
      <c r="G38" s="1">
        <f>C38*6</f>
        <v>384.48</v>
      </c>
      <c r="H38" s="1" t="s">
        <v>178</v>
      </c>
    </row>
    <row r="39" spans="1:8" ht="13.5">
      <c r="A39" s="1" t="s">
        <v>77</v>
      </c>
      <c r="B39" s="1">
        <v>930341</v>
      </c>
      <c r="C39" s="1">
        <v>46.84</v>
      </c>
      <c r="D39" s="6">
        <f>E39/C39</f>
        <v>64.90179333902647</v>
      </c>
      <c r="E39" s="1">
        <v>3040</v>
      </c>
      <c r="F39" s="1">
        <f>E39*6</f>
        <v>18240</v>
      </c>
      <c r="G39" s="1">
        <f>C39*6</f>
        <v>281.04</v>
      </c>
      <c r="H39" s="1" t="s">
        <v>178</v>
      </c>
    </row>
    <row r="40" spans="1:8" ht="13.5">
      <c r="A40" s="1" t="s">
        <v>8</v>
      </c>
      <c r="B40" s="1">
        <v>930329</v>
      </c>
      <c r="C40" s="1">
        <v>29.74</v>
      </c>
      <c r="D40" s="6">
        <f>E40/C40</f>
        <v>65.2320107599193</v>
      </c>
      <c r="E40" s="1">
        <v>1940</v>
      </c>
      <c r="F40" s="1">
        <f>E40*6</f>
        <v>11640</v>
      </c>
      <c r="G40" s="1">
        <f>C40*6</f>
        <v>178.44</v>
      </c>
      <c r="H40" s="1" t="s">
        <v>178</v>
      </c>
    </row>
    <row r="41" spans="1:8" ht="13.5">
      <c r="A41" s="1" t="s">
        <v>78</v>
      </c>
      <c r="B41" s="1">
        <v>930350</v>
      </c>
      <c r="C41" s="1">
        <v>46.54</v>
      </c>
      <c r="D41" s="6" t="s">
        <v>20</v>
      </c>
      <c r="E41" s="1">
        <v>4100</v>
      </c>
      <c r="F41" s="1">
        <f>E41*6</f>
        <v>24600</v>
      </c>
      <c r="G41" s="1">
        <f>C41*6</f>
        <v>279.24</v>
      </c>
      <c r="H41" s="1" t="s">
        <v>178</v>
      </c>
    </row>
    <row r="42" spans="1:7" ht="17.25">
      <c r="A42" s="1" t="s">
        <v>9</v>
      </c>
      <c r="B42" s="1"/>
      <c r="C42" s="2">
        <f>C38+C39+C40+C41</f>
        <v>187.2</v>
      </c>
      <c r="D42" s="6" t="s">
        <v>20</v>
      </c>
      <c r="E42" s="2">
        <f>E38+E39+E40+E41</f>
        <v>13120</v>
      </c>
      <c r="F42" s="2">
        <f>F38+F39+F40+F41</f>
        <v>78720</v>
      </c>
      <c r="G42" s="2">
        <f>G38+G39+G40+G41</f>
        <v>1123.2</v>
      </c>
    </row>
    <row r="43" ht="15" customHeight="1"/>
    <row r="44" spans="1:8" s="17" customFormat="1" ht="15">
      <c r="A44" s="5"/>
      <c r="B44" s="9" t="s">
        <v>75</v>
      </c>
      <c r="C44" s="9"/>
      <c r="D44" s="5"/>
      <c r="E44" s="5"/>
      <c r="F44" s="5"/>
      <c r="G44" s="10"/>
      <c r="H44" s="10"/>
    </row>
    <row r="46" spans="1:8" ht="13.5">
      <c r="A46" s="1" t="s">
        <v>76</v>
      </c>
      <c r="B46" s="1" t="s">
        <v>28</v>
      </c>
      <c r="C46" s="1">
        <v>64.08</v>
      </c>
      <c r="D46" s="6">
        <f>E46/C46</f>
        <v>67.25967540574283</v>
      </c>
      <c r="E46" s="1">
        <v>4310</v>
      </c>
      <c r="F46" s="1">
        <f>E46*6</f>
        <v>25860</v>
      </c>
      <c r="G46" s="1">
        <f>C46*6</f>
        <v>384.48</v>
      </c>
      <c r="H46" s="1" t="s">
        <v>178</v>
      </c>
    </row>
    <row r="47" spans="1:8" ht="13.5">
      <c r="A47" s="1" t="s">
        <v>77</v>
      </c>
      <c r="B47" s="1" t="s">
        <v>29</v>
      </c>
      <c r="C47" s="1">
        <v>46.84</v>
      </c>
      <c r="D47" s="6">
        <f>E47/C47</f>
        <v>69.38514090520921</v>
      </c>
      <c r="E47" s="1">
        <v>3250</v>
      </c>
      <c r="F47" s="1">
        <f>E47*6</f>
        <v>19500</v>
      </c>
      <c r="G47" s="1">
        <f>C47*6</f>
        <v>281.04</v>
      </c>
      <c r="H47" s="1" t="s">
        <v>178</v>
      </c>
    </row>
    <row r="48" spans="1:8" ht="13.5">
      <c r="A48" s="1" t="s">
        <v>8</v>
      </c>
      <c r="B48" s="1" t="s">
        <v>30</v>
      </c>
      <c r="C48" s="1">
        <v>29.74</v>
      </c>
      <c r="D48" s="6">
        <f>E48/C48</f>
        <v>70.27572293207801</v>
      </c>
      <c r="E48" s="1">
        <v>2090</v>
      </c>
      <c r="F48" s="1">
        <f>E48*6</f>
        <v>12540</v>
      </c>
      <c r="G48" s="1">
        <f>C48*6</f>
        <v>178.44</v>
      </c>
      <c r="H48" s="1" t="s">
        <v>178</v>
      </c>
    </row>
    <row r="49" spans="1:8" ht="13.5">
      <c r="A49" s="1" t="s">
        <v>78</v>
      </c>
      <c r="B49" s="1" t="s">
        <v>31</v>
      </c>
      <c r="C49" s="1">
        <v>46.54</v>
      </c>
      <c r="D49" s="6" t="s">
        <v>20</v>
      </c>
      <c r="E49" s="1">
        <v>4350</v>
      </c>
      <c r="F49" s="1">
        <f>E49*6</f>
        <v>26100</v>
      </c>
      <c r="G49" s="1">
        <f>C49*6</f>
        <v>279.24</v>
      </c>
      <c r="H49" s="1" t="s">
        <v>178</v>
      </c>
    </row>
    <row r="50" spans="1:7" ht="17.25">
      <c r="A50" s="1" t="s">
        <v>9</v>
      </c>
      <c r="B50" s="1"/>
      <c r="C50" s="2">
        <f>C46+C47+C48+C49</f>
        <v>187.2</v>
      </c>
      <c r="D50" s="6" t="s">
        <v>20</v>
      </c>
      <c r="E50" s="2">
        <f>E46+E47+E48+E49</f>
        <v>14000</v>
      </c>
      <c r="F50" s="2">
        <f>F46+F47+F48+F49</f>
        <v>84000</v>
      </c>
      <c r="G50" s="2">
        <f>G46+G47+G48+G49</f>
        <v>1123.2</v>
      </c>
    </row>
    <row r="51" spans="1:8" s="16" customFormat="1" ht="12" customHeight="1">
      <c r="A51" s="1"/>
      <c r="B51" s="1"/>
      <c r="C51" s="1"/>
      <c r="D51" s="6"/>
      <c r="E51" s="1"/>
      <c r="F51" s="1"/>
      <c r="G51" s="1"/>
      <c r="H51" s="1"/>
    </row>
    <row r="52" spans="1:8" s="17" customFormat="1" ht="15">
      <c r="A52" s="10"/>
      <c r="B52" s="9" t="s">
        <v>205</v>
      </c>
      <c r="C52" s="10"/>
      <c r="D52" s="11"/>
      <c r="E52" s="10"/>
      <c r="F52" s="10"/>
      <c r="G52" s="10"/>
      <c r="H52" s="10"/>
    </row>
    <row r="53" spans="1:8" s="16" customFormat="1" ht="13.5">
      <c r="A53" s="1"/>
      <c r="B53" s="1"/>
      <c r="C53" s="1"/>
      <c r="D53" s="6"/>
      <c r="E53" s="1"/>
      <c r="F53" s="1"/>
      <c r="G53" s="1"/>
      <c r="H53" s="1"/>
    </row>
    <row r="54" spans="1:8" ht="13.5">
      <c r="A54" s="1" t="s">
        <v>27</v>
      </c>
      <c r="B54" s="1">
        <v>930614</v>
      </c>
      <c r="C54" s="1">
        <v>16.36</v>
      </c>
      <c r="D54" s="6">
        <f>E54/C54</f>
        <v>73.34963325183374</v>
      </c>
      <c r="E54" s="1">
        <v>1200</v>
      </c>
      <c r="F54" s="1">
        <f>E54*6</f>
        <v>7200</v>
      </c>
      <c r="G54" s="1">
        <f>C54*6</f>
        <v>98.16</v>
      </c>
      <c r="H54" s="1" t="s">
        <v>178</v>
      </c>
    </row>
    <row r="55" spans="1:8" ht="13.5">
      <c r="A55" s="1" t="s">
        <v>23</v>
      </c>
      <c r="B55" s="1">
        <v>930519</v>
      </c>
      <c r="C55" s="1">
        <v>29.77</v>
      </c>
      <c r="D55" s="6">
        <f>E55/C55</f>
        <v>66.17400067181727</v>
      </c>
      <c r="E55" s="1">
        <v>1970</v>
      </c>
      <c r="F55" s="1">
        <f>E55*6</f>
        <v>11820</v>
      </c>
      <c r="G55" s="1">
        <f>C55*6</f>
        <v>178.62</v>
      </c>
      <c r="H55" s="1" t="s">
        <v>178</v>
      </c>
    </row>
    <row r="56" spans="1:8" ht="13.5">
      <c r="A56" s="1" t="s">
        <v>22</v>
      </c>
      <c r="B56" s="1">
        <v>930520</v>
      </c>
      <c r="C56" s="1">
        <v>43.64</v>
      </c>
      <c r="D56" s="6">
        <f>E56/C56</f>
        <v>64.84876260311641</v>
      </c>
      <c r="E56" s="1">
        <v>2830</v>
      </c>
      <c r="F56" s="1">
        <f>E56*6</f>
        <v>16980</v>
      </c>
      <c r="G56" s="1">
        <f>C56*6</f>
        <v>261.84000000000003</v>
      </c>
      <c r="H56" s="1" t="s">
        <v>178</v>
      </c>
    </row>
    <row r="57" spans="1:8" ht="13.5">
      <c r="A57" s="1" t="s">
        <v>32</v>
      </c>
      <c r="B57" s="1">
        <v>930522</v>
      </c>
      <c r="C57" s="1">
        <v>33.57</v>
      </c>
      <c r="D57" s="6" t="s">
        <v>20</v>
      </c>
      <c r="E57" s="1">
        <v>3140</v>
      </c>
      <c r="F57" s="1">
        <f>E57*6</f>
        <v>18840</v>
      </c>
      <c r="G57" s="1">
        <f>C57*6</f>
        <v>201.42000000000002</v>
      </c>
      <c r="H57" s="1" t="s">
        <v>178</v>
      </c>
    </row>
    <row r="58" spans="1:7" ht="17.25">
      <c r="A58" s="1" t="s">
        <v>9</v>
      </c>
      <c r="B58" s="1"/>
      <c r="C58" s="2">
        <f>C54+C55+C56+C57</f>
        <v>123.34</v>
      </c>
      <c r="D58" s="6" t="s">
        <v>20</v>
      </c>
      <c r="E58" s="2">
        <f>E54+E55+E56+E57</f>
        <v>9140</v>
      </c>
      <c r="F58" s="2">
        <f>F54+F55+F56+F57</f>
        <v>54840</v>
      </c>
      <c r="G58" s="2">
        <f>G54+G55+G56+G57</f>
        <v>740.04</v>
      </c>
    </row>
    <row r="59" spans="1:8" s="16" customFormat="1" ht="39" customHeight="1">
      <c r="A59" s="1"/>
      <c r="B59" s="1"/>
      <c r="C59" s="1"/>
      <c r="D59" s="6"/>
      <c r="E59" s="1"/>
      <c r="F59" s="1"/>
      <c r="G59" s="1"/>
      <c r="H59" s="1"/>
    </row>
    <row r="60" spans="1:8" s="17" customFormat="1" ht="15">
      <c r="A60" s="10"/>
      <c r="B60" s="9" t="s">
        <v>206</v>
      </c>
      <c r="C60" s="10"/>
      <c r="D60" s="11"/>
      <c r="E60" s="10"/>
      <c r="F60" s="10"/>
      <c r="G60" s="10"/>
      <c r="H60" s="10"/>
    </row>
    <row r="61" spans="1:8" s="16" customFormat="1" ht="13.5">
      <c r="A61" s="1"/>
      <c r="B61" s="1"/>
      <c r="C61" s="1"/>
      <c r="D61" s="6"/>
      <c r="E61" s="1"/>
      <c r="F61" s="1"/>
      <c r="G61" s="1"/>
      <c r="H61" s="1"/>
    </row>
    <row r="62" spans="1:8" ht="16.5" customHeight="1">
      <c r="A62" s="1" t="s">
        <v>27</v>
      </c>
      <c r="B62" s="1" t="s">
        <v>108</v>
      </c>
      <c r="C62" s="1">
        <v>16.36</v>
      </c>
      <c r="D62" s="6">
        <f>E62/C62</f>
        <v>79.46210268948656</v>
      </c>
      <c r="E62" s="1">
        <v>1300</v>
      </c>
      <c r="F62" s="1">
        <f>E62*6</f>
        <v>7800</v>
      </c>
      <c r="G62" s="1">
        <f>C62*6</f>
        <v>98.16</v>
      </c>
      <c r="H62" s="1" t="s">
        <v>178</v>
      </c>
    </row>
    <row r="63" spans="1:8" ht="13.5">
      <c r="A63" s="1" t="s">
        <v>23</v>
      </c>
      <c r="B63" s="1" t="s">
        <v>179</v>
      </c>
      <c r="C63" s="1">
        <v>29.77</v>
      </c>
      <c r="D63" s="6">
        <f>E63/C63</f>
        <v>68.52536110178032</v>
      </c>
      <c r="E63" s="1">
        <v>2040</v>
      </c>
      <c r="F63" s="1">
        <f>E63*6</f>
        <v>12240</v>
      </c>
      <c r="G63" s="1">
        <f>C63*6</f>
        <v>178.62</v>
      </c>
      <c r="H63" s="1" t="s">
        <v>178</v>
      </c>
    </row>
    <row r="64" spans="1:8" ht="13.5">
      <c r="A64" s="1" t="s">
        <v>22</v>
      </c>
      <c r="B64" s="1" t="s">
        <v>180</v>
      </c>
      <c r="C64" s="1">
        <v>43.64</v>
      </c>
      <c r="D64" s="6">
        <f>E64/C64</f>
        <v>67.14023831347387</v>
      </c>
      <c r="E64" s="1">
        <v>2930</v>
      </c>
      <c r="F64" s="1">
        <f>E64*6</f>
        <v>17580</v>
      </c>
      <c r="G64" s="1">
        <f>C64*6</f>
        <v>261.84000000000003</v>
      </c>
      <c r="H64" s="1" t="s">
        <v>178</v>
      </c>
    </row>
    <row r="65" spans="1:8" ht="13.5">
      <c r="A65" s="1" t="s">
        <v>32</v>
      </c>
      <c r="B65" s="1" t="s">
        <v>207</v>
      </c>
      <c r="C65" s="1">
        <v>33.57</v>
      </c>
      <c r="D65" s="6" t="s">
        <v>20</v>
      </c>
      <c r="E65" s="1">
        <v>0</v>
      </c>
      <c r="F65" s="1">
        <f>E65*6</f>
        <v>0</v>
      </c>
      <c r="G65" s="1">
        <f>C65*6</f>
        <v>201.42000000000002</v>
      </c>
      <c r="H65" s="1" t="s">
        <v>178</v>
      </c>
    </row>
    <row r="66" spans="1:7" ht="17.25">
      <c r="A66" s="1" t="s">
        <v>9</v>
      </c>
      <c r="B66" s="1"/>
      <c r="C66" s="2">
        <f>C61+C62+C63+C64</f>
        <v>89.77</v>
      </c>
      <c r="D66" s="6" t="s">
        <v>20</v>
      </c>
      <c r="E66" s="2">
        <f>E61+E62+E63+E64</f>
        <v>6270</v>
      </c>
      <c r="F66" s="2">
        <f>F61+F62+F63+F64</f>
        <v>37620</v>
      </c>
      <c r="G66" s="2">
        <f>G61+G62+G63+G64</f>
        <v>538.62</v>
      </c>
    </row>
    <row r="68" spans="1:8" ht="13.5">
      <c r="A68" s="1" t="s">
        <v>14</v>
      </c>
      <c r="B68" s="1">
        <v>930463</v>
      </c>
      <c r="C68" s="1">
        <v>166.9</v>
      </c>
      <c r="D68" s="6">
        <f>E68/C68</f>
        <v>80.4673457159976</v>
      </c>
      <c r="E68" s="1">
        <v>13430</v>
      </c>
      <c r="F68" s="1">
        <f>E68</f>
        <v>13430</v>
      </c>
      <c r="H68" s="1" t="s">
        <v>178</v>
      </c>
    </row>
    <row r="70" spans="2:5" ht="15">
      <c r="B70" s="9" t="s">
        <v>79</v>
      </c>
      <c r="C70" s="5"/>
      <c r="D70" s="5"/>
      <c r="E70" s="5"/>
    </row>
    <row r="72" spans="1:8" ht="13.5">
      <c r="A72" s="1" t="s">
        <v>76</v>
      </c>
      <c r="B72" s="1">
        <v>930369</v>
      </c>
      <c r="C72" s="1">
        <v>72.19</v>
      </c>
      <c r="D72" s="6">
        <f>E72/C72</f>
        <v>64.82892367363901</v>
      </c>
      <c r="E72" s="1">
        <v>4680</v>
      </c>
      <c r="F72" s="1">
        <f>E72*6</f>
        <v>28080</v>
      </c>
      <c r="G72" s="1">
        <f>C72*6</f>
        <v>433.14</v>
      </c>
      <c r="H72" s="1" t="s">
        <v>181</v>
      </c>
    </row>
    <row r="73" spans="1:8" ht="13.5">
      <c r="A73" s="1" t="s">
        <v>77</v>
      </c>
      <c r="B73" s="1">
        <v>930370</v>
      </c>
      <c r="C73" s="1">
        <v>56.15</v>
      </c>
      <c r="D73" s="6">
        <f>E73/C73</f>
        <v>63.935886019590384</v>
      </c>
      <c r="E73" s="1">
        <v>3590</v>
      </c>
      <c r="F73" s="1">
        <f>E73*6</f>
        <v>21540</v>
      </c>
      <c r="G73" s="1">
        <f>C73*6</f>
        <v>336.9</v>
      </c>
      <c r="H73" s="1" t="s">
        <v>181</v>
      </c>
    </row>
    <row r="74" spans="1:8" ht="13.5">
      <c r="A74" s="1" t="s">
        <v>8</v>
      </c>
      <c r="B74" s="1">
        <v>930377</v>
      </c>
      <c r="C74" s="1">
        <v>29.6</v>
      </c>
      <c r="D74" s="6">
        <f>E74/C74</f>
        <v>67.56756756756756</v>
      </c>
      <c r="E74" s="1">
        <v>2000</v>
      </c>
      <c r="F74" s="1">
        <f>E74*6</f>
        <v>12000</v>
      </c>
      <c r="G74" s="1">
        <f>C74*6</f>
        <v>177.60000000000002</v>
      </c>
      <c r="H74" s="1" t="s">
        <v>181</v>
      </c>
    </row>
    <row r="75" spans="1:8" ht="13.5">
      <c r="A75" s="1" t="s">
        <v>78</v>
      </c>
      <c r="B75" s="1">
        <v>930373</v>
      </c>
      <c r="C75" s="1">
        <v>44.69</v>
      </c>
      <c r="D75" s="6" t="s">
        <v>20</v>
      </c>
      <c r="E75" s="1">
        <v>4000</v>
      </c>
      <c r="F75" s="1">
        <f>E75*6</f>
        <v>24000</v>
      </c>
      <c r="G75" s="1">
        <f>C75*6</f>
        <v>268.14</v>
      </c>
      <c r="H75" s="1" t="s">
        <v>181</v>
      </c>
    </row>
    <row r="76" spans="1:7" ht="17.25">
      <c r="A76" s="1" t="s">
        <v>9</v>
      </c>
      <c r="B76" s="1"/>
      <c r="C76" s="2">
        <f>C72+C73+C74+C75</f>
        <v>202.63</v>
      </c>
      <c r="D76" s="6" t="s">
        <v>20</v>
      </c>
      <c r="E76" s="2">
        <f>E72+E73+E74+E75</f>
        <v>14270</v>
      </c>
      <c r="F76" s="2">
        <f>F72+F73+F74+F75</f>
        <v>85620</v>
      </c>
      <c r="G76" s="2">
        <f>G72+G73+G74+G75</f>
        <v>1215.78</v>
      </c>
    </row>
    <row r="78" spans="2:5" ht="15">
      <c r="B78" s="9" t="s">
        <v>109</v>
      </c>
      <c r="C78" s="5"/>
      <c r="D78" s="5"/>
      <c r="E78" s="5"/>
    </row>
    <row r="80" spans="1:8" ht="13.5">
      <c r="A80" s="1" t="s">
        <v>76</v>
      </c>
      <c r="B80" s="1" t="s">
        <v>110</v>
      </c>
      <c r="C80" s="1">
        <v>72.19</v>
      </c>
      <c r="D80" s="6">
        <f>E80/C80</f>
        <v>66.90677379138386</v>
      </c>
      <c r="E80" s="1">
        <v>4830</v>
      </c>
      <c r="F80" s="1">
        <f>E80*6</f>
        <v>28980</v>
      </c>
      <c r="G80" s="1">
        <f>C80*6</f>
        <v>433.14</v>
      </c>
      <c r="H80" s="1" t="s">
        <v>181</v>
      </c>
    </row>
    <row r="81" spans="1:8" ht="13.5">
      <c r="A81" s="1" t="s">
        <v>77</v>
      </c>
      <c r="B81" s="1" t="s">
        <v>111</v>
      </c>
      <c r="C81" s="1">
        <v>56.15</v>
      </c>
      <c r="D81" s="6">
        <f>E81/C81</f>
        <v>66.60730186999109</v>
      </c>
      <c r="E81" s="1">
        <v>3740</v>
      </c>
      <c r="F81" s="1">
        <f>E81*6</f>
        <v>22440</v>
      </c>
      <c r="G81" s="1">
        <f>C81*6</f>
        <v>336.9</v>
      </c>
      <c r="H81" s="1" t="s">
        <v>181</v>
      </c>
    </row>
    <row r="82" spans="1:8" ht="13.5">
      <c r="A82" s="1" t="s">
        <v>8</v>
      </c>
      <c r="B82" s="1" t="s">
        <v>112</v>
      </c>
      <c r="C82" s="1">
        <v>29.6</v>
      </c>
      <c r="D82" s="6">
        <f>E82/C82</f>
        <v>72.63513513513513</v>
      </c>
      <c r="E82" s="1">
        <v>2150</v>
      </c>
      <c r="F82" s="1">
        <f>E82*6</f>
        <v>12900</v>
      </c>
      <c r="G82" s="1">
        <f>C82*6</f>
        <v>177.60000000000002</v>
      </c>
      <c r="H82" s="1" t="s">
        <v>181</v>
      </c>
    </row>
    <row r="83" spans="1:8" ht="13.5">
      <c r="A83" s="1" t="s">
        <v>78</v>
      </c>
      <c r="B83" s="1" t="s">
        <v>113</v>
      </c>
      <c r="C83" s="1">
        <v>44.69</v>
      </c>
      <c r="D83" s="1" t="s">
        <v>20</v>
      </c>
      <c r="E83" s="1">
        <v>4220</v>
      </c>
      <c r="F83" s="1">
        <f>E83*6</f>
        <v>25320</v>
      </c>
      <c r="G83" s="1">
        <f>C83*6</f>
        <v>268.14</v>
      </c>
      <c r="H83" s="1" t="s">
        <v>181</v>
      </c>
    </row>
    <row r="84" spans="1:7" ht="18">
      <c r="A84" s="1" t="s">
        <v>9</v>
      </c>
      <c r="C84" s="2">
        <f>C80+C81+C82+C83</f>
        <v>202.63</v>
      </c>
      <c r="D84" s="12"/>
      <c r="E84" s="2">
        <f>E80+E81+E82+E83</f>
        <v>14940</v>
      </c>
      <c r="F84" s="2">
        <f>F80+F81+F82+F83</f>
        <v>89640</v>
      </c>
      <c r="G84" s="2">
        <f>G80+G81+G82+G83</f>
        <v>1215.78</v>
      </c>
    </row>
    <row r="85" spans="1:8" s="16" customFormat="1" ht="13.5">
      <c r="A85" s="3"/>
      <c r="B85" s="3"/>
      <c r="C85" s="1"/>
      <c r="D85" s="3"/>
      <c r="E85" s="1"/>
      <c r="F85" s="1"/>
      <c r="G85" s="1"/>
      <c r="H85" s="1"/>
    </row>
    <row r="86" spans="1:8" s="17" customFormat="1" ht="15">
      <c r="A86" s="5"/>
      <c r="B86" s="9" t="s">
        <v>208</v>
      </c>
      <c r="C86" s="10"/>
      <c r="D86" s="5"/>
      <c r="E86" s="10"/>
      <c r="F86" s="10"/>
      <c r="G86" s="10"/>
      <c r="H86" s="10"/>
    </row>
    <row r="87" spans="1:8" s="16" customFormat="1" ht="13.5">
      <c r="A87" s="3"/>
      <c r="B87" s="3"/>
      <c r="C87" s="3"/>
      <c r="D87" s="3"/>
      <c r="E87" s="3"/>
      <c r="F87" s="3"/>
      <c r="G87" s="1"/>
      <c r="H87" s="1"/>
    </row>
    <row r="88" spans="1:8" ht="13.5">
      <c r="A88" s="1" t="s">
        <v>22</v>
      </c>
      <c r="B88" s="1">
        <v>930476</v>
      </c>
      <c r="C88" s="1">
        <v>42.11</v>
      </c>
      <c r="D88" s="6">
        <f aca="true" t="shared" si="0" ref="D88:D101">E88/C88</f>
        <v>66.01757302303491</v>
      </c>
      <c r="E88" s="1">
        <v>2780</v>
      </c>
      <c r="F88" s="1">
        <f>E88*6</f>
        <v>16680</v>
      </c>
      <c r="G88" s="1">
        <f>C88*6</f>
        <v>252.66</v>
      </c>
      <c r="H88" s="1" t="s">
        <v>181</v>
      </c>
    </row>
    <row r="89" spans="1:8" ht="13.5">
      <c r="A89" s="1" t="s">
        <v>23</v>
      </c>
      <c r="B89" s="1">
        <v>930477</v>
      </c>
      <c r="C89" s="1">
        <v>28.45</v>
      </c>
      <c r="D89" s="6">
        <f t="shared" si="0"/>
        <v>69.24428822495607</v>
      </c>
      <c r="E89" s="1">
        <v>1970</v>
      </c>
      <c r="F89" s="1">
        <f>E89*6</f>
        <v>11820</v>
      </c>
      <c r="G89" s="1">
        <f>C89*6</f>
        <v>170.7</v>
      </c>
      <c r="H89" s="1" t="s">
        <v>181</v>
      </c>
    </row>
    <row r="90" spans="1:8" ht="13.5">
      <c r="A90" s="1" t="s">
        <v>27</v>
      </c>
      <c r="B90" s="1">
        <v>930411</v>
      </c>
      <c r="C90" s="1">
        <v>16.85</v>
      </c>
      <c r="D90" s="6">
        <f>E90/C90</f>
        <v>76.55786350148367</v>
      </c>
      <c r="E90" s="1">
        <v>1290</v>
      </c>
      <c r="F90" s="1">
        <f>E90*6</f>
        <v>7740</v>
      </c>
      <c r="G90" s="1">
        <f>C90*6</f>
        <v>101.10000000000001</v>
      </c>
      <c r="H90" s="1" t="s">
        <v>181</v>
      </c>
    </row>
    <row r="91" spans="1:8" ht="13.5">
      <c r="A91" s="1" t="s">
        <v>32</v>
      </c>
      <c r="B91" s="1">
        <v>930478</v>
      </c>
      <c r="C91" s="1">
        <v>31.91</v>
      </c>
      <c r="D91" s="6" t="s">
        <v>20</v>
      </c>
      <c r="E91" s="1">
        <v>3110</v>
      </c>
      <c r="F91" s="1">
        <f>E91*6</f>
        <v>18660</v>
      </c>
      <c r="G91" s="1">
        <f>C91*6</f>
        <v>191.46</v>
      </c>
      <c r="H91" s="1" t="s">
        <v>181</v>
      </c>
    </row>
    <row r="92" spans="1:7" ht="17.25">
      <c r="A92" s="1" t="s">
        <v>9</v>
      </c>
      <c r="B92" s="1"/>
      <c r="C92" s="2">
        <f>C88+C89+C91+C90</f>
        <v>119.32</v>
      </c>
      <c r="D92" s="6" t="s">
        <v>20</v>
      </c>
      <c r="E92" s="2">
        <f>E88+E89+E91+E90</f>
        <v>9150</v>
      </c>
      <c r="F92" s="2">
        <f>F88+F89+F91+F90</f>
        <v>54900</v>
      </c>
      <c r="G92" s="2">
        <f>G88+G89+G91+G90</f>
        <v>715.9200000000001</v>
      </c>
    </row>
    <row r="93" spans="1:7" ht="12" customHeight="1">
      <c r="A93" s="1"/>
      <c r="B93" s="1"/>
      <c r="C93" s="2"/>
      <c r="D93" s="6"/>
      <c r="E93" s="2"/>
      <c r="F93" s="2"/>
      <c r="G93" s="2"/>
    </row>
    <row r="94" spans="1:8" ht="13.5">
      <c r="A94" s="1" t="s">
        <v>22</v>
      </c>
      <c r="B94" s="1">
        <v>930401</v>
      </c>
      <c r="C94" s="1">
        <v>65.06</v>
      </c>
      <c r="D94" s="6">
        <f>E94/C94</f>
        <v>63.63356901321856</v>
      </c>
      <c r="E94" s="1">
        <v>4140</v>
      </c>
      <c r="F94" s="1">
        <f>E94*6</f>
        <v>24840</v>
      </c>
      <c r="H94" s="1" t="s">
        <v>181</v>
      </c>
    </row>
    <row r="95" spans="1:8" ht="13.5">
      <c r="A95" s="1" t="s">
        <v>23</v>
      </c>
      <c r="B95" s="1">
        <v>930402</v>
      </c>
      <c r="C95" s="1">
        <v>47.27</v>
      </c>
      <c r="D95" s="6">
        <f>E95/C95</f>
        <v>64.73450391368732</v>
      </c>
      <c r="E95" s="1">
        <v>3060</v>
      </c>
      <c r="F95" s="1">
        <f>E95*6</f>
        <v>18360</v>
      </c>
      <c r="H95" s="1" t="s">
        <v>181</v>
      </c>
    </row>
    <row r="96" spans="1:8" ht="13.5">
      <c r="A96" s="1" t="s">
        <v>14</v>
      </c>
      <c r="B96" s="1">
        <v>930447</v>
      </c>
      <c r="C96" s="1">
        <v>199</v>
      </c>
      <c r="D96" s="6">
        <f>E96/C96</f>
        <v>69.74874371859296</v>
      </c>
      <c r="E96" s="1">
        <v>13880</v>
      </c>
      <c r="F96" s="1">
        <f>E96</f>
        <v>13880</v>
      </c>
      <c r="H96" s="1" t="s">
        <v>181</v>
      </c>
    </row>
    <row r="97" spans="1:8" ht="13.5">
      <c r="A97" s="1" t="s">
        <v>33</v>
      </c>
      <c r="B97" s="1">
        <v>930423</v>
      </c>
      <c r="C97" s="1">
        <v>11.79</v>
      </c>
      <c r="D97" s="6">
        <f t="shared" si="0"/>
        <v>83.12128922815947</v>
      </c>
      <c r="E97" s="1">
        <v>980</v>
      </c>
      <c r="F97" s="1">
        <f aca="true" t="shared" si="1" ref="F97:F102">E97</f>
        <v>980</v>
      </c>
      <c r="H97" s="1" t="s">
        <v>181</v>
      </c>
    </row>
    <row r="98" spans="1:8" ht="13.5">
      <c r="A98" s="1" t="s">
        <v>33</v>
      </c>
      <c r="B98" s="1">
        <v>930448</v>
      </c>
      <c r="C98" s="1">
        <v>21.74</v>
      </c>
      <c r="D98" s="6">
        <f t="shared" si="0"/>
        <v>73.5970561177553</v>
      </c>
      <c r="E98" s="1">
        <v>1600</v>
      </c>
      <c r="F98" s="1">
        <f t="shared" si="1"/>
        <v>1600</v>
      </c>
      <c r="H98" s="1" t="s">
        <v>181</v>
      </c>
    </row>
    <row r="99" spans="1:8" ht="13.5">
      <c r="A99" s="1" t="s">
        <v>24</v>
      </c>
      <c r="B99" s="1">
        <v>930422</v>
      </c>
      <c r="C99" s="1">
        <v>80.02</v>
      </c>
      <c r="D99" s="6">
        <f t="shared" si="0"/>
        <v>64.98375406148463</v>
      </c>
      <c r="E99" s="1">
        <v>5200</v>
      </c>
      <c r="F99" s="1">
        <f t="shared" si="1"/>
        <v>5200</v>
      </c>
      <c r="H99" s="1" t="s">
        <v>181</v>
      </c>
    </row>
    <row r="100" spans="1:8" ht="13.5">
      <c r="A100" s="1" t="s">
        <v>25</v>
      </c>
      <c r="B100" s="1">
        <v>930494</v>
      </c>
      <c r="C100" s="1">
        <v>39.2</v>
      </c>
      <c r="D100" s="6">
        <f t="shared" si="0"/>
        <v>66.83673469387755</v>
      </c>
      <c r="E100" s="1">
        <v>2620</v>
      </c>
      <c r="F100" s="1">
        <f t="shared" si="1"/>
        <v>2620</v>
      </c>
      <c r="H100" s="1" t="s">
        <v>181</v>
      </c>
    </row>
    <row r="101" spans="1:8" ht="13.5">
      <c r="A101" s="1" t="s">
        <v>34</v>
      </c>
      <c r="B101" s="1">
        <v>930439</v>
      </c>
      <c r="C101" s="1">
        <v>30.89</v>
      </c>
      <c r="D101" s="6">
        <f t="shared" si="0"/>
        <v>75.42894140498544</v>
      </c>
      <c r="E101" s="1">
        <v>2330</v>
      </c>
      <c r="F101" s="1">
        <f t="shared" si="1"/>
        <v>2330</v>
      </c>
      <c r="H101" s="1" t="s">
        <v>181</v>
      </c>
    </row>
    <row r="102" spans="1:8" ht="13.5">
      <c r="A102" s="1" t="s">
        <v>114</v>
      </c>
      <c r="B102" s="1">
        <v>930594</v>
      </c>
      <c r="C102" s="6">
        <v>23.7</v>
      </c>
      <c r="D102" s="6">
        <f>E102/C102</f>
        <v>83.54430379746836</v>
      </c>
      <c r="E102" s="1">
        <v>1980</v>
      </c>
      <c r="F102" s="1">
        <f t="shared" si="1"/>
        <v>1980</v>
      </c>
      <c r="H102" s="1" t="s">
        <v>181</v>
      </c>
    </row>
    <row r="103" ht="8.25" customHeight="1"/>
    <row r="104" spans="1:8" s="17" customFormat="1" ht="15">
      <c r="A104" s="5"/>
      <c r="B104" s="9" t="s">
        <v>80</v>
      </c>
      <c r="C104" s="5"/>
      <c r="D104" s="5"/>
      <c r="E104" s="5"/>
      <c r="F104" s="5"/>
      <c r="G104" s="10"/>
      <c r="H104" s="10"/>
    </row>
    <row r="105" ht="9.75" customHeight="1">
      <c r="E105" s="3" t="s">
        <v>20</v>
      </c>
    </row>
    <row r="106" spans="1:8" ht="13.5">
      <c r="A106" s="1" t="s">
        <v>76</v>
      </c>
      <c r="B106" s="1">
        <v>930385</v>
      </c>
      <c r="C106" s="1">
        <v>64.72</v>
      </c>
      <c r="D106" s="6">
        <f>E106/C106</f>
        <v>63.34981458590853</v>
      </c>
      <c r="E106" s="1">
        <v>4100</v>
      </c>
      <c r="F106" s="1">
        <f>E106*6</f>
        <v>24600</v>
      </c>
      <c r="G106" s="1">
        <f>C106*6</f>
        <v>388.32</v>
      </c>
      <c r="H106" s="1" t="s">
        <v>182</v>
      </c>
    </row>
    <row r="107" spans="1:8" ht="13.5">
      <c r="A107" s="1" t="s">
        <v>77</v>
      </c>
      <c r="B107" s="1">
        <v>930386</v>
      </c>
      <c r="C107" s="1">
        <v>48.99</v>
      </c>
      <c r="D107" s="6">
        <f>E107/C107</f>
        <v>64.29883649724434</v>
      </c>
      <c r="E107" s="1">
        <v>3150</v>
      </c>
      <c r="F107" s="1">
        <f>E107*6</f>
        <v>18900</v>
      </c>
      <c r="G107" s="1">
        <f>C107*6</f>
        <v>293.94</v>
      </c>
      <c r="H107" s="1" t="s">
        <v>182</v>
      </c>
    </row>
    <row r="108" spans="1:8" ht="13.5">
      <c r="A108" s="1" t="s">
        <v>8</v>
      </c>
      <c r="B108" s="1">
        <v>930380</v>
      </c>
      <c r="C108" s="1">
        <v>21.74</v>
      </c>
      <c r="D108" s="6">
        <f>E108/C108</f>
        <v>72.21711131554738</v>
      </c>
      <c r="E108" s="1">
        <v>1570</v>
      </c>
      <c r="F108" s="1">
        <f>E108*6</f>
        <v>9420</v>
      </c>
      <c r="G108" s="1">
        <f>C108*6</f>
        <v>130.44</v>
      </c>
      <c r="H108" s="1" t="s">
        <v>182</v>
      </c>
    </row>
    <row r="109" spans="1:8" ht="13.5">
      <c r="A109" s="1" t="s">
        <v>78</v>
      </c>
      <c r="B109" s="1">
        <v>930407</v>
      </c>
      <c r="C109" s="1">
        <v>39.04</v>
      </c>
      <c r="D109" s="6" t="s">
        <v>20</v>
      </c>
      <c r="E109" s="1">
        <v>3710</v>
      </c>
      <c r="F109" s="1">
        <f>E109*6</f>
        <v>22260</v>
      </c>
      <c r="G109" s="1">
        <f>C109*6</f>
        <v>234.24</v>
      </c>
      <c r="H109" s="1" t="s">
        <v>182</v>
      </c>
    </row>
    <row r="110" spans="1:7" ht="17.25">
      <c r="A110" s="1" t="s">
        <v>9</v>
      </c>
      <c r="B110" s="1"/>
      <c r="C110" s="2">
        <f>C106+C107+C108+C109</f>
        <v>174.49</v>
      </c>
      <c r="D110" s="6" t="s">
        <v>20</v>
      </c>
      <c r="E110" s="2">
        <f>E106+E107+E108+E109</f>
        <v>12530</v>
      </c>
      <c r="F110" s="2">
        <f>F106+F107+F108+F109</f>
        <v>75180</v>
      </c>
      <c r="G110" s="2">
        <f>G106+G107+G108+G109</f>
        <v>1046.94</v>
      </c>
    </row>
    <row r="111" spans="1:8" s="16" customFormat="1" ht="9.75" customHeight="1">
      <c r="A111" s="1"/>
      <c r="B111" s="1"/>
      <c r="C111" s="1"/>
      <c r="D111" s="6"/>
      <c r="E111" s="1"/>
      <c r="F111" s="1"/>
      <c r="G111" s="1"/>
      <c r="H111" s="1"/>
    </row>
    <row r="112" spans="1:8" s="17" customFormat="1" ht="15">
      <c r="A112" s="10"/>
      <c r="B112" s="9" t="s">
        <v>209</v>
      </c>
      <c r="C112" s="10"/>
      <c r="D112" s="11"/>
      <c r="E112" s="10"/>
      <c r="F112" s="10"/>
      <c r="G112" s="10"/>
      <c r="H112" s="10"/>
    </row>
    <row r="113" ht="9" customHeight="1"/>
    <row r="114" spans="1:8" ht="13.5">
      <c r="A114" s="1" t="s">
        <v>23</v>
      </c>
      <c r="B114" s="1">
        <v>930412</v>
      </c>
      <c r="C114" s="1">
        <v>25.72</v>
      </c>
      <c r="D114" s="6">
        <f>E114/C114</f>
        <v>69.20684292379471</v>
      </c>
      <c r="E114" s="1">
        <v>1780</v>
      </c>
      <c r="F114" s="1">
        <f>E114*6</f>
        <v>10680</v>
      </c>
      <c r="G114" s="1">
        <f>C114*6</f>
        <v>154.32</v>
      </c>
      <c r="H114" s="1" t="s">
        <v>182</v>
      </c>
    </row>
    <row r="115" spans="1:8" ht="13.5">
      <c r="A115" s="1" t="s">
        <v>22</v>
      </c>
      <c r="B115" s="1">
        <v>930413</v>
      </c>
      <c r="C115" s="1">
        <v>37.77</v>
      </c>
      <c r="D115" s="6">
        <f>E115/C115</f>
        <v>67.2491395287265</v>
      </c>
      <c r="E115" s="1">
        <v>2540</v>
      </c>
      <c r="F115" s="1">
        <f>E115*6</f>
        <v>15240</v>
      </c>
      <c r="G115" s="1">
        <f>C115*6</f>
        <v>226.62</v>
      </c>
      <c r="H115" s="1" t="s">
        <v>182</v>
      </c>
    </row>
    <row r="116" spans="1:8" ht="13.5">
      <c r="A116" s="1" t="s">
        <v>27</v>
      </c>
      <c r="B116" s="1">
        <v>930349</v>
      </c>
      <c r="C116" s="1">
        <v>15.8</v>
      </c>
      <c r="D116" s="6">
        <f>E116/C116</f>
        <v>75.31645569620252</v>
      </c>
      <c r="E116" s="1">
        <v>1190</v>
      </c>
      <c r="F116" s="1">
        <f>E116*6</f>
        <v>7140</v>
      </c>
      <c r="G116" s="1">
        <f>C116*6</f>
        <v>94.80000000000001</v>
      </c>
      <c r="H116" s="1" t="s">
        <v>182</v>
      </c>
    </row>
    <row r="117" spans="1:8" ht="13.5">
      <c r="A117" s="1" t="s">
        <v>32</v>
      </c>
      <c r="B117" s="1">
        <v>930415</v>
      </c>
      <c r="C117" s="1">
        <v>29.66</v>
      </c>
      <c r="D117" s="6" t="s">
        <v>20</v>
      </c>
      <c r="E117" s="1">
        <v>2920</v>
      </c>
      <c r="F117" s="1">
        <f>E117*6</f>
        <v>17520</v>
      </c>
      <c r="G117" s="1">
        <f>C117*6</f>
        <v>177.96</v>
      </c>
      <c r="H117" s="1" t="s">
        <v>182</v>
      </c>
    </row>
    <row r="118" spans="1:7" ht="17.25">
      <c r="A118" s="1" t="s">
        <v>9</v>
      </c>
      <c r="B118" s="1"/>
      <c r="C118" s="2">
        <f>C114+C115+C117+C116</f>
        <v>108.95</v>
      </c>
      <c r="D118" s="6" t="s">
        <v>20</v>
      </c>
      <c r="E118" s="2">
        <f>E114+E115+E117+E116</f>
        <v>8430</v>
      </c>
      <c r="F118" s="2">
        <f>F114+F115+F117+F116</f>
        <v>50580</v>
      </c>
      <c r="G118" s="2">
        <f>G114+G115+G117+G116</f>
        <v>653.7</v>
      </c>
    </row>
    <row r="119" spans="1:6" ht="13.5">
      <c r="A119" s="1"/>
      <c r="B119" s="1"/>
      <c r="C119" s="1"/>
      <c r="D119" s="6"/>
      <c r="E119" s="1"/>
      <c r="F119" s="1"/>
    </row>
    <row r="120" spans="1:8" ht="13.5">
      <c r="A120" s="1" t="s">
        <v>14</v>
      </c>
      <c r="B120" s="1">
        <v>930471</v>
      </c>
      <c r="C120" s="1">
        <v>169.7</v>
      </c>
      <c r="D120" s="6">
        <f>E120/C120</f>
        <v>76.66470241602829</v>
      </c>
      <c r="E120" s="1">
        <v>13010</v>
      </c>
      <c r="F120" s="1">
        <f>E120</f>
        <v>13010</v>
      </c>
      <c r="H120" s="1" t="s">
        <v>182</v>
      </c>
    </row>
    <row r="121" spans="1:8" ht="15" customHeight="1">
      <c r="A121" s="1" t="s">
        <v>25</v>
      </c>
      <c r="B121" s="1">
        <v>930495</v>
      </c>
      <c r="C121" s="1">
        <v>36.82</v>
      </c>
      <c r="D121" s="6">
        <f>E121/C121</f>
        <v>67.62629005975013</v>
      </c>
      <c r="E121" s="1">
        <v>2490</v>
      </c>
      <c r="F121" s="1">
        <f>E121</f>
        <v>2490</v>
      </c>
      <c r="H121" s="1" t="s">
        <v>182</v>
      </c>
    </row>
    <row r="123" spans="2:6" ht="15">
      <c r="B123" s="9" t="s">
        <v>81</v>
      </c>
      <c r="C123" s="5"/>
      <c r="D123" s="5"/>
      <c r="E123" s="5"/>
      <c r="F123" s="5"/>
    </row>
    <row r="125" spans="1:8" ht="13.5">
      <c r="A125" s="1" t="s">
        <v>76</v>
      </c>
      <c r="B125" s="1">
        <v>930565</v>
      </c>
      <c r="C125" s="1">
        <v>67.3</v>
      </c>
      <c r="D125" s="6">
        <f>E125/C125</f>
        <v>62.70430906389302</v>
      </c>
      <c r="E125" s="1">
        <v>4220</v>
      </c>
      <c r="F125" s="1">
        <f>E125*6</f>
        <v>25320</v>
      </c>
      <c r="G125" s="1">
        <f>C125*6</f>
        <v>403.79999999999995</v>
      </c>
      <c r="H125" s="1" t="s">
        <v>183</v>
      </c>
    </row>
    <row r="126" spans="1:8" ht="13.5">
      <c r="A126" s="1" t="s">
        <v>77</v>
      </c>
      <c r="B126" s="1">
        <v>930583</v>
      </c>
      <c r="C126" s="1">
        <v>45.3</v>
      </c>
      <c r="D126" s="6">
        <f>E126/C126</f>
        <v>65.12141280353201</v>
      </c>
      <c r="E126" s="1">
        <v>2950</v>
      </c>
      <c r="F126" s="1">
        <f>E126*6</f>
        <v>17700</v>
      </c>
      <c r="G126" s="1">
        <f>C126*6</f>
        <v>271.79999999999995</v>
      </c>
      <c r="H126" s="1" t="s">
        <v>183</v>
      </c>
    </row>
    <row r="127" spans="1:8" ht="13.5">
      <c r="A127" s="1" t="s">
        <v>8</v>
      </c>
      <c r="B127" s="1">
        <v>930561</v>
      </c>
      <c r="C127" s="1">
        <v>23.2</v>
      </c>
      <c r="D127" s="6">
        <f>E127/C127</f>
        <v>68.10344827586206</v>
      </c>
      <c r="E127" s="1">
        <v>1580</v>
      </c>
      <c r="F127" s="1">
        <f>E127*6</f>
        <v>9480</v>
      </c>
      <c r="G127" s="1">
        <f>C127*6</f>
        <v>139.2</v>
      </c>
      <c r="H127" s="1" t="s">
        <v>183</v>
      </c>
    </row>
    <row r="128" spans="1:8" ht="13.5">
      <c r="A128" s="1" t="s">
        <v>78</v>
      </c>
      <c r="B128" s="1">
        <v>930573</v>
      </c>
      <c r="C128" s="1">
        <v>45.8</v>
      </c>
      <c r="D128" s="6" t="s">
        <v>20</v>
      </c>
      <c r="E128" s="1">
        <v>4070</v>
      </c>
      <c r="F128" s="1">
        <f>E128*6</f>
        <v>24420</v>
      </c>
      <c r="G128" s="1">
        <f>C128*6</f>
        <v>274.79999999999995</v>
      </c>
      <c r="H128" s="1" t="s">
        <v>183</v>
      </c>
    </row>
    <row r="129" spans="1:7" ht="17.25">
      <c r="A129" s="1" t="s">
        <v>9</v>
      </c>
      <c r="B129" s="1"/>
      <c r="C129" s="2">
        <f>C125+C126+C127+C128</f>
        <v>181.59999999999997</v>
      </c>
      <c r="D129" s="6" t="s">
        <v>20</v>
      </c>
      <c r="E129" s="2">
        <f>E125+E126+E127+E128</f>
        <v>12820</v>
      </c>
      <c r="F129" s="2">
        <f>F125+F126+F127+F128</f>
        <v>76920</v>
      </c>
      <c r="G129" s="2">
        <f>G125+G126+G127+G128</f>
        <v>1089.6</v>
      </c>
    </row>
    <row r="131" spans="2:6" ht="15">
      <c r="B131" s="9" t="s">
        <v>82</v>
      </c>
      <c r="C131" s="5"/>
      <c r="D131" s="5"/>
      <c r="E131" s="5"/>
      <c r="F131" s="5"/>
    </row>
    <row r="133" spans="1:8" ht="13.5">
      <c r="A133" s="1" t="s">
        <v>76</v>
      </c>
      <c r="B133" s="1" t="s">
        <v>62</v>
      </c>
      <c r="C133" s="1">
        <v>67.3</v>
      </c>
      <c r="D133" s="6">
        <f>E133/C133</f>
        <v>65.37890044576524</v>
      </c>
      <c r="E133" s="1">
        <v>4400</v>
      </c>
      <c r="F133" s="1">
        <f>E133*6</f>
        <v>26400</v>
      </c>
      <c r="G133" s="1">
        <f>C133*6</f>
        <v>403.79999999999995</v>
      </c>
      <c r="H133" s="1" t="s">
        <v>183</v>
      </c>
    </row>
    <row r="134" spans="1:8" ht="13.5">
      <c r="A134" s="1" t="s">
        <v>77</v>
      </c>
      <c r="B134" s="1" t="s">
        <v>63</v>
      </c>
      <c r="C134" s="1">
        <v>45.3</v>
      </c>
      <c r="D134" s="6">
        <f>E134/C134</f>
        <v>69.31567328918322</v>
      </c>
      <c r="E134" s="1">
        <v>3140</v>
      </c>
      <c r="F134" s="1">
        <f>E134*6</f>
        <v>18840</v>
      </c>
      <c r="G134" s="1">
        <f>C134*6</f>
        <v>271.79999999999995</v>
      </c>
      <c r="H134" s="1" t="s">
        <v>183</v>
      </c>
    </row>
    <row r="135" spans="1:8" ht="15">
      <c r="A135" s="1" t="s">
        <v>8</v>
      </c>
      <c r="B135" s="1" t="s">
        <v>58</v>
      </c>
      <c r="C135" s="1">
        <v>23.2</v>
      </c>
      <c r="D135" s="6">
        <f>E135/C135</f>
        <v>74.56896551724138</v>
      </c>
      <c r="E135" s="1">
        <v>1730</v>
      </c>
      <c r="F135" s="1">
        <f>E135*6</f>
        <v>10380</v>
      </c>
      <c r="G135" s="10">
        <f>C135*6</f>
        <v>139.2</v>
      </c>
      <c r="H135" s="1" t="s">
        <v>183</v>
      </c>
    </row>
    <row r="136" spans="1:8" ht="13.5">
      <c r="A136" s="1" t="s">
        <v>78</v>
      </c>
      <c r="B136" s="1" t="s">
        <v>64</v>
      </c>
      <c r="C136" s="1">
        <v>45.8</v>
      </c>
      <c r="D136" s="6" t="s">
        <v>20</v>
      </c>
      <c r="E136" s="1">
        <v>4400</v>
      </c>
      <c r="F136" s="1">
        <f>E136*6</f>
        <v>26400</v>
      </c>
      <c r="G136" s="1">
        <f>C136*6</f>
        <v>274.79999999999995</v>
      </c>
      <c r="H136" s="1" t="s">
        <v>183</v>
      </c>
    </row>
    <row r="137" spans="1:7" ht="17.25">
      <c r="A137" s="1" t="s">
        <v>9</v>
      </c>
      <c r="B137" s="1"/>
      <c r="C137" s="2">
        <f>C133+C134+C135+C136</f>
        <v>181.59999999999997</v>
      </c>
      <c r="D137" s="6" t="s">
        <v>20</v>
      </c>
      <c r="E137" s="2">
        <f>E133+E134+E135+E136</f>
        <v>13670</v>
      </c>
      <c r="F137" s="2">
        <f>F133+F134+F135+F136</f>
        <v>82020</v>
      </c>
      <c r="G137" s="2">
        <f>G133+G134+G135+G136</f>
        <v>1089.6</v>
      </c>
    </row>
    <row r="138" spans="1:8" s="16" customFormat="1" ht="13.5">
      <c r="A138" s="1"/>
      <c r="B138" s="1"/>
      <c r="C138" s="1"/>
      <c r="D138" s="6"/>
      <c r="E138" s="1"/>
      <c r="F138" s="1"/>
      <c r="G138" s="1"/>
      <c r="H138" s="1"/>
    </row>
    <row r="139" spans="1:8" s="17" customFormat="1" ht="15">
      <c r="A139" s="10"/>
      <c r="B139" s="9" t="s">
        <v>210</v>
      </c>
      <c r="C139" s="10"/>
      <c r="D139" s="11"/>
      <c r="E139" s="10"/>
      <c r="F139" s="10"/>
      <c r="G139" s="10"/>
      <c r="H139" s="10"/>
    </row>
    <row r="140" spans="1:8" s="16" customFormat="1" ht="13.5">
      <c r="A140" s="1"/>
      <c r="B140" s="1"/>
      <c r="C140" s="1"/>
      <c r="D140" s="6"/>
      <c r="E140" s="1"/>
      <c r="F140" s="1"/>
      <c r="G140" s="1"/>
      <c r="H140" s="1"/>
    </row>
    <row r="141" spans="1:8" ht="13.5">
      <c r="A141" s="1" t="s">
        <v>27</v>
      </c>
      <c r="B141" s="1">
        <v>930606</v>
      </c>
      <c r="C141" s="1">
        <v>14.71</v>
      </c>
      <c r="D141" s="6">
        <f>E141/C141</f>
        <v>75.45887151597552</v>
      </c>
      <c r="E141" s="1">
        <v>1110</v>
      </c>
      <c r="F141" s="1">
        <f>E141*6</f>
        <v>6660</v>
      </c>
      <c r="G141" s="1">
        <f>C141*6</f>
        <v>88.26</v>
      </c>
      <c r="H141" s="1" t="s">
        <v>183</v>
      </c>
    </row>
    <row r="142" spans="1:8" ht="13.5">
      <c r="A142" s="1" t="s">
        <v>22</v>
      </c>
      <c r="B142" s="1">
        <v>930588</v>
      </c>
      <c r="C142" s="1">
        <v>38.8</v>
      </c>
      <c r="D142" s="6">
        <f>E142/C142</f>
        <v>67.26804123711341</v>
      </c>
      <c r="E142" s="1">
        <v>2610</v>
      </c>
      <c r="F142" s="1">
        <f>E142*6</f>
        <v>15660</v>
      </c>
      <c r="G142" s="1">
        <f>C142*6</f>
        <v>232.79999999999998</v>
      </c>
      <c r="H142" s="1" t="s">
        <v>183</v>
      </c>
    </row>
    <row r="143" spans="1:8" ht="15" customHeight="1">
      <c r="A143" s="1" t="s">
        <v>23</v>
      </c>
      <c r="B143" s="1">
        <v>930589</v>
      </c>
      <c r="C143" s="1">
        <v>23.97</v>
      </c>
      <c r="D143" s="6">
        <f>E143/C143</f>
        <v>69.67042136003337</v>
      </c>
      <c r="E143" s="1">
        <v>1670</v>
      </c>
      <c r="F143" s="1">
        <f>E143*6</f>
        <v>10020</v>
      </c>
      <c r="G143" s="1">
        <f>C143*6</f>
        <v>143.82</v>
      </c>
      <c r="H143" s="1" t="s">
        <v>183</v>
      </c>
    </row>
    <row r="144" spans="1:8" ht="13.5">
      <c r="A144" s="1" t="s">
        <v>32</v>
      </c>
      <c r="B144" s="1">
        <v>930597</v>
      </c>
      <c r="C144" s="1">
        <v>29.8</v>
      </c>
      <c r="D144" s="1" t="s">
        <v>20</v>
      </c>
      <c r="E144" s="1">
        <v>3150</v>
      </c>
      <c r="F144" s="1">
        <f>E144*6</f>
        <v>18900</v>
      </c>
      <c r="G144" s="1">
        <f>C144*6</f>
        <v>178.8</v>
      </c>
      <c r="H144" s="1" t="s">
        <v>183</v>
      </c>
    </row>
    <row r="145" spans="1:7" ht="17.25">
      <c r="A145" s="1" t="s">
        <v>9</v>
      </c>
      <c r="B145" s="1"/>
      <c r="C145" s="2">
        <f>C141+C142+C143+C144</f>
        <v>107.27999999999999</v>
      </c>
      <c r="D145" s="6" t="s">
        <v>20</v>
      </c>
      <c r="E145" s="2">
        <f>E141+E142+E143+E144</f>
        <v>8540</v>
      </c>
      <c r="F145" s="2">
        <f>F141+F142+F143+F144</f>
        <v>51240</v>
      </c>
      <c r="G145" s="2">
        <f>G141+G142+G143+G144</f>
        <v>643.6800000000001</v>
      </c>
    </row>
    <row r="146" spans="1:8" s="16" customFormat="1" ht="13.5">
      <c r="A146" s="1"/>
      <c r="B146" s="1"/>
      <c r="C146" s="1"/>
      <c r="D146" s="6"/>
      <c r="E146" s="1"/>
      <c r="F146" s="1"/>
      <c r="G146" s="1"/>
      <c r="H146" s="1"/>
    </row>
    <row r="147" spans="1:8" s="17" customFormat="1" ht="15">
      <c r="A147" s="5"/>
      <c r="B147" s="9" t="s">
        <v>211</v>
      </c>
      <c r="C147" s="5"/>
      <c r="D147" s="5"/>
      <c r="E147" s="5"/>
      <c r="F147" s="5"/>
      <c r="G147" s="10"/>
      <c r="H147" s="10"/>
    </row>
    <row r="148" spans="1:8" s="16" customFormat="1" ht="13.5">
      <c r="A148" s="3"/>
      <c r="B148" s="18"/>
      <c r="C148" s="3"/>
      <c r="D148" s="3"/>
      <c r="E148" s="3"/>
      <c r="F148" s="3"/>
      <c r="G148" s="1"/>
      <c r="H148" s="1"/>
    </row>
    <row r="149" spans="1:8" ht="13.5">
      <c r="A149" s="1" t="s">
        <v>27</v>
      </c>
      <c r="B149" s="1" t="s">
        <v>115</v>
      </c>
      <c r="C149" s="1">
        <v>14.71</v>
      </c>
      <c r="D149" s="6">
        <f>E149/C149</f>
        <v>82.25696804894629</v>
      </c>
      <c r="E149" s="1">
        <v>1210</v>
      </c>
      <c r="F149" s="1">
        <f>E149*6</f>
        <v>7260</v>
      </c>
      <c r="G149" s="1">
        <f>C149*6</f>
        <v>88.26</v>
      </c>
      <c r="H149" s="1" t="s">
        <v>183</v>
      </c>
    </row>
    <row r="150" spans="1:8" ht="15" customHeight="1">
      <c r="A150" s="1" t="s">
        <v>22</v>
      </c>
      <c r="B150" s="1" t="s">
        <v>100</v>
      </c>
      <c r="C150" s="1">
        <v>38.8</v>
      </c>
      <c r="D150" s="6">
        <f>E150/C150</f>
        <v>70.87628865979381</v>
      </c>
      <c r="E150" s="1">
        <v>2750</v>
      </c>
      <c r="F150" s="1">
        <f>E150*6</f>
        <v>16500</v>
      </c>
      <c r="G150" s="1">
        <f>C150*6</f>
        <v>232.79999999999998</v>
      </c>
      <c r="H150" s="1" t="s">
        <v>183</v>
      </c>
    </row>
    <row r="151" spans="1:8" ht="13.5">
      <c r="A151" s="1" t="s">
        <v>23</v>
      </c>
      <c r="B151" s="1" t="s">
        <v>101</v>
      </c>
      <c r="C151" s="1">
        <v>23.97</v>
      </c>
      <c r="D151" s="6">
        <f>E151/C151</f>
        <v>75.92824363788068</v>
      </c>
      <c r="E151" s="1">
        <v>1820</v>
      </c>
      <c r="F151" s="1">
        <f>E151*6</f>
        <v>10920</v>
      </c>
      <c r="G151" s="1">
        <f>C151*6</f>
        <v>143.82</v>
      </c>
      <c r="H151" s="1" t="s">
        <v>183</v>
      </c>
    </row>
    <row r="152" spans="1:8" ht="13.5">
      <c r="A152" s="1" t="s">
        <v>32</v>
      </c>
      <c r="B152" s="1" t="s">
        <v>102</v>
      </c>
      <c r="C152" s="1">
        <v>29.8</v>
      </c>
      <c r="D152" s="1" t="s">
        <v>20</v>
      </c>
      <c r="E152" s="1">
        <v>3300</v>
      </c>
      <c r="F152" s="1">
        <f>E152*6</f>
        <v>19800</v>
      </c>
      <c r="G152" s="1">
        <f>C152*6</f>
        <v>178.8</v>
      </c>
      <c r="H152" s="1" t="s">
        <v>183</v>
      </c>
    </row>
    <row r="153" spans="1:7" ht="17.25">
      <c r="A153" s="1" t="s">
        <v>9</v>
      </c>
      <c r="B153" s="1"/>
      <c r="C153" s="2">
        <f>C149+C150+C151+C152</f>
        <v>107.27999999999999</v>
      </c>
      <c r="D153" s="6" t="s">
        <v>20</v>
      </c>
      <c r="E153" s="2">
        <f>E149+E150+E151+E152</f>
        <v>9080</v>
      </c>
      <c r="F153" s="2">
        <f>F149+F150+F151+F152</f>
        <v>54480</v>
      </c>
      <c r="G153" s="2">
        <f>G149+G150+G151+G152</f>
        <v>643.6800000000001</v>
      </c>
    </row>
    <row r="154" spans="1:6" ht="13.5">
      <c r="A154" s="1"/>
      <c r="B154" s="1"/>
      <c r="C154" s="1"/>
      <c r="D154" s="1"/>
      <c r="E154" s="1"/>
      <c r="F154" s="1"/>
    </row>
    <row r="155" spans="1:8" ht="13.5">
      <c r="A155" s="1" t="s">
        <v>61</v>
      </c>
      <c r="B155" s="1">
        <v>930625</v>
      </c>
      <c r="C155" s="1">
        <v>38.45</v>
      </c>
      <c r="D155" s="6">
        <f>E155/C155</f>
        <v>90.24707412223667</v>
      </c>
      <c r="E155" s="1">
        <v>3470</v>
      </c>
      <c r="F155" s="1">
        <f>E155</f>
        <v>3470</v>
      </c>
      <c r="H155" s="1" t="s">
        <v>183</v>
      </c>
    </row>
    <row r="157" spans="1:8" s="17" customFormat="1" ht="15">
      <c r="A157" s="10"/>
      <c r="B157" s="10" t="s">
        <v>145</v>
      </c>
      <c r="C157" s="10"/>
      <c r="D157" s="10"/>
      <c r="E157" s="10"/>
      <c r="F157" s="10"/>
      <c r="G157" s="10"/>
      <c r="H157" s="10"/>
    </row>
    <row r="158" spans="1:6" ht="13.5">
      <c r="A158" s="1"/>
      <c r="B158" s="1"/>
      <c r="C158" s="1"/>
      <c r="D158" s="1"/>
      <c r="E158" s="1"/>
      <c r="F158" s="1"/>
    </row>
    <row r="159" spans="1:8" ht="13.5">
      <c r="A159" s="1" t="s">
        <v>76</v>
      </c>
      <c r="B159" s="1">
        <v>930660</v>
      </c>
      <c r="C159" s="1">
        <v>68.01</v>
      </c>
      <c r="D159" s="6">
        <f>E159/C159</f>
        <v>61.755624172915745</v>
      </c>
      <c r="E159" s="1">
        <v>4200</v>
      </c>
      <c r="F159" s="1">
        <f>E159*6</f>
        <v>25200</v>
      </c>
      <c r="G159" s="1">
        <f>C159*6</f>
        <v>408.06000000000006</v>
      </c>
      <c r="H159" s="1" t="s">
        <v>184</v>
      </c>
    </row>
    <row r="160" spans="1:8" ht="13.5">
      <c r="A160" s="1" t="s">
        <v>77</v>
      </c>
      <c r="B160" s="1">
        <v>930659</v>
      </c>
      <c r="C160" s="1">
        <v>44.08</v>
      </c>
      <c r="D160" s="6">
        <f>E160/C160</f>
        <v>65.56261343012704</v>
      </c>
      <c r="E160" s="1">
        <v>2890</v>
      </c>
      <c r="F160" s="1">
        <f>E160*6</f>
        <v>17340</v>
      </c>
      <c r="G160" s="1">
        <f>C160*6</f>
        <v>264.48</v>
      </c>
      <c r="H160" s="1" t="s">
        <v>184</v>
      </c>
    </row>
    <row r="161" spans="1:8" ht="13.5">
      <c r="A161" s="1" t="s">
        <v>8</v>
      </c>
      <c r="B161" s="1">
        <v>930640</v>
      </c>
      <c r="C161" s="1">
        <v>21.24</v>
      </c>
      <c r="D161" s="6">
        <f>E161/C161</f>
        <v>72.03389830508475</v>
      </c>
      <c r="E161" s="1">
        <v>1530</v>
      </c>
      <c r="F161" s="1">
        <f>E161*6</f>
        <v>9180</v>
      </c>
      <c r="G161" s="1">
        <f>C161*6</f>
        <v>127.44</v>
      </c>
      <c r="H161" s="1" t="s">
        <v>184</v>
      </c>
    </row>
    <row r="162" spans="1:8" ht="13.5">
      <c r="A162" s="1" t="s">
        <v>78</v>
      </c>
      <c r="B162" s="1">
        <v>930674</v>
      </c>
      <c r="C162" s="1">
        <v>45.53</v>
      </c>
      <c r="D162" s="1"/>
      <c r="E162" s="1">
        <v>4070</v>
      </c>
      <c r="F162" s="1">
        <f>E162*6</f>
        <v>24420</v>
      </c>
      <c r="G162" s="1">
        <f>C162*6</f>
        <v>273.18</v>
      </c>
      <c r="H162" s="1" t="s">
        <v>184</v>
      </c>
    </row>
    <row r="163" spans="1:7" ht="17.25">
      <c r="A163" s="1" t="s">
        <v>9</v>
      </c>
      <c r="B163" s="1"/>
      <c r="C163" s="2">
        <f>C159+C160+C161+C162</f>
        <v>178.86</v>
      </c>
      <c r="D163" s="2"/>
      <c r="E163" s="2">
        <f>E159+E160+E161+E162</f>
        <v>12690</v>
      </c>
      <c r="F163" s="2">
        <f>F159+F160+F161+F162</f>
        <v>76140</v>
      </c>
      <c r="G163" s="2">
        <f>G159+G160+G161+G162</f>
        <v>1073.16</v>
      </c>
    </row>
    <row r="165" spans="1:8" s="17" customFormat="1" ht="15">
      <c r="A165" s="10"/>
      <c r="B165" s="10" t="s">
        <v>146</v>
      </c>
      <c r="C165" s="10"/>
      <c r="D165" s="10"/>
      <c r="E165" s="10"/>
      <c r="F165" s="10"/>
      <c r="G165" s="10"/>
      <c r="H165" s="10"/>
    </row>
    <row r="166" spans="1:6" ht="13.5">
      <c r="A166" s="1"/>
      <c r="B166" s="1"/>
      <c r="C166" s="1"/>
      <c r="D166" s="1"/>
      <c r="E166" s="1"/>
      <c r="F166" s="1"/>
    </row>
    <row r="167" spans="1:8" ht="13.5">
      <c r="A167" s="1" t="s">
        <v>76</v>
      </c>
      <c r="B167" s="1" t="s">
        <v>164</v>
      </c>
      <c r="C167" s="1">
        <v>68.01</v>
      </c>
      <c r="D167" s="6">
        <f>E167/C167</f>
        <v>65.57859138362005</v>
      </c>
      <c r="E167" s="1">
        <v>4460</v>
      </c>
      <c r="F167" s="1">
        <f>E167*6</f>
        <v>26760</v>
      </c>
      <c r="G167" s="1">
        <f>C167*6</f>
        <v>408.06000000000006</v>
      </c>
      <c r="H167" s="1" t="s">
        <v>184</v>
      </c>
    </row>
    <row r="168" spans="1:8" ht="13.5">
      <c r="A168" s="1" t="s">
        <v>77</v>
      </c>
      <c r="B168" s="1" t="s">
        <v>165</v>
      </c>
      <c r="C168" s="1">
        <v>44.08</v>
      </c>
      <c r="D168" s="6">
        <f>E168/C168</f>
        <v>69.41923774954628</v>
      </c>
      <c r="E168" s="1">
        <v>3060</v>
      </c>
      <c r="F168" s="1">
        <f>E168*6</f>
        <v>18360</v>
      </c>
      <c r="G168" s="1">
        <f>C168*6</f>
        <v>264.48</v>
      </c>
      <c r="H168" s="1" t="s">
        <v>184</v>
      </c>
    </row>
    <row r="169" spans="1:8" ht="13.5">
      <c r="A169" s="1" t="s">
        <v>8</v>
      </c>
      <c r="B169" s="1" t="s">
        <v>147</v>
      </c>
      <c r="C169" s="1">
        <v>21.24</v>
      </c>
      <c r="D169" s="6">
        <f>E169/C169</f>
        <v>75.80037664783428</v>
      </c>
      <c r="E169" s="1">
        <v>1610</v>
      </c>
      <c r="F169" s="1">
        <f>E169*6</f>
        <v>9660</v>
      </c>
      <c r="G169" s="1">
        <f>C169*6</f>
        <v>127.44</v>
      </c>
      <c r="H169" s="1" t="s">
        <v>184</v>
      </c>
    </row>
    <row r="170" spans="1:8" ht="13.5">
      <c r="A170" s="1" t="s">
        <v>78</v>
      </c>
      <c r="B170" s="1" t="s">
        <v>166</v>
      </c>
      <c r="C170" s="1">
        <v>45.53</v>
      </c>
      <c r="D170" s="1"/>
      <c r="E170" s="1">
        <v>4400</v>
      </c>
      <c r="F170" s="1">
        <f>E170*6</f>
        <v>26400</v>
      </c>
      <c r="G170" s="1">
        <f>C170*6</f>
        <v>273.18</v>
      </c>
      <c r="H170" s="1" t="s">
        <v>184</v>
      </c>
    </row>
    <row r="171" spans="1:7" ht="17.25">
      <c r="A171" s="1" t="s">
        <v>9</v>
      </c>
      <c r="B171" s="1"/>
      <c r="C171" s="2">
        <f>C167+C168+C169+C170</f>
        <v>178.86</v>
      </c>
      <c r="D171" s="2"/>
      <c r="E171" s="2">
        <f>E167+E168+E169+E170</f>
        <v>13530</v>
      </c>
      <c r="F171" s="2">
        <f>F167+F168+F169+F170</f>
        <v>81180</v>
      </c>
      <c r="G171" s="2">
        <f>G167+G168+G169+G170</f>
        <v>1073.16</v>
      </c>
    </row>
    <row r="172" spans="1:8" s="16" customFormat="1" ht="8.25" customHeight="1">
      <c r="A172" s="1"/>
      <c r="B172" s="1"/>
      <c r="C172" s="1"/>
      <c r="D172" s="1"/>
      <c r="E172" s="1"/>
      <c r="F172" s="1"/>
      <c r="G172" s="1"/>
      <c r="H172" s="1"/>
    </row>
    <row r="173" spans="1:8" s="17" customFormat="1" ht="15">
      <c r="A173" s="10"/>
      <c r="B173" s="9" t="s">
        <v>212</v>
      </c>
      <c r="C173" s="10"/>
      <c r="D173" s="10"/>
      <c r="E173" s="10"/>
      <c r="F173" s="10"/>
      <c r="G173" s="10"/>
      <c r="H173" s="10"/>
    </row>
    <row r="174" spans="1:8" s="16" customFormat="1" ht="7.5" customHeight="1">
      <c r="A174" s="1"/>
      <c r="B174" s="1"/>
      <c r="C174" s="1"/>
      <c r="D174" s="1"/>
      <c r="E174" s="1"/>
      <c r="F174" s="1"/>
      <c r="G174" s="1"/>
      <c r="H174" s="1"/>
    </row>
    <row r="175" spans="1:8" s="16" customFormat="1" ht="13.5">
      <c r="A175" s="1" t="s">
        <v>27</v>
      </c>
      <c r="B175" s="1">
        <v>930704</v>
      </c>
      <c r="C175" s="1">
        <v>13.84</v>
      </c>
      <c r="D175" s="6">
        <f>E175/C175</f>
        <v>78.75722543352602</v>
      </c>
      <c r="E175" s="1">
        <v>1090</v>
      </c>
      <c r="F175" s="1">
        <f>E175*6</f>
        <v>6540</v>
      </c>
      <c r="G175" s="1">
        <f>C175*6</f>
        <v>83.03999999999999</v>
      </c>
      <c r="H175" s="1" t="s">
        <v>184</v>
      </c>
    </row>
    <row r="176" spans="1:8" s="16" customFormat="1" ht="13.5">
      <c r="A176" s="1" t="s">
        <v>23</v>
      </c>
      <c r="B176" s="1">
        <v>930710</v>
      </c>
      <c r="C176" s="1">
        <v>23.12</v>
      </c>
      <c r="D176" s="6">
        <f>E176/C176</f>
        <v>71.36678200692042</v>
      </c>
      <c r="E176" s="1">
        <v>1650</v>
      </c>
      <c r="F176" s="1">
        <f>E176*6</f>
        <v>9900</v>
      </c>
      <c r="G176" s="1">
        <f>C176*6</f>
        <v>138.72</v>
      </c>
      <c r="H176" s="1" t="s">
        <v>184</v>
      </c>
    </row>
    <row r="177" spans="1:8" s="16" customFormat="1" ht="13.5">
      <c r="A177" s="1" t="s">
        <v>22</v>
      </c>
      <c r="B177" s="1">
        <v>930711</v>
      </c>
      <c r="C177" s="1">
        <v>39.16</v>
      </c>
      <c r="D177" s="6">
        <f>E177/C177</f>
        <v>68.94790602655772</v>
      </c>
      <c r="E177" s="1">
        <v>2700</v>
      </c>
      <c r="F177" s="1">
        <f>E177*6</f>
        <v>16200</v>
      </c>
      <c r="G177" s="1">
        <f>C177*6</f>
        <v>234.95999999999998</v>
      </c>
      <c r="H177" s="1" t="s">
        <v>184</v>
      </c>
    </row>
    <row r="178" spans="1:8" s="16" customFormat="1" ht="13.5">
      <c r="A178" s="1" t="s">
        <v>32</v>
      </c>
      <c r="B178" s="1">
        <v>930709</v>
      </c>
      <c r="C178" s="1">
        <v>30.35</v>
      </c>
      <c r="D178" s="1"/>
      <c r="E178" s="1">
        <v>2970</v>
      </c>
      <c r="F178" s="1">
        <f>E178*6</f>
        <v>17820</v>
      </c>
      <c r="G178" s="1">
        <f>C178*6</f>
        <v>182.10000000000002</v>
      </c>
      <c r="H178" s="1" t="s">
        <v>184</v>
      </c>
    </row>
    <row r="179" spans="1:7" ht="17.25">
      <c r="A179" s="1" t="s">
        <v>9</v>
      </c>
      <c r="B179" s="1"/>
      <c r="C179" s="2">
        <f>C175+C176+C177+C178</f>
        <v>106.47</v>
      </c>
      <c r="D179" s="2"/>
      <c r="E179" s="2">
        <f>E175+E176+E177+E178</f>
        <v>8410</v>
      </c>
      <c r="F179" s="2">
        <f>F175+F176+F177+F178</f>
        <v>50460</v>
      </c>
      <c r="G179" s="2">
        <f>G175+G176+G177+G178</f>
        <v>638.8199999999999</v>
      </c>
    </row>
    <row r="180" spans="1:8" s="16" customFormat="1" ht="13.5">
      <c r="A180" s="1"/>
      <c r="B180" s="1"/>
      <c r="C180" s="1"/>
      <c r="D180" s="1"/>
      <c r="E180" s="1"/>
      <c r="F180" s="1"/>
      <c r="G180" s="1"/>
      <c r="H180" s="1"/>
    </row>
    <row r="181" spans="1:8" s="17" customFormat="1" ht="15">
      <c r="A181" s="10"/>
      <c r="B181" s="9" t="s">
        <v>213</v>
      </c>
      <c r="C181" s="10"/>
      <c r="D181" s="10"/>
      <c r="E181" s="10"/>
      <c r="F181" s="10"/>
      <c r="G181" s="10"/>
      <c r="H181" s="10"/>
    </row>
    <row r="182" spans="1:8" s="16" customFormat="1" ht="13.5">
      <c r="A182" s="1"/>
      <c r="B182" s="1"/>
      <c r="C182" s="1"/>
      <c r="D182" s="1"/>
      <c r="E182" s="1"/>
      <c r="F182" s="1"/>
      <c r="G182" s="1"/>
      <c r="H182" s="1"/>
    </row>
    <row r="183" spans="1:8" s="16" customFormat="1" ht="13.5">
      <c r="A183" s="1" t="s">
        <v>27</v>
      </c>
      <c r="B183" s="1" t="s">
        <v>200</v>
      </c>
      <c r="C183" s="1">
        <v>13.84</v>
      </c>
      <c r="D183" s="6">
        <f>E183/C183</f>
        <v>82.3699421965318</v>
      </c>
      <c r="E183" s="1">
        <v>1140</v>
      </c>
      <c r="F183" s="1">
        <f>E183*6</f>
        <v>6840</v>
      </c>
      <c r="G183" s="1">
        <f>C183*6</f>
        <v>83.03999999999999</v>
      </c>
      <c r="H183" s="1" t="s">
        <v>184</v>
      </c>
    </row>
    <row r="184" spans="1:8" s="16" customFormat="1" ht="13.5">
      <c r="A184" s="1" t="s">
        <v>23</v>
      </c>
      <c r="B184" s="1" t="s">
        <v>203</v>
      </c>
      <c r="C184" s="1">
        <v>23.12</v>
      </c>
      <c r="D184" s="6">
        <f>E184/C184</f>
        <v>76.98961937716263</v>
      </c>
      <c r="E184" s="1">
        <v>1780</v>
      </c>
      <c r="F184" s="1">
        <f>E184*6</f>
        <v>10680</v>
      </c>
      <c r="G184" s="1">
        <f>C184*6</f>
        <v>138.72</v>
      </c>
      <c r="H184" s="1" t="s">
        <v>184</v>
      </c>
    </row>
    <row r="185" spans="1:8" s="16" customFormat="1" ht="13.5">
      <c r="A185" s="1" t="s">
        <v>22</v>
      </c>
      <c r="B185" s="1" t="s">
        <v>202</v>
      </c>
      <c r="C185" s="1">
        <v>39.16</v>
      </c>
      <c r="D185" s="6">
        <f>E185/C185</f>
        <v>73.03370786516855</v>
      </c>
      <c r="E185" s="1">
        <v>2860</v>
      </c>
      <c r="F185" s="1">
        <f>E185*6</f>
        <v>17160</v>
      </c>
      <c r="G185" s="1">
        <f>C185*6</f>
        <v>234.95999999999998</v>
      </c>
      <c r="H185" s="1" t="s">
        <v>184</v>
      </c>
    </row>
    <row r="186" spans="1:8" s="16" customFormat="1" ht="13.5">
      <c r="A186" s="1" t="s">
        <v>32</v>
      </c>
      <c r="B186" s="1" t="s">
        <v>201</v>
      </c>
      <c r="C186" s="1">
        <v>30.35</v>
      </c>
      <c r="D186" s="1"/>
      <c r="E186" s="1">
        <v>3190</v>
      </c>
      <c r="F186" s="1">
        <f>E186*6</f>
        <v>19140</v>
      </c>
      <c r="G186" s="1">
        <f>C186*6</f>
        <v>182.10000000000002</v>
      </c>
      <c r="H186" s="1" t="s">
        <v>184</v>
      </c>
    </row>
    <row r="187" spans="1:7" ht="17.25">
      <c r="A187" s="1" t="s">
        <v>9</v>
      </c>
      <c r="B187" s="1"/>
      <c r="C187" s="2">
        <f>C183+C184+C185+C186</f>
        <v>106.47</v>
      </c>
      <c r="D187" s="2"/>
      <c r="E187" s="2">
        <f>E183+E184+E185+E186</f>
        <v>8970</v>
      </c>
      <c r="F187" s="2">
        <f>F183+F184+F185+F186</f>
        <v>53820</v>
      </c>
      <c r="G187" s="2">
        <f>G183+G184+G185+G186</f>
        <v>638.8199999999999</v>
      </c>
    </row>
    <row r="188" ht="17.25" customHeight="1"/>
    <row r="189" spans="1:6" ht="13.5">
      <c r="A189" s="1" t="s">
        <v>40</v>
      </c>
      <c r="B189" s="1">
        <v>930528</v>
      </c>
      <c r="C189" s="1">
        <v>282.4</v>
      </c>
      <c r="D189" s="6">
        <f>E189/C189</f>
        <v>84.41926345609066</v>
      </c>
      <c r="E189" s="1">
        <v>23840</v>
      </c>
      <c r="F189" s="1">
        <f>E189</f>
        <v>23840</v>
      </c>
    </row>
    <row r="190" spans="1:6" ht="13.5">
      <c r="A190" s="1" t="s">
        <v>40</v>
      </c>
      <c r="B190" s="1" t="s">
        <v>123</v>
      </c>
      <c r="C190" s="1">
        <v>278.7</v>
      </c>
      <c r="D190" s="6">
        <f>E190/C190</f>
        <v>86.72407606745605</v>
      </c>
      <c r="E190" s="1">
        <v>24170</v>
      </c>
      <c r="F190" s="1">
        <f>E190</f>
        <v>24170</v>
      </c>
    </row>
    <row r="191" spans="1:8" ht="13.5">
      <c r="A191" s="1" t="s">
        <v>41</v>
      </c>
      <c r="B191" s="1">
        <v>930527</v>
      </c>
      <c r="C191" s="1">
        <v>213.1</v>
      </c>
      <c r="D191" s="6">
        <f>E191/C191</f>
        <v>82.59033317691225</v>
      </c>
      <c r="E191" s="1">
        <v>17600</v>
      </c>
      <c r="F191" s="1">
        <f>E191</f>
        <v>17600</v>
      </c>
      <c r="H191" s="13"/>
    </row>
    <row r="192" spans="1:6" ht="13.5">
      <c r="A192" s="1" t="s">
        <v>41</v>
      </c>
      <c r="B192" s="1" t="s">
        <v>124</v>
      </c>
      <c r="C192" s="1">
        <v>237.65</v>
      </c>
      <c r="D192" s="1">
        <f>E192/C192</f>
        <v>91.64738060172522</v>
      </c>
      <c r="E192" s="1">
        <v>21780</v>
      </c>
      <c r="F192" s="1">
        <f>E192</f>
        <v>21780</v>
      </c>
    </row>
    <row r="193" spans="1:6" ht="13.5">
      <c r="A193" s="1" t="s">
        <v>42</v>
      </c>
      <c r="B193" s="1">
        <v>930449</v>
      </c>
      <c r="C193" s="1">
        <v>86.56</v>
      </c>
      <c r="D193" s="6">
        <f>E193/C193</f>
        <v>86.64510166358595</v>
      </c>
      <c r="E193" s="1">
        <v>7500</v>
      </c>
      <c r="F193" s="1">
        <f>E193</f>
        <v>7500</v>
      </c>
    </row>
    <row r="194" spans="1:8" ht="13.5">
      <c r="A194" s="1" t="s">
        <v>42</v>
      </c>
      <c r="B194" s="1" t="s">
        <v>125</v>
      </c>
      <c r="C194" s="1">
        <v>84.24</v>
      </c>
      <c r="D194" s="6">
        <f aca="true" t="shared" si="2" ref="D194:D227">E194/C194</f>
        <v>100.54605887939222</v>
      </c>
      <c r="E194" s="1">
        <v>8470</v>
      </c>
      <c r="F194" s="1">
        <f aca="true" t="shared" si="3" ref="F194:F227">E194</f>
        <v>8470</v>
      </c>
      <c r="G194" s="1" t="s">
        <v>148</v>
      </c>
      <c r="H194" s="1" t="s">
        <v>150</v>
      </c>
    </row>
    <row r="195" spans="1:8" ht="13.5">
      <c r="A195" s="1" t="s">
        <v>42</v>
      </c>
      <c r="B195" s="1" t="s">
        <v>126</v>
      </c>
      <c r="C195" s="1">
        <v>83.13</v>
      </c>
      <c r="D195" s="6">
        <f t="shared" si="2"/>
        <v>92.74630097437749</v>
      </c>
      <c r="E195" s="1">
        <v>7710</v>
      </c>
      <c r="F195" s="1">
        <f t="shared" si="3"/>
        <v>7710</v>
      </c>
      <c r="G195" s="1" t="s">
        <v>148</v>
      </c>
      <c r="H195" s="1" t="s">
        <v>149</v>
      </c>
    </row>
    <row r="196" spans="1:6" ht="13.5">
      <c r="A196" s="1" t="s">
        <v>42</v>
      </c>
      <c r="B196" s="1">
        <v>930681</v>
      </c>
      <c r="C196" s="1">
        <v>102.91</v>
      </c>
      <c r="D196" s="6">
        <f t="shared" si="2"/>
        <v>88.71829754154116</v>
      </c>
      <c r="E196" s="1">
        <v>9130</v>
      </c>
      <c r="F196" s="1">
        <f t="shared" si="3"/>
        <v>9130</v>
      </c>
    </row>
    <row r="197" spans="1:6" ht="13.5">
      <c r="A197" s="1" t="s">
        <v>19</v>
      </c>
      <c r="B197" s="1">
        <v>930453</v>
      </c>
      <c r="C197" s="1">
        <v>90.48</v>
      </c>
      <c r="D197" s="6">
        <f t="shared" si="2"/>
        <v>66.7550839964633</v>
      </c>
      <c r="E197" s="1">
        <v>6040</v>
      </c>
      <c r="F197" s="1">
        <f t="shared" si="3"/>
        <v>6040</v>
      </c>
    </row>
    <row r="198" spans="1:8" ht="13.5">
      <c r="A198" s="1" t="s">
        <v>19</v>
      </c>
      <c r="B198" s="1" t="s">
        <v>127</v>
      </c>
      <c r="C198" s="1">
        <v>81.7</v>
      </c>
      <c r="D198" s="6">
        <f t="shared" si="2"/>
        <v>81.0281517747858</v>
      </c>
      <c r="E198" s="1">
        <v>6620</v>
      </c>
      <c r="F198" s="1">
        <f t="shared" si="3"/>
        <v>6620</v>
      </c>
      <c r="G198" s="1" t="s">
        <v>148</v>
      </c>
      <c r="H198" s="1" t="s">
        <v>150</v>
      </c>
    </row>
    <row r="199" spans="1:8" ht="13.5">
      <c r="A199" s="1" t="s">
        <v>19</v>
      </c>
      <c r="B199" s="1" t="s">
        <v>128</v>
      </c>
      <c r="C199" s="1">
        <v>81.7</v>
      </c>
      <c r="D199" s="6">
        <f t="shared" si="2"/>
        <v>73.43941248470011</v>
      </c>
      <c r="E199" s="1">
        <v>6000</v>
      </c>
      <c r="F199" s="1">
        <f t="shared" si="3"/>
        <v>6000</v>
      </c>
      <c r="G199" s="1" t="s">
        <v>148</v>
      </c>
      <c r="H199" s="1" t="s">
        <v>149</v>
      </c>
    </row>
    <row r="200" spans="1:8" ht="13.5">
      <c r="A200" s="1" t="s">
        <v>7</v>
      </c>
      <c r="B200" s="1" t="s">
        <v>43</v>
      </c>
      <c r="C200" s="1">
        <v>16.1</v>
      </c>
      <c r="D200" s="6">
        <f t="shared" si="2"/>
        <v>73.91304347826086</v>
      </c>
      <c r="E200" s="1">
        <v>1190</v>
      </c>
      <c r="F200" s="1">
        <f t="shared" si="3"/>
        <v>1190</v>
      </c>
      <c r="H200" s="13"/>
    </row>
    <row r="201" spans="1:8" ht="13.5">
      <c r="A201" s="1" t="s">
        <v>7</v>
      </c>
      <c r="B201" s="1" t="s">
        <v>129</v>
      </c>
      <c r="C201" s="1">
        <v>15.8</v>
      </c>
      <c r="D201" s="6">
        <f t="shared" si="2"/>
        <v>97.46835443037975</v>
      </c>
      <c r="E201" s="1">
        <v>1540</v>
      </c>
      <c r="F201" s="1">
        <f t="shared" si="3"/>
        <v>1540</v>
      </c>
      <c r="G201" s="1" t="s">
        <v>148</v>
      </c>
      <c r="H201" s="1" t="s">
        <v>150</v>
      </c>
    </row>
    <row r="202" spans="1:8" ht="13.5">
      <c r="A202" s="1" t="s">
        <v>7</v>
      </c>
      <c r="B202" s="1" t="s">
        <v>130</v>
      </c>
      <c r="C202" s="1">
        <v>15.8</v>
      </c>
      <c r="D202" s="6">
        <f t="shared" si="2"/>
        <v>76.58227848101265</v>
      </c>
      <c r="E202" s="1">
        <v>1210</v>
      </c>
      <c r="F202" s="1">
        <f t="shared" si="3"/>
        <v>1210</v>
      </c>
      <c r="G202" s="1" t="s">
        <v>148</v>
      </c>
      <c r="H202" s="1" t="s">
        <v>149</v>
      </c>
    </row>
    <row r="203" spans="1:6" ht="13.5">
      <c r="A203" s="1" t="s">
        <v>44</v>
      </c>
      <c r="B203" s="1">
        <v>930467</v>
      </c>
      <c r="C203" s="1">
        <v>74.52</v>
      </c>
      <c r="D203" s="6">
        <f t="shared" si="2"/>
        <v>88.70101986044016</v>
      </c>
      <c r="E203" s="1">
        <v>6610</v>
      </c>
      <c r="F203" s="1">
        <f t="shared" si="3"/>
        <v>6610</v>
      </c>
    </row>
    <row r="204" spans="1:8" ht="13.5">
      <c r="A204" s="1" t="s">
        <v>19</v>
      </c>
      <c r="B204" s="1">
        <v>930468</v>
      </c>
      <c r="C204" s="1">
        <v>61</v>
      </c>
      <c r="D204" s="6">
        <f t="shared" si="2"/>
        <v>71.80327868852459</v>
      </c>
      <c r="E204" s="1">
        <v>4380</v>
      </c>
      <c r="F204" s="1">
        <f t="shared" si="3"/>
        <v>4380</v>
      </c>
      <c r="H204" s="13"/>
    </row>
    <row r="205" spans="1:6" ht="13.5">
      <c r="A205" s="1" t="s">
        <v>45</v>
      </c>
      <c r="B205" s="1">
        <v>930502</v>
      </c>
      <c r="C205" s="1">
        <v>61.45</v>
      </c>
      <c r="D205" s="6">
        <f t="shared" si="2"/>
        <v>109.03173311635476</v>
      </c>
      <c r="E205" s="1">
        <v>6700</v>
      </c>
      <c r="F205" s="1">
        <f t="shared" si="3"/>
        <v>6700</v>
      </c>
    </row>
    <row r="206" spans="1:8" ht="13.5">
      <c r="A206" s="1" t="s">
        <v>46</v>
      </c>
      <c r="B206" s="1" t="s">
        <v>47</v>
      </c>
      <c r="C206" s="1">
        <v>61.45</v>
      </c>
      <c r="D206" s="6">
        <f t="shared" si="2"/>
        <v>124.97965825874694</v>
      </c>
      <c r="E206" s="1">
        <v>7680</v>
      </c>
      <c r="F206" s="1">
        <f t="shared" si="3"/>
        <v>7680</v>
      </c>
      <c r="G206" s="1" t="s">
        <v>151</v>
      </c>
      <c r="H206" s="1" t="s">
        <v>150</v>
      </c>
    </row>
    <row r="207" spans="1:8" ht="13.5">
      <c r="A207" s="1" t="s">
        <v>48</v>
      </c>
      <c r="B207" s="1">
        <v>9306194</v>
      </c>
      <c r="C207" s="1">
        <v>163.64</v>
      </c>
      <c r="D207" s="6">
        <f t="shared" si="2"/>
        <v>74.61500855536545</v>
      </c>
      <c r="E207" s="1">
        <v>12210</v>
      </c>
      <c r="F207" s="1">
        <f t="shared" si="3"/>
        <v>12210</v>
      </c>
      <c r="G207" s="1" t="s">
        <v>152</v>
      </c>
      <c r="H207" s="1" t="s">
        <v>156</v>
      </c>
    </row>
    <row r="208" spans="1:8" ht="13.5">
      <c r="A208" s="1" t="s">
        <v>48</v>
      </c>
      <c r="B208" s="1" t="s">
        <v>131</v>
      </c>
      <c r="C208" s="1">
        <v>146.57</v>
      </c>
      <c r="D208" s="6">
        <f t="shared" si="2"/>
        <v>83.30490550590162</v>
      </c>
      <c r="E208" s="1">
        <v>12210</v>
      </c>
      <c r="F208" s="1">
        <f t="shared" si="3"/>
        <v>12210</v>
      </c>
      <c r="G208" s="1" t="s">
        <v>152</v>
      </c>
      <c r="H208" s="1" t="s">
        <v>156</v>
      </c>
    </row>
    <row r="209" spans="1:8" ht="13.5">
      <c r="A209" s="1" t="s">
        <v>48</v>
      </c>
      <c r="B209" s="14" t="s">
        <v>185</v>
      </c>
      <c r="C209" s="1">
        <v>146.57</v>
      </c>
      <c r="D209" s="6">
        <f t="shared" si="2"/>
        <v>86.30688408269087</v>
      </c>
      <c r="E209" s="1">
        <v>12650</v>
      </c>
      <c r="F209" s="1">
        <f t="shared" si="3"/>
        <v>12650</v>
      </c>
      <c r="G209" s="1" t="s">
        <v>152</v>
      </c>
      <c r="H209" s="1" t="s">
        <v>156</v>
      </c>
    </row>
    <row r="210" spans="1:8" ht="13.5">
      <c r="A210" s="1" t="s">
        <v>48</v>
      </c>
      <c r="B210" s="1">
        <v>930570</v>
      </c>
      <c r="C210" s="1">
        <v>209</v>
      </c>
      <c r="D210" s="6">
        <f t="shared" si="2"/>
        <v>72.96650717703349</v>
      </c>
      <c r="E210" s="1">
        <v>15250</v>
      </c>
      <c r="F210" s="1">
        <f t="shared" si="3"/>
        <v>15250</v>
      </c>
      <c r="G210" s="1" t="s">
        <v>154</v>
      </c>
      <c r="H210" s="1" t="s">
        <v>157</v>
      </c>
    </row>
    <row r="211" spans="1:8" ht="13.5">
      <c r="A211" s="1" t="s">
        <v>48</v>
      </c>
      <c r="B211" s="1" t="s">
        <v>116</v>
      </c>
      <c r="C211" s="1">
        <v>209</v>
      </c>
      <c r="D211" s="6">
        <f t="shared" si="2"/>
        <v>76.3157894736842</v>
      </c>
      <c r="E211" s="1">
        <v>15950</v>
      </c>
      <c r="F211" s="1">
        <f t="shared" si="3"/>
        <v>15950</v>
      </c>
      <c r="G211" s="1" t="s">
        <v>154</v>
      </c>
      <c r="H211" s="1" t="s">
        <v>157</v>
      </c>
    </row>
    <row r="212" spans="1:8" ht="13.5">
      <c r="A212" s="1" t="s">
        <v>48</v>
      </c>
      <c r="B212" s="1">
        <v>930687</v>
      </c>
      <c r="C212" s="1">
        <v>128.2</v>
      </c>
      <c r="D212" s="6">
        <f t="shared" si="2"/>
        <v>85.8034321372855</v>
      </c>
      <c r="E212" s="1">
        <v>11000</v>
      </c>
      <c r="F212" s="1">
        <f t="shared" si="3"/>
        <v>11000</v>
      </c>
      <c r="G212" s="1" t="s">
        <v>152</v>
      </c>
      <c r="H212" s="1" t="s">
        <v>153</v>
      </c>
    </row>
    <row r="213" spans="1:8" ht="13.5">
      <c r="A213" s="1" t="s">
        <v>48</v>
      </c>
      <c r="B213" s="1" t="s">
        <v>167</v>
      </c>
      <c r="C213" s="1">
        <v>128.2</v>
      </c>
      <c r="D213" s="6">
        <f t="shared" si="2"/>
        <v>89.23556942277692</v>
      </c>
      <c r="E213" s="1">
        <v>11440</v>
      </c>
      <c r="F213" s="1">
        <f t="shared" si="3"/>
        <v>11440</v>
      </c>
      <c r="G213" s="1" t="s">
        <v>152</v>
      </c>
      <c r="H213" s="1" t="s">
        <v>153</v>
      </c>
    </row>
    <row r="214" spans="1:8" ht="13.5">
      <c r="A214" s="1" t="s">
        <v>48</v>
      </c>
      <c r="B214" s="1">
        <v>930688</v>
      </c>
      <c r="C214" s="1">
        <v>161.25</v>
      </c>
      <c r="D214" s="6">
        <f t="shared" si="2"/>
        <v>80.49612403100775</v>
      </c>
      <c r="E214" s="1">
        <v>12980</v>
      </c>
      <c r="F214" s="1">
        <f t="shared" si="3"/>
        <v>12980</v>
      </c>
      <c r="G214" s="1" t="s">
        <v>186</v>
      </c>
      <c r="H214" s="1" t="s">
        <v>153</v>
      </c>
    </row>
    <row r="215" spans="1:8" ht="13.5">
      <c r="A215" s="1" t="s">
        <v>48</v>
      </c>
      <c r="B215" s="1" t="s">
        <v>187</v>
      </c>
      <c r="C215" s="1">
        <v>161.25</v>
      </c>
      <c r="D215" s="6">
        <f t="shared" si="2"/>
        <v>84.27906976744185</v>
      </c>
      <c r="E215" s="1">
        <v>13590</v>
      </c>
      <c r="F215" s="1">
        <f t="shared" si="3"/>
        <v>13590</v>
      </c>
      <c r="G215" s="1" t="s">
        <v>186</v>
      </c>
      <c r="H215" s="1" t="s">
        <v>153</v>
      </c>
    </row>
    <row r="216" spans="1:8" ht="13.5">
      <c r="A216" s="1" t="s">
        <v>48</v>
      </c>
      <c r="B216" s="1">
        <v>930765</v>
      </c>
      <c r="C216" s="1">
        <v>125.2</v>
      </c>
      <c r="D216" s="6">
        <f>E216/C216</f>
        <v>87.8594249201278</v>
      </c>
      <c r="E216" s="1">
        <v>11000</v>
      </c>
      <c r="F216" s="1">
        <f>E216</f>
        <v>11000</v>
      </c>
      <c r="G216" s="1" t="s">
        <v>186</v>
      </c>
      <c r="H216" s="1" t="s">
        <v>153</v>
      </c>
    </row>
    <row r="217" spans="1:8" ht="13.5">
      <c r="A217" s="1" t="s">
        <v>48</v>
      </c>
      <c r="B217" s="1" t="s">
        <v>233</v>
      </c>
      <c r="C217" s="1">
        <v>125.2</v>
      </c>
      <c r="D217" s="6">
        <f>E217/C217</f>
        <v>93.61022364217253</v>
      </c>
      <c r="E217" s="1">
        <v>11720</v>
      </c>
      <c r="F217" s="1">
        <f>E217</f>
        <v>11720</v>
      </c>
      <c r="G217" s="1" t="s">
        <v>186</v>
      </c>
      <c r="H217" s="1" t="s">
        <v>153</v>
      </c>
    </row>
    <row r="218" spans="1:6" ht="13.5">
      <c r="A218" s="1" t="s">
        <v>15</v>
      </c>
      <c r="B218" s="1">
        <v>930416</v>
      </c>
      <c r="C218" s="1">
        <v>235.72</v>
      </c>
      <c r="D218" s="6">
        <f t="shared" si="2"/>
        <v>77.2950958764636</v>
      </c>
      <c r="E218" s="1">
        <v>18220</v>
      </c>
      <c r="F218" s="1">
        <f t="shared" si="3"/>
        <v>18220</v>
      </c>
    </row>
    <row r="219" spans="1:6" ht="13.5">
      <c r="A219" s="1" t="s">
        <v>16</v>
      </c>
      <c r="B219" s="1">
        <v>930631</v>
      </c>
      <c r="C219" s="1">
        <v>724</v>
      </c>
      <c r="D219" s="6">
        <f t="shared" si="2"/>
        <v>82.65193370165746</v>
      </c>
      <c r="E219" s="1">
        <v>59840</v>
      </c>
      <c r="F219" s="1">
        <f t="shared" si="3"/>
        <v>59840</v>
      </c>
    </row>
    <row r="220" spans="1:6" ht="13.5">
      <c r="A220" s="1" t="s">
        <v>16</v>
      </c>
      <c r="B220" s="1">
        <v>930421</v>
      </c>
      <c r="C220" s="1">
        <v>640.1</v>
      </c>
      <c r="D220" s="6">
        <f t="shared" si="2"/>
        <v>79.05014841431026</v>
      </c>
      <c r="E220" s="1">
        <v>50600</v>
      </c>
      <c r="F220" s="1">
        <f t="shared" si="3"/>
        <v>50600</v>
      </c>
    </row>
    <row r="221" spans="1:8" ht="13.5">
      <c r="A221" s="1" t="s">
        <v>16</v>
      </c>
      <c r="B221" s="1" t="s">
        <v>17</v>
      </c>
      <c r="C221" s="1">
        <v>635.5</v>
      </c>
      <c r="D221" s="6">
        <f t="shared" si="2"/>
        <v>92.35247836349332</v>
      </c>
      <c r="E221" s="1">
        <v>58690</v>
      </c>
      <c r="F221" s="1">
        <f t="shared" si="3"/>
        <v>58690</v>
      </c>
      <c r="G221" s="1" t="s">
        <v>168</v>
      </c>
      <c r="H221" s="1" t="s">
        <v>169</v>
      </c>
    </row>
    <row r="222" spans="1:8" ht="13.5">
      <c r="A222" s="1" t="s">
        <v>16</v>
      </c>
      <c r="B222" s="1" t="s">
        <v>132</v>
      </c>
      <c r="C222" s="1">
        <v>640.1</v>
      </c>
      <c r="D222" s="6">
        <f t="shared" si="2"/>
        <v>82.48711138884549</v>
      </c>
      <c r="E222" s="1">
        <v>52800</v>
      </c>
      <c r="F222" s="1">
        <f t="shared" si="3"/>
        <v>52800</v>
      </c>
      <c r="G222" s="1" t="s">
        <v>168</v>
      </c>
      <c r="H222" s="1" t="s">
        <v>170</v>
      </c>
    </row>
    <row r="223" spans="1:6" ht="13.5">
      <c r="A223" s="1" t="s">
        <v>18</v>
      </c>
      <c r="B223" s="1">
        <v>930639</v>
      </c>
      <c r="C223" s="1">
        <v>103.67</v>
      </c>
      <c r="D223" s="6">
        <f t="shared" si="2"/>
        <v>78.2289958522234</v>
      </c>
      <c r="E223" s="1">
        <v>8110</v>
      </c>
      <c r="F223" s="1">
        <f t="shared" si="3"/>
        <v>8110</v>
      </c>
    </row>
    <row r="224" spans="1:8" ht="13.5">
      <c r="A224" s="1" t="s">
        <v>18</v>
      </c>
      <c r="B224" s="1" t="s">
        <v>171</v>
      </c>
      <c r="C224" s="1">
        <v>103.67</v>
      </c>
      <c r="D224" s="6">
        <f t="shared" si="2"/>
        <v>106.10591299315135</v>
      </c>
      <c r="E224" s="1">
        <v>11000</v>
      </c>
      <c r="F224" s="1">
        <f t="shared" si="3"/>
        <v>11000</v>
      </c>
      <c r="G224" s="1" t="s">
        <v>168</v>
      </c>
      <c r="H224" s="1" t="s">
        <v>169</v>
      </c>
    </row>
    <row r="225" spans="1:8" ht="13.5">
      <c r="A225" s="1" t="s">
        <v>49</v>
      </c>
      <c r="B225" s="1" t="s">
        <v>50</v>
      </c>
      <c r="C225" s="1">
        <v>309.9</v>
      </c>
      <c r="D225" s="6">
        <f t="shared" si="2"/>
        <v>111.93933526944177</v>
      </c>
      <c r="E225" s="1">
        <v>34690</v>
      </c>
      <c r="F225" s="1">
        <f t="shared" si="3"/>
        <v>34690</v>
      </c>
      <c r="G225" s="1" t="s">
        <v>168</v>
      </c>
      <c r="H225" s="1" t="s">
        <v>158</v>
      </c>
    </row>
    <row r="226" spans="1:6" ht="13.5">
      <c r="A226" s="1" t="s">
        <v>51</v>
      </c>
      <c r="B226" s="1">
        <v>930546</v>
      </c>
      <c r="C226" s="1">
        <v>164.87</v>
      </c>
      <c r="D226" s="6">
        <f t="shared" si="2"/>
        <v>76.05992600230485</v>
      </c>
      <c r="E226" s="1">
        <v>12540</v>
      </c>
      <c r="F226" s="1">
        <f t="shared" si="3"/>
        <v>12540</v>
      </c>
    </row>
    <row r="227" spans="1:6" ht="13.5">
      <c r="A227" s="1" t="s">
        <v>51</v>
      </c>
      <c r="B227" s="1" t="s">
        <v>188</v>
      </c>
      <c r="C227" s="1">
        <v>164.87</v>
      </c>
      <c r="D227" s="6">
        <f t="shared" si="2"/>
        <v>78.72869533571905</v>
      </c>
      <c r="E227" s="1">
        <v>12980</v>
      </c>
      <c r="F227" s="1">
        <f t="shared" si="3"/>
        <v>12980</v>
      </c>
    </row>
    <row r="228" spans="1:6" ht="13.5">
      <c r="A228" s="1" t="s">
        <v>13</v>
      </c>
      <c r="B228" s="1">
        <v>930405</v>
      </c>
      <c r="C228" s="1">
        <v>183.92</v>
      </c>
      <c r="D228" s="6">
        <f aca="true" t="shared" si="4" ref="D228:D251">E228/C228</f>
        <v>66.27881687690301</v>
      </c>
      <c r="E228" s="1">
        <v>12190</v>
      </c>
      <c r="F228" s="1">
        <f aca="true" t="shared" si="5" ref="F228:F251">E228</f>
        <v>12190</v>
      </c>
    </row>
    <row r="229" spans="1:6" ht="13.5">
      <c r="A229" s="1" t="s">
        <v>13</v>
      </c>
      <c r="B229" s="1" t="s">
        <v>189</v>
      </c>
      <c r="C229" s="1">
        <v>183.92</v>
      </c>
      <c r="D229" s="6">
        <f t="shared" si="4"/>
        <v>68.7799043062201</v>
      </c>
      <c r="E229" s="1">
        <v>12650</v>
      </c>
      <c r="F229" s="1">
        <f t="shared" si="5"/>
        <v>12650</v>
      </c>
    </row>
    <row r="230" spans="1:6" ht="13.5">
      <c r="A230" s="1" t="s">
        <v>52</v>
      </c>
      <c r="B230" s="1">
        <v>930362</v>
      </c>
      <c r="C230" s="1">
        <v>26.4</v>
      </c>
      <c r="D230" s="6">
        <f t="shared" si="4"/>
        <v>82.57575757575758</v>
      </c>
      <c r="E230" s="1">
        <v>2180</v>
      </c>
      <c r="F230" s="1">
        <f t="shared" si="5"/>
        <v>2180</v>
      </c>
    </row>
    <row r="231" spans="1:6" ht="13.5">
      <c r="A231" s="1" t="s">
        <v>52</v>
      </c>
      <c r="B231" s="1">
        <v>930365</v>
      </c>
      <c r="C231" s="1">
        <v>42.91</v>
      </c>
      <c r="D231" s="6">
        <f t="shared" si="4"/>
        <v>78.76951759496622</v>
      </c>
      <c r="E231" s="1">
        <v>3380</v>
      </c>
      <c r="F231" s="1">
        <f t="shared" si="5"/>
        <v>3380</v>
      </c>
    </row>
    <row r="232" spans="1:6" ht="13.5">
      <c r="A232" s="1" t="s">
        <v>12</v>
      </c>
      <c r="B232" s="1">
        <v>930417</v>
      </c>
      <c r="C232" s="1">
        <v>66.8</v>
      </c>
      <c r="D232" s="6">
        <f t="shared" si="4"/>
        <v>68.41317365269461</v>
      </c>
      <c r="E232" s="1">
        <v>4570</v>
      </c>
      <c r="F232" s="1">
        <f t="shared" si="5"/>
        <v>4570</v>
      </c>
    </row>
    <row r="233" spans="1:6" ht="13.5">
      <c r="A233" s="1" t="s">
        <v>12</v>
      </c>
      <c r="B233" s="1">
        <v>930392</v>
      </c>
      <c r="C233" s="1">
        <v>84</v>
      </c>
      <c r="D233" s="6">
        <f t="shared" si="4"/>
        <v>70.5952380952381</v>
      </c>
      <c r="E233" s="1">
        <v>5930</v>
      </c>
      <c r="F233" s="1">
        <f t="shared" si="5"/>
        <v>5930</v>
      </c>
    </row>
    <row r="234" spans="1:6" ht="13.5">
      <c r="A234" s="1" t="s">
        <v>12</v>
      </c>
      <c r="B234" s="1" t="s">
        <v>190</v>
      </c>
      <c r="C234" s="1">
        <v>84</v>
      </c>
      <c r="D234" s="6">
        <f t="shared" si="4"/>
        <v>74.64285714285714</v>
      </c>
      <c r="E234" s="1">
        <v>6270</v>
      </c>
      <c r="F234" s="1">
        <f t="shared" si="5"/>
        <v>6270</v>
      </c>
    </row>
    <row r="235" spans="1:6" ht="13.5">
      <c r="A235" s="1" t="s">
        <v>12</v>
      </c>
      <c r="B235" s="1">
        <v>930398</v>
      </c>
      <c r="C235" s="1">
        <v>71.8</v>
      </c>
      <c r="D235" s="6">
        <f t="shared" si="4"/>
        <v>74.3732590529248</v>
      </c>
      <c r="E235" s="1">
        <v>5340</v>
      </c>
      <c r="F235" s="1">
        <f t="shared" si="5"/>
        <v>5340</v>
      </c>
    </row>
    <row r="236" spans="1:6" ht="13.5">
      <c r="A236" s="1" t="s">
        <v>12</v>
      </c>
      <c r="B236" s="1" t="s">
        <v>191</v>
      </c>
      <c r="C236" s="1">
        <v>71.8</v>
      </c>
      <c r="D236" s="6">
        <f t="shared" si="4"/>
        <v>78.96935933147633</v>
      </c>
      <c r="E236" s="1">
        <v>5670</v>
      </c>
      <c r="F236" s="1">
        <f t="shared" si="5"/>
        <v>5670</v>
      </c>
    </row>
    <row r="237" spans="1:6" ht="13.5">
      <c r="A237" s="1" t="s">
        <v>12</v>
      </c>
      <c r="B237" s="1">
        <v>930428</v>
      </c>
      <c r="C237" s="1">
        <v>70.9</v>
      </c>
      <c r="D237" s="6">
        <f t="shared" si="4"/>
        <v>68.8293370944993</v>
      </c>
      <c r="E237" s="1">
        <v>4880</v>
      </c>
      <c r="F237" s="1">
        <f t="shared" si="5"/>
        <v>4880</v>
      </c>
    </row>
    <row r="238" spans="1:6" ht="13.5">
      <c r="A238" s="1" t="s">
        <v>12</v>
      </c>
      <c r="B238" s="1">
        <v>930429</v>
      </c>
      <c r="C238" s="1">
        <v>64.3</v>
      </c>
      <c r="D238" s="6">
        <f t="shared" si="4"/>
        <v>69.82892690513219</v>
      </c>
      <c r="E238" s="1">
        <v>4490</v>
      </c>
      <c r="F238" s="1">
        <f t="shared" si="5"/>
        <v>4490</v>
      </c>
    </row>
    <row r="239" spans="1:6" ht="13.5">
      <c r="A239" s="1" t="s">
        <v>12</v>
      </c>
      <c r="B239" s="1">
        <v>930743</v>
      </c>
      <c r="C239" s="1">
        <v>64.43</v>
      </c>
      <c r="D239" s="6">
        <f t="shared" si="4"/>
        <v>80.24212323451808</v>
      </c>
      <c r="E239" s="1">
        <v>5170</v>
      </c>
      <c r="F239" s="1">
        <f t="shared" si="5"/>
        <v>5170</v>
      </c>
    </row>
    <row r="240" spans="1:6" ht="13.5">
      <c r="A240" s="1" t="s">
        <v>12</v>
      </c>
      <c r="B240" s="1" t="s">
        <v>192</v>
      </c>
      <c r="C240" s="1">
        <v>64.43</v>
      </c>
      <c r="D240" s="6">
        <f t="shared" si="4"/>
        <v>83.03585286357286</v>
      </c>
      <c r="E240" s="1">
        <v>5350</v>
      </c>
      <c r="F240" s="1">
        <f t="shared" si="5"/>
        <v>5350</v>
      </c>
    </row>
    <row r="241" spans="1:8" ht="13.5">
      <c r="A241" s="1" t="s">
        <v>11</v>
      </c>
      <c r="B241" s="1">
        <v>930705</v>
      </c>
      <c r="C241" s="1">
        <v>80.7</v>
      </c>
      <c r="D241" s="6">
        <f t="shared" si="4"/>
        <v>74.96902106567534</v>
      </c>
      <c r="E241" s="1">
        <v>6050</v>
      </c>
      <c r="F241" s="1">
        <f t="shared" si="5"/>
        <v>6050</v>
      </c>
      <c r="G241" s="1" t="s">
        <v>152</v>
      </c>
      <c r="H241" s="1" t="s">
        <v>153</v>
      </c>
    </row>
    <row r="242" spans="1:8" ht="13.5">
      <c r="A242" s="1" t="s">
        <v>11</v>
      </c>
      <c r="B242" s="1" t="s">
        <v>193</v>
      </c>
      <c r="C242" s="1">
        <v>80.7</v>
      </c>
      <c r="D242" s="6">
        <f t="shared" si="4"/>
        <v>79.05824039653035</v>
      </c>
      <c r="E242" s="1">
        <v>6380</v>
      </c>
      <c r="F242" s="1">
        <f t="shared" si="5"/>
        <v>6380</v>
      </c>
      <c r="G242" s="1" t="s">
        <v>152</v>
      </c>
      <c r="H242" s="1" t="s">
        <v>153</v>
      </c>
    </row>
    <row r="243" spans="1:6" ht="13.5">
      <c r="A243" s="1" t="s">
        <v>11</v>
      </c>
      <c r="B243" s="1">
        <v>930265</v>
      </c>
      <c r="C243" s="1">
        <v>30.2</v>
      </c>
      <c r="D243" s="6">
        <f t="shared" si="4"/>
        <v>78.47682119205298</v>
      </c>
      <c r="E243" s="1">
        <v>2370</v>
      </c>
      <c r="F243" s="1">
        <f t="shared" si="5"/>
        <v>2370</v>
      </c>
    </row>
    <row r="244" spans="1:8" ht="13.5">
      <c r="A244" s="1" t="s">
        <v>11</v>
      </c>
      <c r="B244" s="1" t="s">
        <v>172</v>
      </c>
      <c r="C244" s="1">
        <v>30.2</v>
      </c>
      <c r="D244" s="6">
        <f t="shared" si="4"/>
        <v>133.7748344370861</v>
      </c>
      <c r="E244" s="1">
        <v>4040</v>
      </c>
      <c r="F244" s="1">
        <f t="shared" si="5"/>
        <v>4040</v>
      </c>
      <c r="G244" s="1" t="s">
        <v>168</v>
      </c>
      <c r="H244" s="1" t="s">
        <v>173</v>
      </c>
    </row>
    <row r="245" spans="1:6" ht="13.5">
      <c r="A245" s="1" t="s">
        <v>11</v>
      </c>
      <c r="B245" s="1">
        <v>930243</v>
      </c>
      <c r="C245" s="1">
        <v>35</v>
      </c>
      <c r="D245" s="6">
        <f t="shared" si="4"/>
        <v>77.42857142857143</v>
      </c>
      <c r="E245" s="1">
        <v>2710</v>
      </c>
      <c r="F245" s="1">
        <f t="shared" si="5"/>
        <v>2710</v>
      </c>
    </row>
    <row r="246" spans="1:8" ht="13.5">
      <c r="A246" s="1" t="s">
        <v>11</v>
      </c>
      <c r="B246" s="1" t="s">
        <v>53</v>
      </c>
      <c r="C246" s="1">
        <v>35</v>
      </c>
      <c r="D246" s="6">
        <f t="shared" si="4"/>
        <v>110.28571428571429</v>
      </c>
      <c r="E246" s="1">
        <v>3860</v>
      </c>
      <c r="F246" s="1">
        <f t="shared" si="5"/>
        <v>3860</v>
      </c>
      <c r="G246" s="1" t="s">
        <v>168</v>
      </c>
      <c r="H246" s="1" t="s">
        <v>158</v>
      </c>
    </row>
    <row r="247" spans="1:8" ht="13.5">
      <c r="A247" s="1" t="s">
        <v>11</v>
      </c>
      <c r="B247" s="1" t="s">
        <v>65</v>
      </c>
      <c r="C247" s="1">
        <v>57.33</v>
      </c>
      <c r="D247" s="6">
        <f t="shared" si="4"/>
        <v>75.35321821036106</v>
      </c>
      <c r="E247" s="1">
        <v>4320</v>
      </c>
      <c r="F247" s="1">
        <f t="shared" si="5"/>
        <v>4320</v>
      </c>
      <c r="G247" s="1" t="s">
        <v>152</v>
      </c>
      <c r="H247" s="1" t="s">
        <v>153</v>
      </c>
    </row>
    <row r="248" spans="1:8" ht="13.5">
      <c r="A248" s="1" t="s">
        <v>135</v>
      </c>
      <c r="B248" s="1" t="s">
        <v>136</v>
      </c>
      <c r="C248" s="1">
        <v>57.33</v>
      </c>
      <c r="D248" s="6">
        <f t="shared" si="4"/>
        <v>78.6673643816501</v>
      </c>
      <c r="E248" s="1">
        <v>4510</v>
      </c>
      <c r="F248" s="1">
        <f t="shared" si="5"/>
        <v>4510</v>
      </c>
      <c r="G248" s="1" t="s">
        <v>152</v>
      </c>
      <c r="H248" s="1" t="s">
        <v>153</v>
      </c>
    </row>
    <row r="249" spans="1:8" ht="13.5">
      <c r="A249" s="1" t="s">
        <v>11</v>
      </c>
      <c r="B249" s="1" t="s">
        <v>234</v>
      </c>
      <c r="C249" s="1">
        <v>50.3</v>
      </c>
      <c r="D249" s="6">
        <f>E249/C249</f>
        <v>85.88469184890657</v>
      </c>
      <c r="E249" s="1">
        <v>4320</v>
      </c>
      <c r="F249" s="1">
        <f>E249</f>
        <v>4320</v>
      </c>
      <c r="G249" s="1" t="s">
        <v>152</v>
      </c>
      <c r="H249" s="1" t="s">
        <v>153</v>
      </c>
    </row>
    <row r="250" spans="1:8" ht="13.5">
      <c r="A250" s="1" t="s">
        <v>135</v>
      </c>
      <c r="B250" s="1" t="s">
        <v>235</v>
      </c>
      <c r="C250" s="1">
        <v>50.3</v>
      </c>
      <c r="D250" s="6">
        <f>E250/C250</f>
        <v>79.52286282306163</v>
      </c>
      <c r="E250" s="1">
        <v>4000</v>
      </c>
      <c r="F250" s="1">
        <f>E250</f>
        <v>4000</v>
      </c>
      <c r="G250" s="1" t="s">
        <v>152</v>
      </c>
      <c r="H250" s="1" t="s">
        <v>153</v>
      </c>
    </row>
    <row r="251" spans="1:6" ht="13.5">
      <c r="A251" s="1" t="s">
        <v>11</v>
      </c>
      <c r="B251" s="1">
        <v>930604</v>
      </c>
      <c r="C251" s="1">
        <v>63.92</v>
      </c>
      <c r="D251" s="6">
        <f t="shared" si="4"/>
        <v>79.16145181476845</v>
      </c>
      <c r="E251" s="1">
        <v>5060</v>
      </c>
      <c r="F251" s="1">
        <f t="shared" si="5"/>
        <v>5060</v>
      </c>
    </row>
    <row r="252" spans="1:6" ht="13.5">
      <c r="A252" s="1" t="s">
        <v>11</v>
      </c>
      <c r="B252" s="1" t="s">
        <v>194</v>
      </c>
      <c r="C252" s="1">
        <v>63.92</v>
      </c>
      <c r="D252" s="6">
        <f aca="true" t="shared" si="6" ref="D252:D287">E252/C252</f>
        <v>83.54192740926158</v>
      </c>
      <c r="E252" s="1">
        <v>5340</v>
      </c>
      <c r="F252" s="1">
        <f aca="true" t="shared" si="7" ref="F252:F287">E252</f>
        <v>5340</v>
      </c>
    </row>
    <row r="253" spans="1:8" ht="13.5">
      <c r="A253" s="1" t="s">
        <v>11</v>
      </c>
      <c r="B253" s="1">
        <v>930656</v>
      </c>
      <c r="C253" s="1">
        <v>56</v>
      </c>
      <c r="D253" s="6">
        <f t="shared" si="6"/>
        <v>77.14285714285714</v>
      </c>
      <c r="E253" s="1">
        <v>4320</v>
      </c>
      <c r="F253" s="1">
        <f t="shared" si="7"/>
        <v>4320</v>
      </c>
      <c r="G253" s="1" t="s">
        <v>152</v>
      </c>
      <c r="H253" s="1" t="s">
        <v>153</v>
      </c>
    </row>
    <row r="254" spans="1:8" ht="13.5">
      <c r="A254" s="1" t="s">
        <v>11</v>
      </c>
      <c r="B254" s="1" t="s">
        <v>195</v>
      </c>
      <c r="C254" s="1">
        <v>56</v>
      </c>
      <c r="D254" s="6">
        <f>E254/C254</f>
        <v>80.53571428571429</v>
      </c>
      <c r="E254" s="1">
        <v>4510</v>
      </c>
      <c r="F254" s="1">
        <f>E254</f>
        <v>4510</v>
      </c>
      <c r="G254" s="1" t="s">
        <v>152</v>
      </c>
      <c r="H254" s="1" t="s">
        <v>153</v>
      </c>
    </row>
    <row r="255" spans="1:8" ht="13.5">
      <c r="A255" s="1" t="s">
        <v>11</v>
      </c>
      <c r="B255" s="1" t="s">
        <v>236</v>
      </c>
      <c r="C255" s="1">
        <v>52.7</v>
      </c>
      <c r="D255" s="6">
        <f>E255/C255</f>
        <v>81.97343453510436</v>
      </c>
      <c r="E255" s="1">
        <v>4320</v>
      </c>
      <c r="F255" s="1">
        <f>E255</f>
        <v>4320</v>
      </c>
      <c r="G255" s="1" t="s">
        <v>152</v>
      </c>
      <c r="H255" s="1" t="s">
        <v>153</v>
      </c>
    </row>
    <row r="256" spans="1:8" ht="13.5">
      <c r="A256" s="1" t="s">
        <v>11</v>
      </c>
      <c r="B256" s="1" t="s">
        <v>237</v>
      </c>
      <c r="C256" s="1">
        <v>52.7</v>
      </c>
      <c r="D256" s="6">
        <f>E256/C256</f>
        <v>85.57874762808349</v>
      </c>
      <c r="E256" s="1">
        <v>4510</v>
      </c>
      <c r="F256" s="1">
        <f>E256</f>
        <v>4510</v>
      </c>
      <c r="G256" s="1" t="s">
        <v>152</v>
      </c>
      <c r="H256" s="1" t="s">
        <v>153</v>
      </c>
    </row>
    <row r="257" spans="1:8" ht="13.5">
      <c r="A257" s="1" t="s">
        <v>11</v>
      </c>
      <c r="B257" s="1">
        <v>930753</v>
      </c>
      <c r="C257" s="1">
        <v>74.9</v>
      </c>
      <c r="D257" s="6">
        <f>E257/C257</f>
        <v>75.70093457943925</v>
      </c>
      <c r="E257" s="1">
        <v>5670</v>
      </c>
      <c r="F257" s="1">
        <f>E257</f>
        <v>5670</v>
      </c>
      <c r="H257" s="1" t="s">
        <v>177</v>
      </c>
    </row>
    <row r="258" spans="1:8" ht="13.5">
      <c r="A258" s="1" t="s">
        <v>11</v>
      </c>
      <c r="B258" s="1" t="s">
        <v>232</v>
      </c>
      <c r="C258" s="1">
        <v>74.9</v>
      </c>
      <c r="D258" s="6">
        <f>E258/C258</f>
        <v>78.63818424566088</v>
      </c>
      <c r="E258" s="1">
        <v>5890</v>
      </c>
      <c r="F258" s="1">
        <f>E258</f>
        <v>5890</v>
      </c>
      <c r="H258" s="1" t="s">
        <v>177</v>
      </c>
    </row>
    <row r="259" spans="1:8" ht="13.5">
      <c r="A259" s="1" t="s">
        <v>11</v>
      </c>
      <c r="B259" s="1">
        <v>930767</v>
      </c>
      <c r="C259" s="1">
        <v>74.07</v>
      </c>
      <c r="D259" s="6">
        <f t="shared" si="6"/>
        <v>76.54921020656137</v>
      </c>
      <c r="E259" s="1">
        <v>5670</v>
      </c>
      <c r="F259" s="1">
        <f t="shared" si="7"/>
        <v>5670</v>
      </c>
      <c r="H259" s="1" t="s">
        <v>231</v>
      </c>
    </row>
    <row r="260" spans="1:8" ht="13.5">
      <c r="A260" s="1" t="s">
        <v>11</v>
      </c>
      <c r="B260" s="1" t="s">
        <v>230</v>
      </c>
      <c r="C260" s="1">
        <v>74.07</v>
      </c>
      <c r="D260" s="6">
        <f>E260/C260</f>
        <v>80.1944106925881</v>
      </c>
      <c r="E260" s="1">
        <v>5940</v>
      </c>
      <c r="F260" s="1">
        <f>E260</f>
        <v>5940</v>
      </c>
      <c r="H260" s="1" t="s">
        <v>231</v>
      </c>
    </row>
    <row r="261" spans="1:8" ht="13.5">
      <c r="A261" s="1" t="s">
        <v>11</v>
      </c>
      <c r="B261" s="1">
        <v>930786</v>
      </c>
      <c r="C261" s="1">
        <v>56.73</v>
      </c>
      <c r="D261" s="6">
        <f>E261/C261</f>
        <v>76.67900581702803</v>
      </c>
      <c r="E261" s="1">
        <v>4350</v>
      </c>
      <c r="F261" s="1">
        <f>E261</f>
        <v>4350</v>
      </c>
      <c r="H261" s="1" t="s">
        <v>251</v>
      </c>
    </row>
    <row r="262" spans="1:8" ht="13.5">
      <c r="A262" s="1" t="s">
        <v>11</v>
      </c>
      <c r="B262" s="1" t="s">
        <v>250</v>
      </c>
      <c r="C262" s="1">
        <v>56.75</v>
      </c>
      <c r="D262" s="6">
        <f>E262/C262</f>
        <v>79.8237885462555</v>
      </c>
      <c r="E262" s="1">
        <v>4530</v>
      </c>
      <c r="F262" s="1">
        <f>E262</f>
        <v>4530</v>
      </c>
      <c r="H262" s="1" t="s">
        <v>251</v>
      </c>
    </row>
    <row r="263" spans="1:6" ht="13.5">
      <c r="A263" s="1" t="s">
        <v>10</v>
      </c>
      <c r="B263" s="1">
        <v>930535</v>
      </c>
      <c r="C263" s="1">
        <v>350.5</v>
      </c>
      <c r="D263" s="6">
        <f t="shared" si="6"/>
        <v>64.85021398002853</v>
      </c>
      <c r="E263" s="1">
        <v>22730</v>
      </c>
      <c r="F263" s="1">
        <f t="shared" si="7"/>
        <v>22730</v>
      </c>
    </row>
    <row r="264" spans="1:6" ht="13.5">
      <c r="A264" s="1" t="s">
        <v>10</v>
      </c>
      <c r="B264" s="1">
        <v>930245</v>
      </c>
      <c r="C264" s="1">
        <v>90.6</v>
      </c>
      <c r="D264" s="6">
        <f t="shared" si="6"/>
        <v>67.99116997792495</v>
      </c>
      <c r="E264" s="1">
        <v>6160</v>
      </c>
      <c r="F264" s="1">
        <f t="shared" si="7"/>
        <v>6160</v>
      </c>
    </row>
    <row r="265" spans="1:8" ht="13.5">
      <c r="A265" s="1" t="s">
        <v>10</v>
      </c>
      <c r="B265" s="1" t="s">
        <v>133</v>
      </c>
      <c r="C265" s="1">
        <v>101.5</v>
      </c>
      <c r="D265" s="6">
        <f t="shared" si="6"/>
        <v>70.44334975369458</v>
      </c>
      <c r="E265" s="1">
        <v>7150</v>
      </c>
      <c r="F265" s="1">
        <f t="shared" si="7"/>
        <v>7150</v>
      </c>
      <c r="G265" s="1" t="s">
        <v>152</v>
      </c>
      <c r="H265" s="1" t="s">
        <v>153</v>
      </c>
    </row>
    <row r="266" spans="1:8" ht="13.5">
      <c r="A266" s="1" t="s">
        <v>10</v>
      </c>
      <c r="B266" s="1" t="s">
        <v>134</v>
      </c>
      <c r="C266" s="1">
        <v>101.5</v>
      </c>
      <c r="D266" s="6">
        <f t="shared" si="6"/>
        <v>72.61083743842364</v>
      </c>
      <c r="E266" s="1">
        <v>7370</v>
      </c>
      <c r="F266" s="1">
        <f t="shared" si="7"/>
        <v>7370</v>
      </c>
      <c r="G266" s="1" t="s">
        <v>152</v>
      </c>
      <c r="H266" s="1" t="s">
        <v>153</v>
      </c>
    </row>
    <row r="267" spans="1:6" ht="13.5">
      <c r="A267" s="1" t="s">
        <v>10</v>
      </c>
      <c r="B267" s="1">
        <v>930302</v>
      </c>
      <c r="C267" s="1">
        <v>60</v>
      </c>
      <c r="D267" s="6">
        <f t="shared" si="6"/>
        <v>74.66666666666667</v>
      </c>
      <c r="E267" s="1">
        <v>4480</v>
      </c>
      <c r="F267" s="1">
        <f t="shared" si="7"/>
        <v>4480</v>
      </c>
    </row>
    <row r="268" spans="1:8" ht="13.5">
      <c r="A268" s="1" t="s">
        <v>10</v>
      </c>
      <c r="B268" s="1">
        <v>930661</v>
      </c>
      <c r="C268" s="1">
        <v>165.43</v>
      </c>
      <c r="D268" s="6">
        <f t="shared" si="6"/>
        <v>65.82844707731367</v>
      </c>
      <c r="E268" s="1">
        <v>10890</v>
      </c>
      <c r="F268" s="1">
        <f t="shared" si="7"/>
        <v>10890</v>
      </c>
      <c r="G268" s="1" t="s">
        <v>20</v>
      </c>
      <c r="H268" s="1" t="s">
        <v>196</v>
      </c>
    </row>
    <row r="269" spans="1:8" ht="13.5">
      <c r="A269" s="1" t="s">
        <v>10</v>
      </c>
      <c r="B269" s="1" t="s">
        <v>137</v>
      </c>
      <c r="C269" s="1">
        <v>181.75</v>
      </c>
      <c r="D269" s="6">
        <f t="shared" si="6"/>
        <v>65.9697386519945</v>
      </c>
      <c r="E269" s="1">
        <v>11990</v>
      </c>
      <c r="F269" s="1">
        <f t="shared" si="7"/>
        <v>11990</v>
      </c>
      <c r="G269" s="1" t="s">
        <v>152</v>
      </c>
      <c r="H269" s="1" t="s">
        <v>153</v>
      </c>
    </row>
    <row r="270" spans="1:8" ht="13.5">
      <c r="A270" s="1" t="s">
        <v>10</v>
      </c>
      <c r="B270" s="1" t="s">
        <v>138</v>
      </c>
      <c r="C270" s="1">
        <v>181.75</v>
      </c>
      <c r="D270" s="6">
        <f t="shared" si="6"/>
        <v>68.39064649243467</v>
      </c>
      <c r="E270" s="1">
        <v>12430</v>
      </c>
      <c r="F270" s="1">
        <f t="shared" si="7"/>
        <v>12430</v>
      </c>
      <c r="G270" s="1" t="s">
        <v>152</v>
      </c>
      <c r="H270" s="1" t="s">
        <v>153</v>
      </c>
    </row>
    <row r="271" spans="1:6" ht="13.5">
      <c r="A271" s="1" t="s">
        <v>54</v>
      </c>
      <c r="B271" s="1">
        <v>930543</v>
      </c>
      <c r="C271" s="1">
        <v>190.8</v>
      </c>
      <c r="D271" s="6">
        <f t="shared" si="6"/>
        <v>67.9245283018868</v>
      </c>
      <c r="E271" s="1">
        <v>12960</v>
      </c>
      <c r="F271" s="1">
        <f t="shared" si="7"/>
        <v>12960</v>
      </c>
    </row>
    <row r="272" spans="1:8" ht="13.5">
      <c r="A272" s="1" t="s">
        <v>66</v>
      </c>
      <c r="B272" s="1">
        <v>930602</v>
      </c>
      <c r="C272" s="1">
        <v>8.93</v>
      </c>
      <c r="D272" s="6">
        <f t="shared" si="6"/>
        <v>71.66853303471444</v>
      </c>
      <c r="E272" s="1">
        <v>640</v>
      </c>
      <c r="F272" s="1">
        <f t="shared" si="7"/>
        <v>640</v>
      </c>
      <c r="H272" s="1" t="s">
        <v>155</v>
      </c>
    </row>
    <row r="273" spans="1:8" ht="13.5">
      <c r="A273" s="1" t="s">
        <v>67</v>
      </c>
      <c r="B273" s="1">
        <v>930603</v>
      </c>
      <c r="C273" s="1">
        <v>30.6</v>
      </c>
      <c r="D273" s="6">
        <f t="shared" si="6"/>
        <v>85.94771241830065</v>
      </c>
      <c r="E273" s="1">
        <v>2630</v>
      </c>
      <c r="F273" s="1">
        <f t="shared" si="7"/>
        <v>2630</v>
      </c>
      <c r="H273" s="1" t="s">
        <v>155</v>
      </c>
    </row>
    <row r="274" spans="1:8" ht="13.5">
      <c r="A274" s="1" t="s">
        <v>67</v>
      </c>
      <c r="B274" s="1">
        <v>930772</v>
      </c>
      <c r="C274" s="1">
        <v>40.07</v>
      </c>
      <c r="D274" s="6">
        <f t="shared" si="6"/>
        <v>87.84626902919891</v>
      </c>
      <c r="E274" s="1">
        <v>3520</v>
      </c>
      <c r="F274" s="1">
        <f t="shared" si="7"/>
        <v>3520</v>
      </c>
      <c r="H274" s="1" t="s">
        <v>155</v>
      </c>
    </row>
    <row r="275" spans="1:8" ht="13.5">
      <c r="A275" s="1" t="s">
        <v>67</v>
      </c>
      <c r="B275" s="1" t="s">
        <v>253</v>
      </c>
      <c r="C275" s="1">
        <v>40.07</v>
      </c>
      <c r="D275" s="6">
        <f>E275/C275</f>
        <v>93.33666084352383</v>
      </c>
      <c r="E275" s="1">
        <v>3740</v>
      </c>
      <c r="F275" s="1">
        <f>E275</f>
        <v>3740</v>
      </c>
      <c r="H275" s="1" t="s">
        <v>155</v>
      </c>
    </row>
    <row r="276" spans="1:6" ht="13.5">
      <c r="A276" s="1" t="s">
        <v>120</v>
      </c>
      <c r="B276" s="1">
        <v>930670</v>
      </c>
      <c r="C276" s="1">
        <v>112.93</v>
      </c>
      <c r="D276" s="6">
        <f t="shared" si="6"/>
        <v>85.27406357920836</v>
      </c>
      <c r="E276" s="1">
        <v>9630</v>
      </c>
      <c r="F276" s="1">
        <f t="shared" si="7"/>
        <v>9630</v>
      </c>
    </row>
    <row r="277" spans="1:6" ht="13.5">
      <c r="A277" s="1" t="s">
        <v>120</v>
      </c>
      <c r="B277" s="1" t="s">
        <v>174</v>
      </c>
      <c r="C277" s="1">
        <v>112.93</v>
      </c>
      <c r="D277" s="6">
        <f t="shared" si="6"/>
        <v>89.61303462321791</v>
      </c>
      <c r="E277" s="1">
        <v>10120</v>
      </c>
      <c r="F277" s="1">
        <f t="shared" si="7"/>
        <v>10120</v>
      </c>
    </row>
    <row r="278" spans="1:6" ht="13.5">
      <c r="A278" s="1" t="s">
        <v>120</v>
      </c>
      <c r="B278" s="1">
        <v>930627</v>
      </c>
      <c r="C278" s="1">
        <v>197.5</v>
      </c>
      <c r="D278" s="6">
        <f t="shared" si="6"/>
        <v>89.11392405063292</v>
      </c>
      <c r="E278" s="1">
        <v>17600</v>
      </c>
      <c r="F278" s="1">
        <f t="shared" si="7"/>
        <v>17600</v>
      </c>
    </row>
    <row r="279" spans="1:6" ht="13.5">
      <c r="A279" s="1" t="s">
        <v>120</v>
      </c>
      <c r="B279" s="1" t="s">
        <v>122</v>
      </c>
      <c r="C279" s="1">
        <v>197.5</v>
      </c>
      <c r="D279" s="6">
        <f t="shared" si="6"/>
        <v>93.0126582278481</v>
      </c>
      <c r="E279" s="1">
        <v>18370</v>
      </c>
      <c r="F279" s="1">
        <f t="shared" si="7"/>
        <v>18370</v>
      </c>
    </row>
    <row r="280" spans="1:8" ht="13.5">
      <c r="A280" s="1" t="s">
        <v>175</v>
      </c>
      <c r="B280" s="1">
        <v>930677</v>
      </c>
      <c r="C280" s="1">
        <v>15.2</v>
      </c>
      <c r="D280" s="6">
        <f t="shared" si="6"/>
        <v>94.07894736842105</v>
      </c>
      <c r="E280" s="1">
        <v>1430</v>
      </c>
      <c r="F280" s="1">
        <f t="shared" si="7"/>
        <v>1430</v>
      </c>
      <c r="H280" s="1" t="s">
        <v>155</v>
      </c>
    </row>
    <row r="281" spans="1:8" ht="13.5">
      <c r="A281" s="1" t="s">
        <v>175</v>
      </c>
      <c r="B281" s="1" t="s">
        <v>144</v>
      </c>
      <c r="C281" s="1">
        <v>15.2</v>
      </c>
      <c r="D281" s="6">
        <f t="shared" si="6"/>
        <v>103.28947368421053</v>
      </c>
      <c r="E281" s="1">
        <v>1570</v>
      </c>
      <c r="F281" s="1">
        <f t="shared" si="7"/>
        <v>1570</v>
      </c>
      <c r="H281" s="1" t="s">
        <v>155</v>
      </c>
    </row>
    <row r="282" spans="1:8" ht="13.5">
      <c r="A282" s="1" t="s">
        <v>175</v>
      </c>
      <c r="B282" s="1">
        <v>930694</v>
      </c>
      <c r="C282" s="1">
        <v>15.56</v>
      </c>
      <c r="D282" s="6">
        <f t="shared" si="6"/>
        <v>91.90231362467865</v>
      </c>
      <c r="E282" s="1">
        <v>1430</v>
      </c>
      <c r="F282" s="1">
        <f t="shared" si="7"/>
        <v>1430</v>
      </c>
      <c r="H282" s="1" t="s">
        <v>155</v>
      </c>
    </row>
    <row r="283" spans="1:8" ht="13.5">
      <c r="A283" s="1" t="s">
        <v>175</v>
      </c>
      <c r="B283" s="1" t="s">
        <v>176</v>
      </c>
      <c r="C283" s="1">
        <v>15.56</v>
      </c>
      <c r="D283" s="6">
        <f t="shared" si="6"/>
        <v>100.89974293059126</v>
      </c>
      <c r="E283" s="1">
        <v>1570</v>
      </c>
      <c r="F283" s="1">
        <f t="shared" si="7"/>
        <v>1570</v>
      </c>
      <c r="H283" s="1" t="s">
        <v>155</v>
      </c>
    </row>
    <row r="284" spans="1:8" ht="13.5">
      <c r="A284" s="1" t="s">
        <v>121</v>
      </c>
      <c r="B284" s="1">
        <v>930632</v>
      </c>
      <c r="C284" s="1">
        <v>2.82</v>
      </c>
      <c r="D284" s="6">
        <f t="shared" si="6"/>
        <v>92.1985815602837</v>
      </c>
      <c r="E284" s="1">
        <v>260</v>
      </c>
      <c r="F284" s="1">
        <f t="shared" si="7"/>
        <v>260</v>
      </c>
      <c r="H284" s="1" t="s">
        <v>153</v>
      </c>
    </row>
    <row r="285" spans="1:8" ht="13.5">
      <c r="A285" s="1" t="s">
        <v>121</v>
      </c>
      <c r="B285" s="1">
        <v>930633</v>
      </c>
      <c r="C285" s="1">
        <v>5.92</v>
      </c>
      <c r="D285" s="6">
        <f t="shared" si="6"/>
        <v>81.08108108108108</v>
      </c>
      <c r="E285" s="1">
        <v>480</v>
      </c>
      <c r="F285" s="1">
        <f t="shared" si="7"/>
        <v>480</v>
      </c>
      <c r="H285" s="1" t="s">
        <v>155</v>
      </c>
    </row>
    <row r="286" spans="1:8" ht="13.5">
      <c r="A286" s="1" t="s">
        <v>197</v>
      </c>
      <c r="B286" s="1">
        <v>930707</v>
      </c>
      <c r="C286" s="1">
        <v>121.7</v>
      </c>
      <c r="D286" s="6">
        <f t="shared" si="6"/>
        <v>87.26376335250616</v>
      </c>
      <c r="E286" s="1">
        <v>10620</v>
      </c>
      <c r="F286" s="1">
        <f t="shared" si="7"/>
        <v>10620</v>
      </c>
      <c r="G286" s="1" t="s">
        <v>152</v>
      </c>
      <c r="H286" s="1" t="s">
        <v>153</v>
      </c>
    </row>
    <row r="287" spans="1:8" ht="13.5">
      <c r="A287" s="1" t="s">
        <v>197</v>
      </c>
      <c r="B287" s="1" t="s">
        <v>214</v>
      </c>
      <c r="C287" s="1">
        <v>122.22</v>
      </c>
      <c r="D287" s="6">
        <f t="shared" si="6"/>
        <v>83.70152184585174</v>
      </c>
      <c r="E287" s="1">
        <v>10230</v>
      </c>
      <c r="F287" s="1">
        <f t="shared" si="7"/>
        <v>10230</v>
      </c>
      <c r="H287" s="1" t="s">
        <v>153</v>
      </c>
    </row>
    <row r="288" spans="1:8" ht="13.5">
      <c r="A288" s="1" t="s">
        <v>197</v>
      </c>
      <c r="B288" s="1" t="s">
        <v>215</v>
      </c>
      <c r="C288" s="1">
        <v>121.7</v>
      </c>
      <c r="D288" s="6">
        <f>E288/C288</f>
        <v>91.29005751848808</v>
      </c>
      <c r="E288" s="1">
        <v>11110</v>
      </c>
      <c r="F288" s="1">
        <f>E288</f>
        <v>11110</v>
      </c>
      <c r="G288" s="1" t="s">
        <v>152</v>
      </c>
      <c r="H288" s="1" t="s">
        <v>153</v>
      </c>
    </row>
    <row r="290" ht="15">
      <c r="B290" s="9" t="s">
        <v>83</v>
      </c>
    </row>
    <row r="292" spans="1:8" ht="13.5">
      <c r="A292" s="1" t="s">
        <v>91</v>
      </c>
      <c r="B292" s="1" t="s">
        <v>89</v>
      </c>
      <c r="C292" s="1">
        <v>9.95</v>
      </c>
      <c r="D292" s="6">
        <f aca="true" t="shared" si="8" ref="D292:D316">E292/C292</f>
        <v>74.37185929648241</v>
      </c>
      <c r="E292" s="1">
        <v>740</v>
      </c>
      <c r="F292" s="1">
        <f aca="true" t="shared" si="9" ref="F292:F305">E292*6</f>
        <v>4440</v>
      </c>
      <c r="H292" s="1" t="s">
        <v>153</v>
      </c>
    </row>
    <row r="293" spans="1:8" ht="13.5">
      <c r="A293" s="1" t="s">
        <v>92</v>
      </c>
      <c r="B293" s="1" t="s">
        <v>90</v>
      </c>
      <c r="C293" s="1">
        <v>9.95</v>
      </c>
      <c r="D293" s="6">
        <f t="shared" si="8"/>
        <v>74.37185929648241</v>
      </c>
      <c r="E293" s="1">
        <v>740</v>
      </c>
      <c r="F293" s="1">
        <f t="shared" si="9"/>
        <v>4440</v>
      </c>
      <c r="H293" s="1" t="s">
        <v>153</v>
      </c>
    </row>
    <row r="294" spans="1:8" ht="13.5">
      <c r="A294" s="1" t="s">
        <v>8</v>
      </c>
      <c r="B294" s="1">
        <v>930232</v>
      </c>
      <c r="C294" s="1">
        <v>26.2</v>
      </c>
      <c r="D294" s="1">
        <f t="shared" si="8"/>
        <v>66.41221374045801</v>
      </c>
      <c r="E294" s="1">
        <v>1740</v>
      </c>
      <c r="F294" s="1">
        <f t="shared" si="9"/>
        <v>10440</v>
      </c>
      <c r="H294" s="1" t="s">
        <v>153</v>
      </c>
    </row>
    <row r="295" spans="1:8" ht="13.5">
      <c r="A295" s="1" t="s">
        <v>36</v>
      </c>
      <c r="B295" s="1" t="s">
        <v>68</v>
      </c>
      <c r="C295" s="1">
        <v>13.57</v>
      </c>
      <c r="D295" s="6">
        <f t="shared" si="8"/>
        <v>67.79661016949153</v>
      </c>
      <c r="E295" s="1">
        <v>920</v>
      </c>
      <c r="F295" s="1">
        <f t="shared" si="9"/>
        <v>5520</v>
      </c>
      <c r="G295" s="1" t="s">
        <v>160</v>
      </c>
      <c r="H295" s="1" t="s">
        <v>153</v>
      </c>
    </row>
    <row r="296" spans="1:8" ht="13.5">
      <c r="A296" s="1" t="s">
        <v>38</v>
      </c>
      <c r="B296" s="1" t="s">
        <v>69</v>
      </c>
      <c r="C296" s="1">
        <v>13.57</v>
      </c>
      <c r="D296" s="6">
        <f t="shared" si="8"/>
        <v>67.79661016949153</v>
      </c>
      <c r="E296" s="1">
        <v>920</v>
      </c>
      <c r="F296" s="1">
        <f t="shared" si="9"/>
        <v>5520</v>
      </c>
      <c r="G296" s="1" t="s">
        <v>161</v>
      </c>
      <c r="H296" s="1" t="s">
        <v>153</v>
      </c>
    </row>
    <row r="297" spans="1:8" ht="13.5">
      <c r="A297" s="1" t="s">
        <v>70</v>
      </c>
      <c r="B297" s="1" t="s">
        <v>71</v>
      </c>
      <c r="C297" s="1">
        <v>15.8</v>
      </c>
      <c r="D297" s="6">
        <f t="shared" si="8"/>
        <v>75.94936708860759</v>
      </c>
      <c r="E297" s="1">
        <v>1200</v>
      </c>
      <c r="F297" s="1">
        <f t="shared" si="9"/>
        <v>7200</v>
      </c>
      <c r="G297" s="1" t="s">
        <v>161</v>
      </c>
      <c r="H297" s="1" t="s">
        <v>153</v>
      </c>
    </row>
    <row r="298" spans="1:8" ht="13.5">
      <c r="A298" s="1" t="s">
        <v>94</v>
      </c>
      <c r="B298" s="1" t="s">
        <v>72</v>
      </c>
      <c r="C298" s="1">
        <v>15.8</v>
      </c>
      <c r="D298" s="6">
        <f t="shared" si="8"/>
        <v>75.94936708860759</v>
      </c>
      <c r="E298" s="1">
        <v>1200</v>
      </c>
      <c r="F298" s="1">
        <f t="shared" si="9"/>
        <v>7200</v>
      </c>
      <c r="G298" s="1" t="s">
        <v>161</v>
      </c>
      <c r="H298" s="1" t="s">
        <v>153</v>
      </c>
    </row>
    <row r="299" spans="1:8" ht="13.5">
      <c r="A299" s="1" t="s">
        <v>36</v>
      </c>
      <c r="B299" s="1" t="s">
        <v>37</v>
      </c>
      <c r="C299" s="1">
        <v>15.2</v>
      </c>
      <c r="D299" s="6">
        <f t="shared" si="8"/>
        <v>78.94736842105263</v>
      </c>
      <c r="E299" s="1">
        <v>1200</v>
      </c>
      <c r="F299" s="1">
        <f t="shared" si="9"/>
        <v>7200</v>
      </c>
      <c r="H299" s="1" t="s">
        <v>153</v>
      </c>
    </row>
    <row r="300" spans="1:8" ht="13.5">
      <c r="A300" s="1" t="s">
        <v>38</v>
      </c>
      <c r="B300" s="1" t="s">
        <v>39</v>
      </c>
      <c r="C300" s="1">
        <v>14.73</v>
      </c>
      <c r="D300" s="6">
        <f t="shared" si="8"/>
        <v>81.46639511201629</v>
      </c>
      <c r="E300" s="1">
        <v>1200</v>
      </c>
      <c r="F300" s="1">
        <f t="shared" si="9"/>
        <v>7200</v>
      </c>
      <c r="H300" s="1" t="s">
        <v>153</v>
      </c>
    </row>
    <row r="301" spans="1:8" ht="13.5">
      <c r="A301" s="1" t="s">
        <v>84</v>
      </c>
      <c r="B301" s="1">
        <v>930511</v>
      </c>
      <c r="C301" s="1">
        <v>23.42</v>
      </c>
      <c r="D301" s="6">
        <f t="shared" si="8"/>
        <v>73.86848847139197</v>
      </c>
      <c r="E301" s="1">
        <v>1730</v>
      </c>
      <c r="F301" s="1">
        <f t="shared" si="9"/>
        <v>10380</v>
      </c>
      <c r="H301" s="1" t="s">
        <v>153</v>
      </c>
    </row>
    <row r="302" spans="1:8" ht="13.5">
      <c r="A302" s="1" t="s">
        <v>85</v>
      </c>
      <c r="B302" s="1">
        <v>930512</v>
      </c>
      <c r="C302" s="1">
        <v>23.25</v>
      </c>
      <c r="D302" s="6">
        <f t="shared" si="8"/>
        <v>74.40860215053763</v>
      </c>
      <c r="E302" s="1">
        <v>1730</v>
      </c>
      <c r="F302" s="1">
        <f t="shared" si="9"/>
        <v>10380</v>
      </c>
      <c r="H302" s="1" t="s">
        <v>153</v>
      </c>
    </row>
    <row r="303" spans="1:8" ht="13.5">
      <c r="A303" s="1" t="s">
        <v>86</v>
      </c>
      <c r="B303" s="1">
        <v>930513</v>
      </c>
      <c r="C303" s="1">
        <v>26.8</v>
      </c>
      <c r="D303" s="6">
        <f t="shared" si="8"/>
        <v>64.55223880597015</v>
      </c>
      <c r="E303" s="1">
        <v>1730</v>
      </c>
      <c r="F303" s="1">
        <f t="shared" si="9"/>
        <v>10380</v>
      </c>
      <c r="H303" s="1" t="s">
        <v>153</v>
      </c>
    </row>
    <row r="304" spans="1:8" ht="13.5">
      <c r="A304" s="1" t="s">
        <v>87</v>
      </c>
      <c r="B304" s="1">
        <v>930514</v>
      </c>
      <c r="C304" s="1">
        <v>25.7</v>
      </c>
      <c r="D304" s="6">
        <f t="shared" si="8"/>
        <v>67.31517509727627</v>
      </c>
      <c r="E304" s="1">
        <v>1730</v>
      </c>
      <c r="F304" s="1">
        <f t="shared" si="9"/>
        <v>10380</v>
      </c>
      <c r="H304" s="1" t="s">
        <v>153</v>
      </c>
    </row>
    <row r="305" spans="1:8" ht="13.5">
      <c r="A305" s="1" t="s">
        <v>88</v>
      </c>
      <c r="B305" s="1">
        <v>930515</v>
      </c>
      <c r="C305" s="1">
        <v>25.5</v>
      </c>
      <c r="D305" s="6">
        <f t="shared" si="8"/>
        <v>67.84313725490196</v>
      </c>
      <c r="E305" s="1">
        <v>1730</v>
      </c>
      <c r="F305" s="1">
        <f t="shared" si="9"/>
        <v>10380</v>
      </c>
      <c r="H305" s="1" t="s">
        <v>153</v>
      </c>
    </row>
    <row r="306" spans="1:8" ht="13.5">
      <c r="A306" s="1" t="s">
        <v>95</v>
      </c>
      <c r="B306" s="1">
        <v>930533</v>
      </c>
      <c r="C306" s="1">
        <v>26</v>
      </c>
      <c r="D306" s="6">
        <f t="shared" si="8"/>
        <v>68.07692307692308</v>
      </c>
      <c r="E306" s="1">
        <v>1770</v>
      </c>
      <c r="F306" s="1">
        <f aca="true" t="shared" si="10" ref="F306:F316">E306</f>
        <v>1770</v>
      </c>
      <c r="G306" s="1" t="s">
        <v>162</v>
      </c>
      <c r="H306" s="1" t="s">
        <v>153</v>
      </c>
    </row>
    <row r="307" spans="1:8" ht="13.5">
      <c r="A307" s="1" t="s">
        <v>95</v>
      </c>
      <c r="B307" s="1" t="s">
        <v>55</v>
      </c>
      <c r="C307" s="1">
        <v>26</v>
      </c>
      <c r="D307" s="6">
        <f t="shared" si="8"/>
        <v>74.23076923076923</v>
      </c>
      <c r="E307" s="1">
        <v>1930</v>
      </c>
      <c r="F307" s="1">
        <f t="shared" si="10"/>
        <v>1930</v>
      </c>
      <c r="G307" s="1" t="s">
        <v>162</v>
      </c>
      <c r="H307" s="1" t="s">
        <v>153</v>
      </c>
    </row>
    <row r="308" spans="1:8" ht="13.5">
      <c r="A308" s="1" t="s">
        <v>93</v>
      </c>
      <c r="B308" s="1">
        <v>930571</v>
      </c>
      <c r="C308" s="1">
        <v>26.9</v>
      </c>
      <c r="D308" s="6">
        <f t="shared" si="8"/>
        <v>73.60594795539033</v>
      </c>
      <c r="E308" s="1">
        <v>1980</v>
      </c>
      <c r="F308" s="1">
        <f t="shared" si="10"/>
        <v>1980</v>
      </c>
      <c r="H308" s="1" t="s">
        <v>155</v>
      </c>
    </row>
    <row r="309" spans="1:8" ht="13.5">
      <c r="A309" s="1" t="s">
        <v>93</v>
      </c>
      <c r="B309" s="1" t="s">
        <v>163</v>
      </c>
      <c r="C309" s="1">
        <v>26.9</v>
      </c>
      <c r="D309" s="6">
        <f t="shared" si="8"/>
        <v>78.43866171003718</v>
      </c>
      <c r="E309" s="1">
        <v>2110</v>
      </c>
      <c r="F309" s="1">
        <f t="shared" si="10"/>
        <v>2110</v>
      </c>
      <c r="H309" s="1" t="s">
        <v>155</v>
      </c>
    </row>
    <row r="310" spans="1:8" ht="13.5">
      <c r="A310" s="1" t="s">
        <v>96</v>
      </c>
      <c r="B310" s="1">
        <v>930572</v>
      </c>
      <c r="C310" s="1">
        <v>27.22</v>
      </c>
      <c r="D310" s="6">
        <f t="shared" si="8"/>
        <v>74.21013960323292</v>
      </c>
      <c r="E310" s="1">
        <v>2020</v>
      </c>
      <c r="F310" s="1">
        <f t="shared" si="10"/>
        <v>2020</v>
      </c>
      <c r="H310" s="1" t="s">
        <v>155</v>
      </c>
    </row>
    <row r="311" spans="1:8" ht="13.5">
      <c r="A311" s="1" t="s">
        <v>97</v>
      </c>
      <c r="B311" s="1">
        <v>930574</v>
      </c>
      <c r="C311" s="1">
        <v>22.75</v>
      </c>
      <c r="D311" s="6">
        <f t="shared" si="8"/>
        <v>72.96703296703296</v>
      </c>
      <c r="E311" s="1">
        <v>1660</v>
      </c>
      <c r="F311" s="1">
        <f t="shared" si="10"/>
        <v>1660</v>
      </c>
      <c r="G311" s="1" t="s">
        <v>159</v>
      </c>
      <c r="H311" s="1" t="s">
        <v>153</v>
      </c>
    </row>
    <row r="312" spans="1:8" ht="13.5">
      <c r="A312" s="1" t="s">
        <v>91</v>
      </c>
      <c r="B312" s="1">
        <v>930575</v>
      </c>
      <c r="C312" s="1">
        <v>22.92</v>
      </c>
      <c r="D312" s="6">
        <f t="shared" si="8"/>
        <v>72.42582897033158</v>
      </c>
      <c r="E312" s="1">
        <v>1660</v>
      </c>
      <c r="F312" s="1">
        <f t="shared" si="10"/>
        <v>1660</v>
      </c>
      <c r="G312" s="1" t="s">
        <v>159</v>
      </c>
      <c r="H312" s="1" t="s">
        <v>153</v>
      </c>
    </row>
    <row r="313" spans="1:8" ht="13.5">
      <c r="A313" s="1" t="s">
        <v>84</v>
      </c>
      <c r="B313" s="1">
        <v>930584</v>
      </c>
      <c r="C313" s="1">
        <v>22.03</v>
      </c>
      <c r="D313" s="6">
        <f t="shared" si="8"/>
        <v>75.35179300953246</v>
      </c>
      <c r="E313" s="1">
        <v>1660</v>
      </c>
      <c r="F313" s="1">
        <f t="shared" si="10"/>
        <v>1660</v>
      </c>
      <c r="G313" s="1" t="s">
        <v>159</v>
      </c>
      <c r="H313" s="1" t="s">
        <v>153</v>
      </c>
    </row>
    <row r="314" spans="1:8" ht="13.5">
      <c r="A314" s="1" t="s">
        <v>85</v>
      </c>
      <c r="B314" s="1">
        <v>930585</v>
      </c>
      <c r="C314" s="1">
        <v>22.54</v>
      </c>
      <c r="D314" s="6">
        <f t="shared" si="8"/>
        <v>73.64685004436558</v>
      </c>
      <c r="E314" s="1">
        <v>1660</v>
      </c>
      <c r="F314" s="1">
        <f t="shared" si="10"/>
        <v>1660</v>
      </c>
      <c r="G314" s="1" t="s">
        <v>159</v>
      </c>
      <c r="H314" s="1" t="s">
        <v>153</v>
      </c>
    </row>
    <row r="315" spans="1:8" ht="13.5">
      <c r="A315" s="1" t="s">
        <v>94</v>
      </c>
      <c r="B315" s="1">
        <v>930590</v>
      </c>
      <c r="C315" s="1">
        <v>23.1</v>
      </c>
      <c r="D315" s="6">
        <f t="shared" si="8"/>
        <v>71.86147186147186</v>
      </c>
      <c r="E315" s="1">
        <v>1660</v>
      </c>
      <c r="F315" s="1">
        <f t="shared" si="10"/>
        <v>1660</v>
      </c>
      <c r="G315" s="1" t="s">
        <v>159</v>
      </c>
      <c r="H315" s="1" t="s">
        <v>153</v>
      </c>
    </row>
    <row r="316" spans="1:8" ht="13.5">
      <c r="A316" s="1" t="s">
        <v>70</v>
      </c>
      <c r="B316" s="1">
        <v>930596</v>
      </c>
      <c r="C316" s="1">
        <v>23.02</v>
      </c>
      <c r="D316" s="6">
        <f t="shared" si="8"/>
        <v>72.11120764552562</v>
      </c>
      <c r="E316" s="1">
        <v>1660</v>
      </c>
      <c r="F316" s="1">
        <f t="shared" si="10"/>
        <v>1660</v>
      </c>
      <c r="G316" s="1" t="s">
        <v>159</v>
      </c>
      <c r="H316" s="1" t="s">
        <v>153</v>
      </c>
    </row>
    <row r="317" spans="1:8" ht="13.5">
      <c r="A317" s="1" t="s">
        <v>117</v>
      </c>
      <c r="B317" s="1">
        <v>930619</v>
      </c>
      <c r="C317" s="1">
        <v>22.72</v>
      </c>
      <c r="D317" s="6">
        <f aca="true" t="shared" si="11" ref="D317:D333">E317/C317</f>
        <v>73.06338028169014</v>
      </c>
      <c r="E317" s="1">
        <v>1660</v>
      </c>
      <c r="F317" s="1">
        <f aca="true" t="shared" si="12" ref="F317:F329">E317</f>
        <v>1660</v>
      </c>
      <c r="G317" s="1" t="s">
        <v>159</v>
      </c>
      <c r="H317" s="1" t="s">
        <v>153</v>
      </c>
    </row>
    <row r="318" spans="1:8" ht="13.5">
      <c r="A318" s="1" t="s">
        <v>118</v>
      </c>
      <c r="B318" s="1">
        <v>930620</v>
      </c>
      <c r="C318" s="1">
        <v>22.93</v>
      </c>
      <c r="D318" s="6">
        <f t="shared" si="11"/>
        <v>72.39424334932403</v>
      </c>
      <c r="E318" s="1">
        <v>1660</v>
      </c>
      <c r="F318" s="1">
        <f t="shared" si="12"/>
        <v>1660</v>
      </c>
      <c r="G318" s="1" t="s">
        <v>159</v>
      </c>
      <c r="H318" s="1" t="s">
        <v>153</v>
      </c>
    </row>
    <row r="319" spans="1:8" ht="13.5">
      <c r="A319" s="1" t="s">
        <v>70</v>
      </c>
      <c r="B319" s="1">
        <v>930622</v>
      </c>
      <c r="C319" s="1">
        <v>22.93</v>
      </c>
      <c r="D319" s="6">
        <f t="shared" si="11"/>
        <v>72.39424334932403</v>
      </c>
      <c r="E319" s="1">
        <v>1660</v>
      </c>
      <c r="F319" s="1">
        <f t="shared" si="12"/>
        <v>1660</v>
      </c>
      <c r="H319" s="1" t="s">
        <v>153</v>
      </c>
    </row>
    <row r="320" spans="1:8" ht="13.5">
      <c r="A320" s="1" t="s">
        <v>70</v>
      </c>
      <c r="B320" s="1" t="s">
        <v>119</v>
      </c>
      <c r="C320" s="1">
        <v>22.93</v>
      </c>
      <c r="D320" s="6">
        <f t="shared" si="11"/>
        <v>75.4470126471871</v>
      </c>
      <c r="E320" s="1">
        <v>1730</v>
      </c>
      <c r="F320" s="1">
        <f t="shared" si="12"/>
        <v>1730</v>
      </c>
      <c r="H320" s="1" t="s">
        <v>153</v>
      </c>
    </row>
    <row r="321" spans="1:8" ht="13.5">
      <c r="A321" s="1" t="s">
        <v>139</v>
      </c>
      <c r="B321" s="1">
        <v>930634</v>
      </c>
      <c r="C321" s="1">
        <v>23.5</v>
      </c>
      <c r="D321" s="6">
        <f t="shared" si="11"/>
        <v>70.63829787234043</v>
      </c>
      <c r="E321" s="1">
        <v>1660</v>
      </c>
      <c r="F321" s="1">
        <f t="shared" si="12"/>
        <v>1660</v>
      </c>
      <c r="G321" s="1" t="s">
        <v>159</v>
      </c>
      <c r="H321" s="1" t="s">
        <v>153</v>
      </c>
    </row>
    <row r="322" spans="1:8" ht="13.5">
      <c r="A322" s="1" t="s">
        <v>140</v>
      </c>
      <c r="B322" s="1">
        <v>930635</v>
      </c>
      <c r="C322" s="1">
        <v>23.5</v>
      </c>
      <c r="D322" s="6">
        <f t="shared" si="11"/>
        <v>70.63829787234043</v>
      </c>
      <c r="E322" s="1">
        <v>1660</v>
      </c>
      <c r="F322" s="1">
        <f t="shared" si="12"/>
        <v>1660</v>
      </c>
      <c r="G322" s="1" t="s">
        <v>159</v>
      </c>
      <c r="H322" s="1" t="s">
        <v>153</v>
      </c>
    </row>
    <row r="323" spans="1:8" ht="13.5">
      <c r="A323" s="1" t="s">
        <v>87</v>
      </c>
      <c r="B323" s="1">
        <v>930636</v>
      </c>
      <c r="C323" s="1">
        <v>23.6</v>
      </c>
      <c r="D323" s="6">
        <f t="shared" si="11"/>
        <v>70.33898305084746</v>
      </c>
      <c r="E323" s="1">
        <v>1660</v>
      </c>
      <c r="F323" s="1">
        <f t="shared" si="12"/>
        <v>1660</v>
      </c>
      <c r="G323" s="1" t="s">
        <v>159</v>
      </c>
      <c r="H323" s="1" t="s">
        <v>153</v>
      </c>
    </row>
    <row r="324" spans="1:8" ht="13.5">
      <c r="A324" s="1" t="s">
        <v>70</v>
      </c>
      <c r="B324" s="1">
        <v>930663</v>
      </c>
      <c r="C324" s="1">
        <v>18.13</v>
      </c>
      <c r="D324" s="6">
        <f t="shared" si="11"/>
        <v>82.18422504136791</v>
      </c>
      <c r="E324" s="1">
        <v>1490</v>
      </c>
      <c r="F324" s="1">
        <f t="shared" si="12"/>
        <v>1490</v>
      </c>
      <c r="H324" s="1" t="s">
        <v>155</v>
      </c>
    </row>
    <row r="325" spans="1:8" ht="13.5">
      <c r="A325" s="1" t="s">
        <v>141</v>
      </c>
      <c r="B325" s="1">
        <v>930665</v>
      </c>
      <c r="C325" s="1">
        <v>22.01</v>
      </c>
      <c r="D325" s="6">
        <f t="shared" si="11"/>
        <v>79.96365288505224</v>
      </c>
      <c r="E325" s="1">
        <v>1760</v>
      </c>
      <c r="F325" s="1">
        <f t="shared" si="12"/>
        <v>1760</v>
      </c>
      <c r="H325" s="1" t="s">
        <v>153</v>
      </c>
    </row>
    <row r="326" spans="1:8" ht="13.5">
      <c r="A326" s="1" t="s">
        <v>142</v>
      </c>
      <c r="B326" s="1">
        <v>930666</v>
      </c>
      <c r="C326" s="1">
        <v>22.52</v>
      </c>
      <c r="D326" s="6">
        <f t="shared" si="11"/>
        <v>73.71225577264654</v>
      </c>
      <c r="E326" s="1">
        <v>1660</v>
      </c>
      <c r="F326" s="1">
        <f t="shared" si="12"/>
        <v>1660</v>
      </c>
      <c r="G326" s="1" t="s">
        <v>159</v>
      </c>
      <c r="H326" s="1" t="s">
        <v>153</v>
      </c>
    </row>
    <row r="327" spans="1:8" ht="13.5">
      <c r="A327" s="1" t="s">
        <v>143</v>
      </c>
      <c r="B327" s="1">
        <v>930667</v>
      </c>
      <c r="C327" s="1">
        <v>22.7</v>
      </c>
      <c r="D327" s="6">
        <f t="shared" si="11"/>
        <v>73.12775330396477</v>
      </c>
      <c r="E327" s="1">
        <v>1660</v>
      </c>
      <c r="F327" s="1">
        <f t="shared" si="12"/>
        <v>1660</v>
      </c>
      <c r="G327" s="1" t="s">
        <v>159</v>
      </c>
      <c r="H327" s="1" t="s">
        <v>153</v>
      </c>
    </row>
    <row r="328" spans="1:8" ht="13.5">
      <c r="A328" s="1" t="s">
        <v>198</v>
      </c>
      <c r="B328" s="1">
        <v>930714</v>
      </c>
      <c r="C328" s="1">
        <v>18.31</v>
      </c>
      <c r="D328" s="6">
        <f t="shared" si="11"/>
        <v>77.00709994538504</v>
      </c>
      <c r="E328" s="1">
        <v>1410</v>
      </c>
      <c r="F328" s="1">
        <f t="shared" si="12"/>
        <v>1410</v>
      </c>
      <c r="H328" s="1" t="s">
        <v>153</v>
      </c>
    </row>
    <row r="329" spans="1:8" ht="13.5">
      <c r="A329" s="1" t="s">
        <v>216</v>
      </c>
      <c r="B329" s="1">
        <v>930748</v>
      </c>
      <c r="C329" s="1">
        <v>18.14</v>
      </c>
      <c r="D329" s="6">
        <f t="shared" si="11"/>
        <v>77.72877618522601</v>
      </c>
      <c r="E329" s="1">
        <v>1410</v>
      </c>
      <c r="F329" s="1">
        <f t="shared" si="12"/>
        <v>1410</v>
      </c>
      <c r="H329" s="1" t="s">
        <v>153</v>
      </c>
    </row>
    <row r="330" spans="1:8" ht="13.5">
      <c r="A330" s="1" t="s">
        <v>217</v>
      </c>
      <c r="B330" s="1">
        <v>930749</v>
      </c>
      <c r="C330" s="1">
        <v>18.04</v>
      </c>
      <c r="D330" s="6">
        <f>E330/C330</f>
        <v>77.60532150776054</v>
      </c>
      <c r="E330" s="1">
        <v>1400</v>
      </c>
      <c r="F330" s="1">
        <f>E330</f>
        <v>1400</v>
      </c>
      <c r="H330" s="1" t="s">
        <v>153</v>
      </c>
    </row>
    <row r="331" spans="1:8" ht="13.5">
      <c r="A331" s="1" t="s">
        <v>98</v>
      </c>
      <c r="B331" s="1" t="s">
        <v>57</v>
      </c>
      <c r="C331" s="1">
        <v>16.48</v>
      </c>
      <c r="D331" s="6">
        <f t="shared" si="11"/>
        <v>74.02912621359224</v>
      </c>
      <c r="E331" s="1">
        <v>1220</v>
      </c>
      <c r="F331" s="1">
        <f>E331*12</f>
        <v>14640</v>
      </c>
      <c r="H331" s="1" t="s">
        <v>153</v>
      </c>
    </row>
    <row r="332" spans="1:8" ht="13.5">
      <c r="A332" s="1" t="s">
        <v>98</v>
      </c>
      <c r="B332" s="1" t="s">
        <v>56</v>
      </c>
      <c r="C332" s="1">
        <v>13.57</v>
      </c>
      <c r="D332" s="6">
        <f t="shared" si="11"/>
        <v>67.79661016949153</v>
      </c>
      <c r="E332" s="1">
        <v>920</v>
      </c>
      <c r="F332" s="1">
        <f>E332*12</f>
        <v>11040</v>
      </c>
      <c r="G332" s="1" t="s">
        <v>161</v>
      </c>
      <c r="H332" s="1" t="s">
        <v>153</v>
      </c>
    </row>
    <row r="333" spans="1:8" ht="13.5">
      <c r="A333" s="1" t="s">
        <v>98</v>
      </c>
      <c r="B333" s="1" t="s">
        <v>35</v>
      </c>
      <c r="C333" s="1">
        <v>15.8</v>
      </c>
      <c r="D333" s="6">
        <f t="shared" si="11"/>
        <v>75.94936708860759</v>
      </c>
      <c r="E333" s="1">
        <v>1200</v>
      </c>
      <c r="F333" s="1">
        <f>E333*12</f>
        <v>14400</v>
      </c>
      <c r="G333" s="1" t="s">
        <v>161</v>
      </c>
      <c r="H333" s="1" t="s">
        <v>153</v>
      </c>
    </row>
    <row r="334" spans="1:8" ht="13.5">
      <c r="A334" s="1" t="s">
        <v>218</v>
      </c>
      <c r="B334" s="1" t="s">
        <v>238</v>
      </c>
      <c r="C334" s="1">
        <v>23.83</v>
      </c>
      <c r="D334" s="6">
        <f>E334/C334</f>
        <v>73.85648342425515</v>
      </c>
      <c r="E334" s="1">
        <v>1760</v>
      </c>
      <c r="F334" s="1">
        <f>E334</f>
        <v>1760</v>
      </c>
      <c r="H334" s="1" t="s">
        <v>153</v>
      </c>
    </row>
    <row r="335" spans="1:8" ht="13.5">
      <c r="A335" s="1" t="s">
        <v>219</v>
      </c>
      <c r="B335" s="1" t="s">
        <v>239</v>
      </c>
      <c r="C335" s="1">
        <v>24.2</v>
      </c>
      <c r="D335" s="6">
        <f aca="true" t="shared" si="13" ref="D335:D345">E335/C335</f>
        <v>72.72727272727273</v>
      </c>
      <c r="E335" s="1">
        <v>1760</v>
      </c>
      <c r="F335" s="1">
        <f aca="true" t="shared" si="14" ref="F335:F345">E335</f>
        <v>1760</v>
      </c>
      <c r="H335" s="1" t="s">
        <v>153</v>
      </c>
    </row>
    <row r="336" spans="1:8" ht="13.5">
      <c r="A336" s="1" t="s">
        <v>220</v>
      </c>
      <c r="B336" s="1" t="s">
        <v>240</v>
      </c>
      <c r="C336" s="1">
        <v>23.85</v>
      </c>
      <c r="D336" s="6">
        <f t="shared" si="13"/>
        <v>73.79454926624737</v>
      </c>
      <c r="E336" s="1">
        <v>1760</v>
      </c>
      <c r="F336" s="1">
        <f t="shared" si="14"/>
        <v>1760</v>
      </c>
      <c r="H336" s="1" t="s">
        <v>153</v>
      </c>
    </row>
    <row r="337" spans="1:8" ht="13.5">
      <c r="A337" s="1" t="s">
        <v>221</v>
      </c>
      <c r="B337" s="1" t="s">
        <v>241</v>
      </c>
      <c r="C337" s="1">
        <v>23.98</v>
      </c>
      <c r="D337" s="6">
        <f t="shared" si="13"/>
        <v>73.39449541284404</v>
      </c>
      <c r="E337" s="1">
        <v>1760</v>
      </c>
      <c r="F337" s="1">
        <f t="shared" si="14"/>
        <v>1760</v>
      </c>
      <c r="H337" s="1" t="s">
        <v>153</v>
      </c>
    </row>
    <row r="338" spans="1:8" ht="13.5">
      <c r="A338" s="1" t="s">
        <v>222</v>
      </c>
      <c r="B338" s="1" t="s">
        <v>242</v>
      </c>
      <c r="C338" s="1">
        <v>25.41</v>
      </c>
      <c r="D338" s="6">
        <f t="shared" si="13"/>
        <v>69.26406926406926</v>
      </c>
      <c r="E338" s="1">
        <v>1760</v>
      </c>
      <c r="F338" s="1">
        <f t="shared" si="14"/>
        <v>1760</v>
      </c>
      <c r="H338" s="1" t="s">
        <v>153</v>
      </c>
    </row>
    <row r="339" spans="1:8" ht="13.5">
      <c r="A339" s="1" t="s">
        <v>223</v>
      </c>
      <c r="B339" s="1" t="s">
        <v>243</v>
      </c>
      <c r="C339" s="1">
        <v>24.63</v>
      </c>
      <c r="D339" s="6">
        <f t="shared" si="13"/>
        <v>71.45757206658547</v>
      </c>
      <c r="E339" s="1">
        <v>1760</v>
      </c>
      <c r="F339" s="1">
        <f t="shared" si="14"/>
        <v>1760</v>
      </c>
      <c r="H339" s="1" t="s">
        <v>153</v>
      </c>
    </row>
    <row r="340" spans="1:8" ht="13.5">
      <c r="A340" s="1" t="s">
        <v>224</v>
      </c>
      <c r="B340" s="1" t="s">
        <v>244</v>
      </c>
      <c r="C340" s="1">
        <v>24.72</v>
      </c>
      <c r="D340" s="6">
        <f t="shared" si="13"/>
        <v>71.19741100323625</v>
      </c>
      <c r="E340" s="1">
        <v>1760</v>
      </c>
      <c r="F340" s="1">
        <f t="shared" si="14"/>
        <v>1760</v>
      </c>
      <c r="H340" s="1" t="s">
        <v>153</v>
      </c>
    </row>
    <row r="341" spans="1:8" ht="13.5">
      <c r="A341" s="1" t="s">
        <v>225</v>
      </c>
      <c r="B341" s="1" t="s">
        <v>245</v>
      </c>
      <c r="C341" s="1">
        <v>22.47</v>
      </c>
      <c r="D341" s="6">
        <f t="shared" si="13"/>
        <v>78.32665776591011</v>
      </c>
      <c r="E341" s="1">
        <v>1760</v>
      </c>
      <c r="F341" s="1">
        <f t="shared" si="14"/>
        <v>1760</v>
      </c>
      <c r="H341" s="1" t="s">
        <v>153</v>
      </c>
    </row>
    <row r="342" spans="1:8" ht="13.5">
      <c r="A342" s="1" t="s">
        <v>226</v>
      </c>
      <c r="B342" s="1" t="s">
        <v>246</v>
      </c>
      <c r="C342" s="1">
        <v>24.3</v>
      </c>
      <c r="D342" s="6">
        <f t="shared" si="13"/>
        <v>72.42798353909465</v>
      </c>
      <c r="E342" s="1">
        <v>1760</v>
      </c>
      <c r="F342" s="1">
        <f t="shared" si="14"/>
        <v>1760</v>
      </c>
      <c r="H342" s="1" t="s">
        <v>153</v>
      </c>
    </row>
    <row r="343" spans="1:8" ht="13.5">
      <c r="A343" s="1" t="s">
        <v>227</v>
      </c>
      <c r="B343" s="1" t="s">
        <v>247</v>
      </c>
      <c r="C343" s="1">
        <v>24.12</v>
      </c>
      <c r="D343" s="6">
        <f t="shared" si="13"/>
        <v>72.96849087893864</v>
      </c>
      <c r="E343" s="1">
        <v>1760</v>
      </c>
      <c r="F343" s="1">
        <f t="shared" si="14"/>
        <v>1760</v>
      </c>
      <c r="H343" s="1" t="s">
        <v>153</v>
      </c>
    </row>
    <row r="344" spans="1:8" ht="13.5">
      <c r="A344" s="1" t="s">
        <v>228</v>
      </c>
      <c r="B344" s="1" t="s">
        <v>248</v>
      </c>
      <c r="C344" s="1">
        <v>23.73</v>
      </c>
      <c r="D344" s="6">
        <f t="shared" si="13"/>
        <v>74.1677201854193</v>
      </c>
      <c r="E344" s="1">
        <v>1760</v>
      </c>
      <c r="F344" s="1">
        <f t="shared" si="14"/>
        <v>1760</v>
      </c>
      <c r="H344" s="1" t="s">
        <v>153</v>
      </c>
    </row>
    <row r="345" spans="1:8" ht="13.5">
      <c r="A345" s="1" t="s">
        <v>229</v>
      </c>
      <c r="B345" s="1" t="s">
        <v>249</v>
      </c>
      <c r="C345" s="1">
        <v>24.52</v>
      </c>
      <c r="D345" s="6">
        <f t="shared" si="13"/>
        <v>71.77814029363785</v>
      </c>
      <c r="E345" s="1">
        <v>1760</v>
      </c>
      <c r="F345" s="1">
        <f t="shared" si="14"/>
        <v>1760</v>
      </c>
      <c r="H345" s="1" t="s">
        <v>153</v>
      </c>
    </row>
    <row r="346" spans="1:8" ht="13.5">
      <c r="A346" s="1" t="s">
        <v>218</v>
      </c>
      <c r="B346" s="1" t="s">
        <v>254</v>
      </c>
      <c r="C346" s="1">
        <v>23.83</v>
      </c>
      <c r="D346" s="6">
        <f>E346/C346</f>
        <v>76.79395719681075</v>
      </c>
      <c r="E346" s="1">
        <v>1830</v>
      </c>
      <c r="F346" s="1">
        <f>E346</f>
        <v>1830</v>
      </c>
      <c r="H346" s="1" t="s">
        <v>153</v>
      </c>
    </row>
    <row r="347" spans="1:8" ht="13.5">
      <c r="A347" s="1" t="s">
        <v>219</v>
      </c>
      <c r="B347" s="1" t="s">
        <v>255</v>
      </c>
      <c r="C347" s="1">
        <v>24.2</v>
      </c>
      <c r="D347" s="6">
        <f aca="true" t="shared" si="15" ref="D347:D357">E347/C347</f>
        <v>75.6198347107438</v>
      </c>
      <c r="E347" s="1">
        <v>1830</v>
      </c>
      <c r="F347" s="1">
        <f aca="true" t="shared" si="16" ref="F347:F357">E347</f>
        <v>1830</v>
      </c>
      <c r="H347" s="1" t="s">
        <v>153</v>
      </c>
    </row>
    <row r="348" spans="1:8" ht="13.5">
      <c r="A348" s="1" t="s">
        <v>220</v>
      </c>
      <c r="B348" s="1" t="s">
        <v>256</v>
      </c>
      <c r="C348" s="1">
        <v>23.85</v>
      </c>
      <c r="D348" s="6">
        <f t="shared" si="15"/>
        <v>76.72955974842768</v>
      </c>
      <c r="E348" s="1">
        <v>1830</v>
      </c>
      <c r="F348" s="1">
        <f t="shared" si="16"/>
        <v>1830</v>
      </c>
      <c r="H348" s="1" t="s">
        <v>153</v>
      </c>
    </row>
    <row r="349" spans="1:8" ht="13.5">
      <c r="A349" s="1" t="s">
        <v>221</v>
      </c>
      <c r="B349" s="1" t="s">
        <v>257</v>
      </c>
      <c r="C349" s="1">
        <v>23.98</v>
      </c>
      <c r="D349" s="6">
        <f t="shared" si="15"/>
        <v>76.31359466221852</v>
      </c>
      <c r="E349" s="1">
        <v>1830</v>
      </c>
      <c r="F349" s="1">
        <f t="shared" si="16"/>
        <v>1830</v>
      </c>
      <c r="H349" s="1" t="s">
        <v>153</v>
      </c>
    </row>
    <row r="350" spans="1:8" ht="13.5">
      <c r="A350" s="1" t="s">
        <v>222</v>
      </c>
      <c r="B350" s="1" t="s">
        <v>258</v>
      </c>
      <c r="C350" s="1">
        <v>25.41</v>
      </c>
      <c r="D350" s="6">
        <f t="shared" si="15"/>
        <v>72.01889020070838</v>
      </c>
      <c r="E350" s="1">
        <v>1830</v>
      </c>
      <c r="F350" s="1">
        <f t="shared" si="16"/>
        <v>1830</v>
      </c>
      <c r="H350" s="1" t="s">
        <v>153</v>
      </c>
    </row>
    <row r="351" spans="1:8" ht="13.5">
      <c r="A351" s="1" t="s">
        <v>223</v>
      </c>
      <c r="B351" s="1" t="s">
        <v>259</v>
      </c>
      <c r="C351" s="1">
        <v>24.63</v>
      </c>
      <c r="D351" s="6">
        <f t="shared" si="15"/>
        <v>74.29963459196102</v>
      </c>
      <c r="E351" s="1">
        <v>1830</v>
      </c>
      <c r="F351" s="1">
        <f t="shared" si="16"/>
        <v>1830</v>
      </c>
      <c r="H351" s="1" t="s">
        <v>153</v>
      </c>
    </row>
    <row r="352" spans="1:8" ht="13.5">
      <c r="A352" s="1" t="s">
        <v>224</v>
      </c>
      <c r="B352" s="1" t="s">
        <v>260</v>
      </c>
      <c r="C352" s="1">
        <v>24.72</v>
      </c>
      <c r="D352" s="6">
        <f t="shared" si="15"/>
        <v>74.02912621359224</v>
      </c>
      <c r="E352" s="1">
        <v>1830</v>
      </c>
      <c r="F352" s="1">
        <f t="shared" si="16"/>
        <v>1830</v>
      </c>
      <c r="H352" s="1" t="s">
        <v>153</v>
      </c>
    </row>
    <row r="353" spans="1:8" ht="13.5">
      <c r="A353" s="1" t="s">
        <v>225</v>
      </c>
      <c r="B353" s="1" t="s">
        <v>261</v>
      </c>
      <c r="C353" s="1">
        <v>22.47</v>
      </c>
      <c r="D353" s="6">
        <f t="shared" si="15"/>
        <v>81.44192256341789</v>
      </c>
      <c r="E353" s="1">
        <v>1830</v>
      </c>
      <c r="F353" s="1">
        <f t="shared" si="16"/>
        <v>1830</v>
      </c>
      <c r="H353" s="1" t="s">
        <v>153</v>
      </c>
    </row>
    <row r="354" spans="1:8" ht="13.5">
      <c r="A354" s="1" t="s">
        <v>226</v>
      </c>
      <c r="B354" s="1" t="s">
        <v>262</v>
      </c>
      <c r="C354" s="1">
        <v>24.3</v>
      </c>
      <c r="D354" s="6">
        <f t="shared" si="15"/>
        <v>75.30864197530865</v>
      </c>
      <c r="E354" s="1">
        <v>1830</v>
      </c>
      <c r="F354" s="1">
        <f t="shared" si="16"/>
        <v>1830</v>
      </c>
      <c r="H354" s="1" t="s">
        <v>153</v>
      </c>
    </row>
    <row r="355" spans="1:8" ht="13.5">
      <c r="A355" s="1" t="s">
        <v>227</v>
      </c>
      <c r="B355" s="1" t="s">
        <v>263</v>
      </c>
      <c r="C355" s="1">
        <v>24.12</v>
      </c>
      <c r="D355" s="6">
        <f t="shared" si="15"/>
        <v>75.87064676616914</v>
      </c>
      <c r="E355" s="1">
        <v>1830</v>
      </c>
      <c r="F355" s="1">
        <f t="shared" si="16"/>
        <v>1830</v>
      </c>
      <c r="H355" s="1" t="s">
        <v>153</v>
      </c>
    </row>
    <row r="356" spans="1:8" ht="13.5">
      <c r="A356" s="1" t="s">
        <v>228</v>
      </c>
      <c r="B356" s="1" t="s">
        <v>264</v>
      </c>
      <c r="C356" s="1">
        <v>23.73</v>
      </c>
      <c r="D356" s="6">
        <f t="shared" si="15"/>
        <v>77.11757269279393</v>
      </c>
      <c r="E356" s="1">
        <v>1830</v>
      </c>
      <c r="F356" s="1">
        <f t="shared" si="16"/>
        <v>1830</v>
      </c>
      <c r="H356" s="1" t="s">
        <v>153</v>
      </c>
    </row>
    <row r="357" spans="1:8" ht="13.5">
      <c r="A357" s="1" t="s">
        <v>229</v>
      </c>
      <c r="B357" s="1" t="s">
        <v>265</v>
      </c>
      <c r="C357" s="1">
        <v>24.52</v>
      </c>
      <c r="D357" s="6">
        <f t="shared" si="15"/>
        <v>74.63295269168026</v>
      </c>
      <c r="E357" s="1">
        <v>1830</v>
      </c>
      <c r="F357" s="1">
        <f t="shared" si="16"/>
        <v>1830</v>
      </c>
      <c r="H357" s="1" t="s">
        <v>153</v>
      </c>
    </row>
  </sheetData>
  <sheetProtection/>
  <printOptions/>
  <pageMargins left="0.2755905511811024" right="0.2755905511811024" top="0.2755905511811024" bottom="0.2755905511811024" header="0" footer="0"/>
  <pageSetup fitToHeight="0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Алексей</cp:lastModifiedBy>
  <cp:lastPrinted>2015-01-06T09:31:44Z</cp:lastPrinted>
  <dcterms:created xsi:type="dcterms:W3CDTF">2007-11-29T08:07:10Z</dcterms:created>
  <dcterms:modified xsi:type="dcterms:W3CDTF">2015-01-06T09:31:47Z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