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<sst xmlns="http://schemas.openxmlformats.org/spreadsheetml/2006/main" count="210" uniqueCount="37">
  <si>
    <t>№</t>
  </si>
  <si>
    <t>ФОТО</t>
  </si>
  <si>
    <t>Штрихкод</t>
  </si>
  <si>
    <t>Наименование</t>
  </si>
  <si>
    <t>Цвет</t>
  </si>
  <si>
    <t>Продажная
 единица,
шт.</t>
  </si>
  <si>
    <t>Остаток</t>
  </si>
  <si>
    <t>Цена,
руб.</t>
  </si>
  <si>
    <t>Нет Фото</t>
  </si>
  <si>
    <t>Набор конусов (полипр./ органза) (50шт)</t>
  </si>
  <si>
    <t>Желтый</t>
  </si>
  <si>
    <t>Органза жатая, 60см х 9м</t>
  </si>
  <si>
    <t>Зеленое яблоко</t>
  </si>
  <si>
    <t>Органза МОШКА перламутр., 70смх9м</t>
  </si>
  <si>
    <t>Красный</t>
  </si>
  <si>
    <t>Белый</t>
  </si>
  <si>
    <t>Кремовый</t>
  </si>
  <si>
    <t>Органза с блестящим рисунком СЕРДЦА, 70см х 9м</t>
  </si>
  <si>
    <t>Органза флокированная БАБОЧКИ, 70смх9м</t>
  </si>
  <si>
    <t>Светло-розовый</t>
  </si>
  <si>
    <t>Органза флокированная ОРНАМЕНТ, 70смх9м</t>
  </si>
  <si>
    <t>Розовый</t>
  </si>
  <si>
    <t>Светло-сиреневый</t>
  </si>
  <si>
    <t>Сиреневый</t>
  </si>
  <si>
    <t>Органза флокированная Пузырьки, 70смх9м</t>
  </si>
  <si>
    <t>Зеленый</t>
  </si>
  <si>
    <t>Золото</t>
  </si>
  <si>
    <t>Органза, 40см х 9м</t>
  </si>
  <si>
    <t>Оранжевый</t>
  </si>
  <si>
    <t>Абрикос</t>
  </si>
  <si>
    <t>Голубой</t>
  </si>
  <si>
    <t>Бежевый</t>
  </si>
  <si>
    <t>Органза, 70см х 9м</t>
  </si>
  <si>
    <t>Оливковый</t>
  </si>
  <si>
    <t>Органза-снег, 47см х 9м</t>
  </si>
  <si>
    <t>Органза-снег, 70см х 9м</t>
  </si>
  <si>
    <t xml:space="preserve">Заказ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</si>
</sst>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8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left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27" fillId="0" borderId="10" xfId="42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left"/>
    </xf>
    <xf numFmtId="0" fontId="4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</xdr:row>
      <xdr:rowOff>142875</xdr:rowOff>
    </xdr:from>
    <xdr:to>
      <xdr:col>3</xdr:col>
      <xdr:colOff>361950</xdr:colOff>
      <xdr:row>3</xdr:row>
      <xdr:rowOff>1943100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86702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</xdr:row>
      <xdr:rowOff>142875</xdr:rowOff>
    </xdr:from>
    <xdr:to>
      <xdr:col>3</xdr:col>
      <xdr:colOff>361950</xdr:colOff>
      <xdr:row>4</xdr:row>
      <xdr:rowOff>1943100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497205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5</xdr:row>
      <xdr:rowOff>142875</xdr:rowOff>
    </xdr:from>
    <xdr:to>
      <xdr:col>3</xdr:col>
      <xdr:colOff>361950</xdr:colOff>
      <xdr:row>5</xdr:row>
      <xdr:rowOff>1943100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707707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6</xdr:row>
      <xdr:rowOff>142875</xdr:rowOff>
    </xdr:from>
    <xdr:to>
      <xdr:col>3</xdr:col>
      <xdr:colOff>361950</xdr:colOff>
      <xdr:row>6</xdr:row>
      <xdr:rowOff>1943100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" y="918210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7</xdr:row>
      <xdr:rowOff>142875</xdr:rowOff>
    </xdr:from>
    <xdr:to>
      <xdr:col>3</xdr:col>
      <xdr:colOff>361950</xdr:colOff>
      <xdr:row>7</xdr:row>
      <xdr:rowOff>1943100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" y="1128712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8</xdr:row>
      <xdr:rowOff>142875</xdr:rowOff>
    </xdr:from>
    <xdr:to>
      <xdr:col>3</xdr:col>
      <xdr:colOff>361950</xdr:colOff>
      <xdr:row>8</xdr:row>
      <xdr:rowOff>1943100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" y="1339215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9</xdr:row>
      <xdr:rowOff>142875</xdr:rowOff>
    </xdr:from>
    <xdr:to>
      <xdr:col>3</xdr:col>
      <xdr:colOff>361950</xdr:colOff>
      <xdr:row>9</xdr:row>
      <xdr:rowOff>1943100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025" y="1549717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10</xdr:row>
      <xdr:rowOff>142875</xdr:rowOff>
    </xdr:from>
    <xdr:to>
      <xdr:col>3</xdr:col>
      <xdr:colOff>361950</xdr:colOff>
      <xdr:row>10</xdr:row>
      <xdr:rowOff>1943100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1760220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11</xdr:row>
      <xdr:rowOff>142875</xdr:rowOff>
    </xdr:from>
    <xdr:to>
      <xdr:col>3</xdr:col>
      <xdr:colOff>361950</xdr:colOff>
      <xdr:row>11</xdr:row>
      <xdr:rowOff>1943100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81025" y="1970722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12</xdr:row>
      <xdr:rowOff>142875</xdr:rowOff>
    </xdr:from>
    <xdr:to>
      <xdr:col>3</xdr:col>
      <xdr:colOff>361950</xdr:colOff>
      <xdr:row>12</xdr:row>
      <xdr:rowOff>1943100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81025" y="2181225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13</xdr:row>
      <xdr:rowOff>142875</xdr:rowOff>
    </xdr:from>
    <xdr:to>
      <xdr:col>3</xdr:col>
      <xdr:colOff>361950</xdr:colOff>
      <xdr:row>13</xdr:row>
      <xdr:rowOff>1943100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81025" y="2391727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14</xdr:row>
      <xdr:rowOff>142875</xdr:rowOff>
    </xdr:from>
    <xdr:to>
      <xdr:col>3</xdr:col>
      <xdr:colOff>361950</xdr:colOff>
      <xdr:row>14</xdr:row>
      <xdr:rowOff>1943100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81025" y="2602230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15</xdr:row>
      <xdr:rowOff>142875</xdr:rowOff>
    </xdr:from>
    <xdr:to>
      <xdr:col>3</xdr:col>
      <xdr:colOff>361950</xdr:colOff>
      <xdr:row>15</xdr:row>
      <xdr:rowOff>1943100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81025" y="2812732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16</xdr:row>
      <xdr:rowOff>142875</xdr:rowOff>
    </xdr:from>
    <xdr:to>
      <xdr:col>3</xdr:col>
      <xdr:colOff>361950</xdr:colOff>
      <xdr:row>16</xdr:row>
      <xdr:rowOff>1943100</xdr:rowOff>
    </xdr:to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81025" y="3023235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142875</xdr:rowOff>
    </xdr:from>
    <xdr:to>
      <xdr:col>3</xdr:col>
      <xdr:colOff>361950</xdr:colOff>
      <xdr:row>17</xdr:row>
      <xdr:rowOff>1943100</xdr:rowOff>
    </xdr:to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81025" y="3233737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18</xdr:row>
      <xdr:rowOff>142875</xdr:rowOff>
    </xdr:from>
    <xdr:to>
      <xdr:col>3</xdr:col>
      <xdr:colOff>361950</xdr:colOff>
      <xdr:row>18</xdr:row>
      <xdr:rowOff>1943100</xdr:rowOff>
    </xdr:to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81025" y="3444240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19</xdr:row>
      <xdr:rowOff>142875</xdr:rowOff>
    </xdr:from>
    <xdr:to>
      <xdr:col>3</xdr:col>
      <xdr:colOff>361950</xdr:colOff>
      <xdr:row>19</xdr:row>
      <xdr:rowOff>1943100</xdr:rowOff>
    </xdr:to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81025" y="3654742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20</xdr:row>
      <xdr:rowOff>142875</xdr:rowOff>
    </xdr:from>
    <xdr:to>
      <xdr:col>3</xdr:col>
      <xdr:colOff>361950</xdr:colOff>
      <xdr:row>20</xdr:row>
      <xdr:rowOff>1943100</xdr:rowOff>
    </xdr:to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81025" y="3865245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21</xdr:row>
      <xdr:rowOff>142875</xdr:rowOff>
    </xdr:from>
    <xdr:to>
      <xdr:col>3</xdr:col>
      <xdr:colOff>361950</xdr:colOff>
      <xdr:row>21</xdr:row>
      <xdr:rowOff>1943100</xdr:rowOff>
    </xdr:to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81025" y="4075747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22</xdr:row>
      <xdr:rowOff>142875</xdr:rowOff>
    </xdr:from>
    <xdr:to>
      <xdr:col>3</xdr:col>
      <xdr:colOff>361950</xdr:colOff>
      <xdr:row>22</xdr:row>
      <xdr:rowOff>1943100</xdr:rowOff>
    </xdr:to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81025" y="4286250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23</xdr:row>
      <xdr:rowOff>142875</xdr:rowOff>
    </xdr:from>
    <xdr:to>
      <xdr:col>3</xdr:col>
      <xdr:colOff>361950</xdr:colOff>
      <xdr:row>23</xdr:row>
      <xdr:rowOff>1943100</xdr:rowOff>
    </xdr:to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81025" y="4496752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24</xdr:row>
      <xdr:rowOff>142875</xdr:rowOff>
    </xdr:from>
    <xdr:to>
      <xdr:col>3</xdr:col>
      <xdr:colOff>361950</xdr:colOff>
      <xdr:row>24</xdr:row>
      <xdr:rowOff>1943100</xdr:rowOff>
    </xdr:to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81025" y="4707255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25</xdr:row>
      <xdr:rowOff>142875</xdr:rowOff>
    </xdr:from>
    <xdr:to>
      <xdr:col>3</xdr:col>
      <xdr:colOff>361950</xdr:colOff>
      <xdr:row>25</xdr:row>
      <xdr:rowOff>1943100</xdr:rowOff>
    </xdr:to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81025" y="4917757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26</xdr:row>
      <xdr:rowOff>142875</xdr:rowOff>
    </xdr:from>
    <xdr:to>
      <xdr:col>3</xdr:col>
      <xdr:colOff>361950</xdr:colOff>
      <xdr:row>26</xdr:row>
      <xdr:rowOff>1943100</xdr:rowOff>
    </xdr:to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81025" y="5128260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27</xdr:row>
      <xdr:rowOff>142875</xdr:rowOff>
    </xdr:from>
    <xdr:to>
      <xdr:col>3</xdr:col>
      <xdr:colOff>361950</xdr:colOff>
      <xdr:row>27</xdr:row>
      <xdr:rowOff>1943100</xdr:rowOff>
    </xdr:to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81025" y="5338762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28</xdr:row>
      <xdr:rowOff>142875</xdr:rowOff>
    </xdr:from>
    <xdr:to>
      <xdr:col>3</xdr:col>
      <xdr:colOff>361950</xdr:colOff>
      <xdr:row>28</xdr:row>
      <xdr:rowOff>1943100</xdr:rowOff>
    </xdr:to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81025" y="5549265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29</xdr:row>
      <xdr:rowOff>142875</xdr:rowOff>
    </xdr:from>
    <xdr:to>
      <xdr:col>3</xdr:col>
      <xdr:colOff>361950</xdr:colOff>
      <xdr:row>29</xdr:row>
      <xdr:rowOff>1943100</xdr:rowOff>
    </xdr:to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81025" y="5759767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30</xdr:row>
      <xdr:rowOff>142875</xdr:rowOff>
    </xdr:from>
    <xdr:to>
      <xdr:col>3</xdr:col>
      <xdr:colOff>361950</xdr:colOff>
      <xdr:row>30</xdr:row>
      <xdr:rowOff>1943100</xdr:rowOff>
    </xdr:to>
    <xdr:pic>
      <xdr:nvPicPr>
        <xdr:cNvPr id="28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81025" y="5970270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31</xdr:row>
      <xdr:rowOff>142875</xdr:rowOff>
    </xdr:from>
    <xdr:to>
      <xdr:col>3</xdr:col>
      <xdr:colOff>361950</xdr:colOff>
      <xdr:row>31</xdr:row>
      <xdr:rowOff>1943100</xdr:rowOff>
    </xdr:to>
    <xdr:pic>
      <xdr:nvPicPr>
        <xdr:cNvPr id="29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81025" y="6180772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32</xdr:row>
      <xdr:rowOff>142875</xdr:rowOff>
    </xdr:from>
    <xdr:to>
      <xdr:col>3</xdr:col>
      <xdr:colOff>361950</xdr:colOff>
      <xdr:row>32</xdr:row>
      <xdr:rowOff>1943100</xdr:rowOff>
    </xdr:to>
    <xdr:pic>
      <xdr:nvPicPr>
        <xdr:cNvPr id="30" name="Имя " descr="Descr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81025" y="6391275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33</xdr:row>
      <xdr:rowOff>142875</xdr:rowOff>
    </xdr:from>
    <xdr:to>
      <xdr:col>3</xdr:col>
      <xdr:colOff>361950</xdr:colOff>
      <xdr:row>33</xdr:row>
      <xdr:rowOff>1943100</xdr:rowOff>
    </xdr:to>
    <xdr:pic>
      <xdr:nvPicPr>
        <xdr:cNvPr id="31" name="Имя " descr="Descr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81025" y="6601777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34</xdr:row>
      <xdr:rowOff>142875</xdr:rowOff>
    </xdr:from>
    <xdr:to>
      <xdr:col>3</xdr:col>
      <xdr:colOff>361950</xdr:colOff>
      <xdr:row>34</xdr:row>
      <xdr:rowOff>1943100</xdr:rowOff>
    </xdr:to>
    <xdr:pic>
      <xdr:nvPicPr>
        <xdr:cNvPr id="32" name="Имя " descr="Descr 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81025" y="6812280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35</xdr:row>
      <xdr:rowOff>142875</xdr:rowOff>
    </xdr:from>
    <xdr:to>
      <xdr:col>3</xdr:col>
      <xdr:colOff>361950</xdr:colOff>
      <xdr:row>35</xdr:row>
      <xdr:rowOff>1943100</xdr:rowOff>
    </xdr:to>
    <xdr:pic>
      <xdr:nvPicPr>
        <xdr:cNvPr id="33" name="Имя " descr="Descr 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81025" y="7022782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36</xdr:row>
      <xdr:rowOff>142875</xdr:rowOff>
    </xdr:from>
    <xdr:to>
      <xdr:col>3</xdr:col>
      <xdr:colOff>361950</xdr:colOff>
      <xdr:row>36</xdr:row>
      <xdr:rowOff>1943100</xdr:rowOff>
    </xdr:to>
    <xdr:pic>
      <xdr:nvPicPr>
        <xdr:cNvPr id="34" name="Имя " descr="Descr 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81025" y="7233285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37</xdr:row>
      <xdr:rowOff>142875</xdr:rowOff>
    </xdr:from>
    <xdr:to>
      <xdr:col>3</xdr:col>
      <xdr:colOff>361950</xdr:colOff>
      <xdr:row>37</xdr:row>
      <xdr:rowOff>1943100</xdr:rowOff>
    </xdr:to>
    <xdr:pic>
      <xdr:nvPicPr>
        <xdr:cNvPr id="35" name="Имя " descr="Descr 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81025" y="7443787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38</xdr:row>
      <xdr:rowOff>142875</xdr:rowOff>
    </xdr:from>
    <xdr:to>
      <xdr:col>3</xdr:col>
      <xdr:colOff>361950</xdr:colOff>
      <xdr:row>38</xdr:row>
      <xdr:rowOff>1943100</xdr:rowOff>
    </xdr:to>
    <xdr:pic>
      <xdr:nvPicPr>
        <xdr:cNvPr id="36" name="Имя " descr="Descr 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81025" y="7654290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39</xdr:row>
      <xdr:rowOff>142875</xdr:rowOff>
    </xdr:from>
    <xdr:to>
      <xdr:col>3</xdr:col>
      <xdr:colOff>361950</xdr:colOff>
      <xdr:row>39</xdr:row>
      <xdr:rowOff>1943100</xdr:rowOff>
    </xdr:to>
    <xdr:pic>
      <xdr:nvPicPr>
        <xdr:cNvPr id="37" name="Имя " descr="Descr 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81025" y="7864792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40</xdr:row>
      <xdr:rowOff>142875</xdr:rowOff>
    </xdr:from>
    <xdr:to>
      <xdr:col>3</xdr:col>
      <xdr:colOff>361950</xdr:colOff>
      <xdr:row>40</xdr:row>
      <xdr:rowOff>1943100</xdr:rowOff>
    </xdr:to>
    <xdr:pic>
      <xdr:nvPicPr>
        <xdr:cNvPr id="38" name="Имя " descr="Descr 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81025" y="8075295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41</xdr:row>
      <xdr:rowOff>142875</xdr:rowOff>
    </xdr:from>
    <xdr:to>
      <xdr:col>3</xdr:col>
      <xdr:colOff>361950</xdr:colOff>
      <xdr:row>41</xdr:row>
      <xdr:rowOff>1943100</xdr:rowOff>
    </xdr:to>
    <xdr:pic>
      <xdr:nvPicPr>
        <xdr:cNvPr id="39" name="Имя " descr="Descr 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81025" y="8285797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42</xdr:row>
      <xdr:rowOff>142875</xdr:rowOff>
    </xdr:from>
    <xdr:to>
      <xdr:col>3</xdr:col>
      <xdr:colOff>361950</xdr:colOff>
      <xdr:row>42</xdr:row>
      <xdr:rowOff>1943100</xdr:rowOff>
    </xdr:to>
    <xdr:pic>
      <xdr:nvPicPr>
        <xdr:cNvPr id="40" name="Имя " descr="Descr 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81025" y="8496300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43</xdr:row>
      <xdr:rowOff>142875</xdr:rowOff>
    </xdr:from>
    <xdr:to>
      <xdr:col>3</xdr:col>
      <xdr:colOff>361950</xdr:colOff>
      <xdr:row>43</xdr:row>
      <xdr:rowOff>1943100</xdr:rowOff>
    </xdr:to>
    <xdr:pic>
      <xdr:nvPicPr>
        <xdr:cNvPr id="41" name="Имя " descr="Descr 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81025" y="8706802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44</xdr:row>
      <xdr:rowOff>142875</xdr:rowOff>
    </xdr:from>
    <xdr:to>
      <xdr:col>3</xdr:col>
      <xdr:colOff>361950</xdr:colOff>
      <xdr:row>44</xdr:row>
      <xdr:rowOff>1943100</xdr:rowOff>
    </xdr:to>
    <xdr:pic>
      <xdr:nvPicPr>
        <xdr:cNvPr id="42" name="Имя " descr="Descr 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81025" y="8917305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45</xdr:row>
      <xdr:rowOff>142875</xdr:rowOff>
    </xdr:from>
    <xdr:to>
      <xdr:col>3</xdr:col>
      <xdr:colOff>361950</xdr:colOff>
      <xdr:row>45</xdr:row>
      <xdr:rowOff>1943100</xdr:rowOff>
    </xdr:to>
    <xdr:pic>
      <xdr:nvPicPr>
        <xdr:cNvPr id="43" name="Имя " descr="Descr 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81025" y="9127807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46</xdr:row>
      <xdr:rowOff>142875</xdr:rowOff>
    </xdr:from>
    <xdr:to>
      <xdr:col>3</xdr:col>
      <xdr:colOff>361950</xdr:colOff>
      <xdr:row>46</xdr:row>
      <xdr:rowOff>1943100</xdr:rowOff>
    </xdr:to>
    <xdr:pic>
      <xdr:nvPicPr>
        <xdr:cNvPr id="44" name="Имя " descr="Descr 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81025" y="9338310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47</xdr:row>
      <xdr:rowOff>142875</xdr:rowOff>
    </xdr:from>
    <xdr:to>
      <xdr:col>3</xdr:col>
      <xdr:colOff>361950</xdr:colOff>
      <xdr:row>47</xdr:row>
      <xdr:rowOff>1943100</xdr:rowOff>
    </xdr:to>
    <xdr:pic>
      <xdr:nvPicPr>
        <xdr:cNvPr id="45" name="Имя " descr="Descr 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81025" y="9548812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48</xdr:row>
      <xdr:rowOff>142875</xdr:rowOff>
    </xdr:from>
    <xdr:to>
      <xdr:col>3</xdr:col>
      <xdr:colOff>361950</xdr:colOff>
      <xdr:row>48</xdr:row>
      <xdr:rowOff>1943100</xdr:rowOff>
    </xdr:to>
    <xdr:pic>
      <xdr:nvPicPr>
        <xdr:cNvPr id="46" name="Имя " descr="Descr 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81025" y="9759315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49</xdr:row>
      <xdr:rowOff>142875</xdr:rowOff>
    </xdr:from>
    <xdr:to>
      <xdr:col>3</xdr:col>
      <xdr:colOff>361950</xdr:colOff>
      <xdr:row>49</xdr:row>
      <xdr:rowOff>1943100</xdr:rowOff>
    </xdr:to>
    <xdr:pic>
      <xdr:nvPicPr>
        <xdr:cNvPr id="47" name="Имя " descr="Descr 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81025" y="9969817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50</xdr:row>
      <xdr:rowOff>142875</xdr:rowOff>
    </xdr:from>
    <xdr:to>
      <xdr:col>3</xdr:col>
      <xdr:colOff>361950</xdr:colOff>
      <xdr:row>50</xdr:row>
      <xdr:rowOff>1943100</xdr:rowOff>
    </xdr:to>
    <xdr:pic>
      <xdr:nvPicPr>
        <xdr:cNvPr id="48" name="Имя " descr="Descr 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81025" y="10180320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51</xdr:row>
      <xdr:rowOff>142875</xdr:rowOff>
    </xdr:from>
    <xdr:to>
      <xdr:col>3</xdr:col>
      <xdr:colOff>361950</xdr:colOff>
      <xdr:row>51</xdr:row>
      <xdr:rowOff>1943100</xdr:rowOff>
    </xdr:to>
    <xdr:pic>
      <xdr:nvPicPr>
        <xdr:cNvPr id="49" name="Имя " descr="Descr 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81025" y="10390822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52</xdr:row>
      <xdr:rowOff>142875</xdr:rowOff>
    </xdr:from>
    <xdr:to>
      <xdr:col>3</xdr:col>
      <xdr:colOff>361950</xdr:colOff>
      <xdr:row>52</xdr:row>
      <xdr:rowOff>1943100</xdr:rowOff>
    </xdr:to>
    <xdr:pic>
      <xdr:nvPicPr>
        <xdr:cNvPr id="50" name="Имя " descr="Descr 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81025" y="10601325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53</xdr:row>
      <xdr:rowOff>142875</xdr:rowOff>
    </xdr:from>
    <xdr:to>
      <xdr:col>3</xdr:col>
      <xdr:colOff>361950</xdr:colOff>
      <xdr:row>53</xdr:row>
      <xdr:rowOff>1943100</xdr:rowOff>
    </xdr:to>
    <xdr:pic>
      <xdr:nvPicPr>
        <xdr:cNvPr id="51" name="Имя " descr="Descr 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81025" y="10811827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54</xdr:row>
      <xdr:rowOff>142875</xdr:rowOff>
    </xdr:from>
    <xdr:to>
      <xdr:col>3</xdr:col>
      <xdr:colOff>361950</xdr:colOff>
      <xdr:row>54</xdr:row>
      <xdr:rowOff>1943100</xdr:rowOff>
    </xdr:to>
    <xdr:pic>
      <xdr:nvPicPr>
        <xdr:cNvPr id="52" name="Имя " descr="Descr 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81025" y="11022330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55</xdr:row>
      <xdr:rowOff>142875</xdr:rowOff>
    </xdr:from>
    <xdr:to>
      <xdr:col>3</xdr:col>
      <xdr:colOff>361950</xdr:colOff>
      <xdr:row>55</xdr:row>
      <xdr:rowOff>1943100</xdr:rowOff>
    </xdr:to>
    <xdr:pic>
      <xdr:nvPicPr>
        <xdr:cNvPr id="53" name="Имя " descr="Descr 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81025" y="11232832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56</xdr:row>
      <xdr:rowOff>142875</xdr:rowOff>
    </xdr:from>
    <xdr:to>
      <xdr:col>3</xdr:col>
      <xdr:colOff>361950</xdr:colOff>
      <xdr:row>56</xdr:row>
      <xdr:rowOff>1943100</xdr:rowOff>
    </xdr:to>
    <xdr:pic>
      <xdr:nvPicPr>
        <xdr:cNvPr id="54" name="Имя " descr="Descr 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81025" y="11443335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57</xdr:row>
      <xdr:rowOff>142875</xdr:rowOff>
    </xdr:from>
    <xdr:to>
      <xdr:col>3</xdr:col>
      <xdr:colOff>361950</xdr:colOff>
      <xdr:row>57</xdr:row>
      <xdr:rowOff>1943100</xdr:rowOff>
    </xdr:to>
    <xdr:pic>
      <xdr:nvPicPr>
        <xdr:cNvPr id="55" name="Имя " descr="Descr 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581025" y="11653837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58</xdr:row>
      <xdr:rowOff>142875</xdr:rowOff>
    </xdr:from>
    <xdr:to>
      <xdr:col>3</xdr:col>
      <xdr:colOff>361950</xdr:colOff>
      <xdr:row>58</xdr:row>
      <xdr:rowOff>1943100</xdr:rowOff>
    </xdr:to>
    <xdr:pic>
      <xdr:nvPicPr>
        <xdr:cNvPr id="56" name="Имя " descr="Descr 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581025" y="11864340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59</xdr:row>
      <xdr:rowOff>142875</xdr:rowOff>
    </xdr:from>
    <xdr:to>
      <xdr:col>3</xdr:col>
      <xdr:colOff>361950</xdr:colOff>
      <xdr:row>59</xdr:row>
      <xdr:rowOff>1943100</xdr:rowOff>
    </xdr:to>
    <xdr:pic>
      <xdr:nvPicPr>
        <xdr:cNvPr id="57" name="Имя " descr="Descr 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581025" y="12074842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60</xdr:row>
      <xdr:rowOff>142875</xdr:rowOff>
    </xdr:from>
    <xdr:to>
      <xdr:col>3</xdr:col>
      <xdr:colOff>361950</xdr:colOff>
      <xdr:row>60</xdr:row>
      <xdr:rowOff>1943100</xdr:rowOff>
    </xdr:to>
    <xdr:pic>
      <xdr:nvPicPr>
        <xdr:cNvPr id="58" name="Имя " descr="Descr 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81025" y="12285345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61</xdr:row>
      <xdr:rowOff>142875</xdr:rowOff>
    </xdr:from>
    <xdr:to>
      <xdr:col>3</xdr:col>
      <xdr:colOff>361950</xdr:colOff>
      <xdr:row>61</xdr:row>
      <xdr:rowOff>1943100</xdr:rowOff>
    </xdr:to>
    <xdr:pic>
      <xdr:nvPicPr>
        <xdr:cNvPr id="59" name="Имя " descr="Descr 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581025" y="12495847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62</xdr:row>
      <xdr:rowOff>142875</xdr:rowOff>
    </xdr:from>
    <xdr:to>
      <xdr:col>3</xdr:col>
      <xdr:colOff>361950</xdr:colOff>
      <xdr:row>62</xdr:row>
      <xdr:rowOff>1943100</xdr:rowOff>
    </xdr:to>
    <xdr:pic>
      <xdr:nvPicPr>
        <xdr:cNvPr id="60" name="Имя " descr="Descr 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81025" y="12706350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63</xdr:row>
      <xdr:rowOff>142875</xdr:rowOff>
    </xdr:from>
    <xdr:to>
      <xdr:col>3</xdr:col>
      <xdr:colOff>361950</xdr:colOff>
      <xdr:row>63</xdr:row>
      <xdr:rowOff>1943100</xdr:rowOff>
    </xdr:to>
    <xdr:pic>
      <xdr:nvPicPr>
        <xdr:cNvPr id="61" name="Имя " descr="Descr 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581025" y="12916852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64</xdr:row>
      <xdr:rowOff>142875</xdr:rowOff>
    </xdr:from>
    <xdr:to>
      <xdr:col>3</xdr:col>
      <xdr:colOff>361950</xdr:colOff>
      <xdr:row>64</xdr:row>
      <xdr:rowOff>1943100</xdr:rowOff>
    </xdr:to>
    <xdr:pic>
      <xdr:nvPicPr>
        <xdr:cNvPr id="62" name="Имя " descr="Descr 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581025" y="13127355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65</xdr:row>
      <xdr:rowOff>142875</xdr:rowOff>
    </xdr:from>
    <xdr:to>
      <xdr:col>3</xdr:col>
      <xdr:colOff>361950</xdr:colOff>
      <xdr:row>65</xdr:row>
      <xdr:rowOff>1943100</xdr:rowOff>
    </xdr:to>
    <xdr:pic>
      <xdr:nvPicPr>
        <xdr:cNvPr id="63" name="Имя " descr="Descr 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581025" y="13337857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66</xdr:row>
      <xdr:rowOff>142875</xdr:rowOff>
    </xdr:from>
    <xdr:to>
      <xdr:col>3</xdr:col>
      <xdr:colOff>361950</xdr:colOff>
      <xdr:row>66</xdr:row>
      <xdr:rowOff>1943100</xdr:rowOff>
    </xdr:to>
    <xdr:pic>
      <xdr:nvPicPr>
        <xdr:cNvPr id="64" name="Имя " descr="Descr 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581025" y="13548360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67</xdr:row>
      <xdr:rowOff>142875</xdr:rowOff>
    </xdr:from>
    <xdr:to>
      <xdr:col>3</xdr:col>
      <xdr:colOff>361950</xdr:colOff>
      <xdr:row>67</xdr:row>
      <xdr:rowOff>1943100</xdr:rowOff>
    </xdr:to>
    <xdr:pic>
      <xdr:nvPicPr>
        <xdr:cNvPr id="65" name="Имя " descr="Descr 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581025" y="13758862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68</xdr:row>
      <xdr:rowOff>142875</xdr:rowOff>
    </xdr:from>
    <xdr:to>
      <xdr:col>3</xdr:col>
      <xdr:colOff>361950</xdr:colOff>
      <xdr:row>68</xdr:row>
      <xdr:rowOff>1943100</xdr:rowOff>
    </xdr:to>
    <xdr:pic>
      <xdr:nvPicPr>
        <xdr:cNvPr id="66" name="Имя " descr="Descr 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581025" y="13969365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K69"/>
  <sheetViews>
    <sheetView tabSelected="1" zoomScalePageLayoutView="0" workbookViewId="0" topLeftCell="A1">
      <selection activeCell="H3" sqref="H3"/>
    </sheetView>
  </sheetViews>
  <sheetFormatPr defaultColWidth="10.16015625" defaultRowHeight="11.25" customHeight="1"/>
  <cols>
    <col min="1" max="2" width="7.66015625" style="1" customWidth="1"/>
    <col min="3" max="3" width="27" style="1" customWidth="1"/>
    <col min="4" max="4" width="6.33203125" style="1" customWidth="1"/>
    <col min="5" max="5" width="16.33203125" style="1" customWidth="1"/>
    <col min="6" max="6" width="38.33203125" style="1" customWidth="1"/>
    <col min="7" max="7" width="11.33203125" style="1" customWidth="1"/>
    <col min="8" max="8" width="16.33203125" style="1" customWidth="1"/>
    <col min="9" max="9" width="13.66015625" style="1" customWidth="1"/>
    <col min="10" max="11" width="13.66015625" style="11" customWidth="1"/>
    <col min="12" max="13" width="10.16015625" style="1" customWidth="1"/>
  </cols>
  <sheetData>
    <row r="2" spans="1:11" ht="37.5" customHeight="1">
      <c r="A2" s="12" t="s">
        <v>0</v>
      </c>
      <c r="B2" s="13" t="s">
        <v>1</v>
      </c>
      <c r="C2" s="13"/>
      <c r="D2" s="13"/>
      <c r="E2" s="12" t="s">
        <v>2</v>
      </c>
      <c r="F2" s="12" t="s">
        <v>3</v>
      </c>
      <c r="G2" s="12" t="s">
        <v>4</v>
      </c>
      <c r="H2" s="8" t="s">
        <v>5</v>
      </c>
      <c r="I2" s="12" t="s">
        <v>6</v>
      </c>
      <c r="J2" s="9" t="s">
        <v>7</v>
      </c>
      <c r="K2" s="9" t="s">
        <v>36</v>
      </c>
    </row>
    <row r="3" spans="1:11" s="1" customFormat="1" ht="165.75" customHeight="1">
      <c r="A3" s="2">
        <v>1</v>
      </c>
      <c r="B3" s="14" t="s">
        <v>8</v>
      </c>
      <c r="C3" s="14"/>
      <c r="D3" s="3"/>
      <c r="E3" s="2">
        <v>4606500087440</v>
      </c>
      <c r="F3" s="4" t="s">
        <v>9</v>
      </c>
      <c r="G3" s="5" t="s">
        <v>10</v>
      </c>
      <c r="H3" s="2">
        <v>50</v>
      </c>
      <c r="I3" s="2">
        <v>950</v>
      </c>
      <c r="J3" s="10">
        <v>816</v>
      </c>
      <c r="K3" s="10"/>
    </row>
    <row r="4" spans="1:11" s="1" customFormat="1" ht="165.75" customHeight="1">
      <c r="A4" s="2">
        <v>2</v>
      </c>
      <c r="B4" s="14" t="s">
        <v>8</v>
      </c>
      <c r="C4" s="14"/>
      <c r="D4" s="7" t="str">
        <f>HYPERLINK("http://7flowers-decor.ru/upload/1c_catalog/import_files/4606500061587.jpg")</f>
        <v>http://7flowers-decor.ru/upload/1c_catalog/import_files/4606500061587.jpg</v>
      </c>
      <c r="E4" s="2">
        <v>4606500061587</v>
      </c>
      <c r="F4" s="4" t="s">
        <v>11</v>
      </c>
      <c r="G4" s="5" t="s">
        <v>12</v>
      </c>
      <c r="H4" s="2">
        <v>1</v>
      </c>
      <c r="I4" s="2">
        <v>26</v>
      </c>
      <c r="J4" s="10">
        <v>349</v>
      </c>
      <c r="K4" s="10"/>
    </row>
    <row r="5" spans="1:11" s="1" customFormat="1" ht="165.75" customHeight="1">
      <c r="A5" s="2">
        <v>3</v>
      </c>
      <c r="B5" s="14" t="s">
        <v>8</v>
      </c>
      <c r="C5" s="14"/>
      <c r="D5" s="7" t="str">
        <f>HYPERLINK("http://7flowers-decor.ru/upload/1c_catalog/import_files/4606500151530.jpg")</f>
        <v>http://7flowers-decor.ru/upload/1c_catalog/import_files/4606500151530.jpg</v>
      </c>
      <c r="E5" s="2">
        <v>4606500151530</v>
      </c>
      <c r="F5" s="4" t="s">
        <v>13</v>
      </c>
      <c r="G5" s="5" t="s">
        <v>14</v>
      </c>
      <c r="H5" s="2">
        <v>1</v>
      </c>
      <c r="I5" s="2">
        <v>9</v>
      </c>
      <c r="J5" s="10">
        <v>379</v>
      </c>
      <c r="K5" s="10"/>
    </row>
    <row r="6" spans="1:11" s="1" customFormat="1" ht="165.75" customHeight="1">
      <c r="A6" s="2">
        <v>4</v>
      </c>
      <c r="B6" s="14" t="s">
        <v>8</v>
      </c>
      <c r="C6" s="14"/>
      <c r="D6" s="7" t="str">
        <f>HYPERLINK("http://7flowers-decor.ru/upload/1c_catalog/import_files/4606500151561.jpg")</f>
        <v>http://7flowers-decor.ru/upload/1c_catalog/import_files/4606500151561.jpg</v>
      </c>
      <c r="E6" s="2">
        <v>4606500151561</v>
      </c>
      <c r="F6" s="4" t="s">
        <v>13</v>
      </c>
      <c r="G6" s="5" t="s">
        <v>15</v>
      </c>
      <c r="H6" s="2">
        <v>1</v>
      </c>
      <c r="I6" s="2">
        <v>6</v>
      </c>
      <c r="J6" s="10">
        <v>379</v>
      </c>
      <c r="K6" s="10"/>
    </row>
    <row r="7" spans="1:11" s="1" customFormat="1" ht="165.75" customHeight="1">
      <c r="A7" s="2">
        <v>5</v>
      </c>
      <c r="B7" s="14" t="s">
        <v>8</v>
      </c>
      <c r="C7" s="14"/>
      <c r="D7" s="7" t="str">
        <f>HYPERLINK("http://7flowers-decor.ru/upload/1c_catalog/import_files/4606500151585.jpg")</f>
        <v>http://7flowers-decor.ru/upload/1c_catalog/import_files/4606500151585.jpg</v>
      </c>
      <c r="E7" s="2">
        <v>4606500151585</v>
      </c>
      <c r="F7" s="4" t="s">
        <v>13</v>
      </c>
      <c r="G7" s="5" t="s">
        <v>16</v>
      </c>
      <c r="H7" s="2">
        <v>1</v>
      </c>
      <c r="I7" s="2">
        <v>285</v>
      </c>
      <c r="J7" s="10">
        <v>379</v>
      </c>
      <c r="K7" s="10"/>
    </row>
    <row r="8" spans="1:11" s="1" customFormat="1" ht="165.75" customHeight="1">
      <c r="A8" s="2">
        <v>6</v>
      </c>
      <c r="B8" s="14" t="s">
        <v>8</v>
      </c>
      <c r="C8" s="14"/>
      <c r="D8" s="7" t="str">
        <f>HYPERLINK("http://7flowers-decor.ru/upload/1c_catalog/import_files/4606500061457.jpg")</f>
        <v>http://7flowers-decor.ru/upload/1c_catalog/import_files/4606500061457.jpg</v>
      </c>
      <c r="E8" s="2">
        <v>4606500061457</v>
      </c>
      <c r="F8" s="4" t="s">
        <v>17</v>
      </c>
      <c r="G8" s="5" t="s">
        <v>14</v>
      </c>
      <c r="H8" s="2">
        <v>1</v>
      </c>
      <c r="I8" s="2">
        <v>13</v>
      </c>
      <c r="J8" s="10">
        <v>496</v>
      </c>
      <c r="K8" s="10"/>
    </row>
    <row r="9" spans="1:11" s="1" customFormat="1" ht="165.75" customHeight="1">
      <c r="A9" s="2">
        <v>7</v>
      </c>
      <c r="B9" s="14" t="s">
        <v>8</v>
      </c>
      <c r="C9" s="14"/>
      <c r="D9" s="7" t="str">
        <f>HYPERLINK("http://7flowers-decor.ru/upload/1c_catalog/import_files/4606500080908.jpg")</f>
        <v>http://7flowers-decor.ru/upload/1c_catalog/import_files/4606500080908.jpg</v>
      </c>
      <c r="E9" s="2">
        <v>4606500080908</v>
      </c>
      <c r="F9" s="4" t="s">
        <v>17</v>
      </c>
      <c r="G9" s="5" t="s">
        <v>15</v>
      </c>
      <c r="H9" s="2">
        <v>1</v>
      </c>
      <c r="I9" s="2">
        <v>12</v>
      </c>
      <c r="J9" s="10">
        <v>496</v>
      </c>
      <c r="K9" s="10"/>
    </row>
    <row r="10" spans="1:11" s="1" customFormat="1" ht="165.75" customHeight="1">
      <c r="A10" s="2">
        <v>8</v>
      </c>
      <c r="B10" s="14" t="s">
        <v>8</v>
      </c>
      <c r="C10" s="14"/>
      <c r="D10" s="7" t="str">
        <f>HYPERLINK("http://7flowers-decor.ru/upload/1c_catalog/import_files/4606500126125.jpg")</f>
        <v>http://7flowers-decor.ru/upload/1c_catalog/import_files/4606500126125.jpg</v>
      </c>
      <c r="E10" s="2">
        <v>4606500126125</v>
      </c>
      <c r="F10" s="4" t="s">
        <v>18</v>
      </c>
      <c r="G10" s="5" t="s">
        <v>14</v>
      </c>
      <c r="H10" s="2">
        <v>1</v>
      </c>
      <c r="I10" s="2">
        <v>35</v>
      </c>
      <c r="J10" s="10">
        <v>525</v>
      </c>
      <c r="K10" s="10"/>
    </row>
    <row r="11" spans="1:11" s="1" customFormat="1" ht="165.75" customHeight="1">
      <c r="A11" s="2">
        <v>9</v>
      </c>
      <c r="B11" s="14" t="s">
        <v>8</v>
      </c>
      <c r="C11" s="14"/>
      <c r="D11" s="7" t="str">
        <f>HYPERLINK("http://7flowers-decor.ru/upload/1c_catalog/import_files/4606500126156.jpg")</f>
        <v>http://7flowers-decor.ru/upload/1c_catalog/import_files/4606500126156.jpg</v>
      </c>
      <c r="E11" s="2">
        <v>4606500126156</v>
      </c>
      <c r="F11" s="4" t="s">
        <v>18</v>
      </c>
      <c r="G11" s="5" t="s">
        <v>10</v>
      </c>
      <c r="H11" s="2">
        <v>1</v>
      </c>
      <c r="I11" s="2">
        <v>36</v>
      </c>
      <c r="J11" s="10">
        <v>525</v>
      </c>
      <c r="K11" s="10"/>
    </row>
    <row r="12" spans="1:11" s="1" customFormat="1" ht="165.75" customHeight="1">
      <c r="A12" s="2">
        <v>10</v>
      </c>
      <c r="B12" s="14" t="s">
        <v>8</v>
      </c>
      <c r="C12" s="14"/>
      <c r="D12" s="7" t="str">
        <f>HYPERLINK("http://7flowers-decor.ru/upload/1c_catalog/import_files/4606500126163.jpg")</f>
        <v>http://7flowers-decor.ru/upload/1c_catalog/import_files/4606500126163.jpg</v>
      </c>
      <c r="E12" s="2">
        <v>4606500126163</v>
      </c>
      <c r="F12" s="4" t="s">
        <v>18</v>
      </c>
      <c r="G12" s="5" t="s">
        <v>12</v>
      </c>
      <c r="H12" s="2">
        <v>1</v>
      </c>
      <c r="I12" s="2">
        <v>27</v>
      </c>
      <c r="J12" s="10">
        <v>525</v>
      </c>
      <c r="K12" s="10"/>
    </row>
    <row r="13" spans="1:11" s="1" customFormat="1" ht="165.75" customHeight="1">
      <c r="A13" s="2">
        <v>11</v>
      </c>
      <c r="B13" s="14" t="s">
        <v>8</v>
      </c>
      <c r="C13" s="14"/>
      <c r="D13" s="7" t="str">
        <f>HYPERLINK("http://7flowers-decor.ru/upload/1c_catalog/import_files/4606500126170.jpg")</f>
        <v>http://7flowers-decor.ru/upload/1c_catalog/import_files/4606500126170.jpg</v>
      </c>
      <c r="E13" s="2">
        <v>4606500126170</v>
      </c>
      <c r="F13" s="4" t="s">
        <v>18</v>
      </c>
      <c r="G13" s="5" t="s">
        <v>15</v>
      </c>
      <c r="H13" s="2">
        <v>1</v>
      </c>
      <c r="I13" s="2">
        <v>31</v>
      </c>
      <c r="J13" s="10">
        <v>525</v>
      </c>
      <c r="K13" s="10"/>
    </row>
    <row r="14" spans="1:11" s="1" customFormat="1" ht="165.75" customHeight="1">
      <c r="A14" s="2">
        <v>12</v>
      </c>
      <c r="B14" s="14" t="s">
        <v>8</v>
      </c>
      <c r="C14" s="14"/>
      <c r="D14" s="7" t="str">
        <f>HYPERLINK("http://7flowers-decor.ru/upload/1c_catalog/import_files/4606500126194.jpg")</f>
        <v>http://7flowers-decor.ru/upload/1c_catalog/import_files/4606500126194.jpg</v>
      </c>
      <c r="E14" s="2">
        <v>4606500126194</v>
      </c>
      <c r="F14" s="4" t="s">
        <v>18</v>
      </c>
      <c r="G14" s="5" t="s">
        <v>19</v>
      </c>
      <c r="H14" s="2">
        <v>1</v>
      </c>
      <c r="I14" s="2">
        <v>132</v>
      </c>
      <c r="J14" s="10">
        <v>525</v>
      </c>
      <c r="K14" s="10"/>
    </row>
    <row r="15" spans="1:11" s="1" customFormat="1" ht="165.75" customHeight="1">
      <c r="A15" s="2">
        <v>13</v>
      </c>
      <c r="B15" s="14" t="s">
        <v>8</v>
      </c>
      <c r="C15" s="14"/>
      <c r="D15" s="7" t="str">
        <f>HYPERLINK("http://7flowers-decor.ru/upload/1c_catalog/import_files/4606500126231.jpg")</f>
        <v>http://7flowers-decor.ru/upload/1c_catalog/import_files/4606500126231.jpg</v>
      </c>
      <c r="E15" s="2">
        <v>4606500126231</v>
      </c>
      <c r="F15" s="4" t="s">
        <v>20</v>
      </c>
      <c r="G15" s="5" t="s">
        <v>14</v>
      </c>
      <c r="H15" s="2">
        <v>1</v>
      </c>
      <c r="I15" s="2">
        <v>131</v>
      </c>
      <c r="J15" s="10">
        <v>532</v>
      </c>
      <c r="K15" s="10"/>
    </row>
    <row r="16" spans="1:11" s="1" customFormat="1" ht="165.75" customHeight="1">
      <c r="A16" s="2">
        <v>14</v>
      </c>
      <c r="B16" s="14" t="s">
        <v>8</v>
      </c>
      <c r="C16" s="14"/>
      <c r="D16" s="7" t="str">
        <f>HYPERLINK("http://7flowers-decor.ru/upload/1c_catalog/import_files/4606500126279.jpg")</f>
        <v>http://7flowers-decor.ru/upload/1c_catalog/import_files/4606500126279.jpg</v>
      </c>
      <c r="E16" s="2">
        <v>4606500126279</v>
      </c>
      <c r="F16" s="4" t="s">
        <v>20</v>
      </c>
      <c r="G16" s="5" t="s">
        <v>12</v>
      </c>
      <c r="H16" s="2">
        <v>1</v>
      </c>
      <c r="I16" s="2">
        <v>244</v>
      </c>
      <c r="J16" s="10">
        <v>532</v>
      </c>
      <c r="K16" s="10"/>
    </row>
    <row r="17" spans="1:11" s="1" customFormat="1" ht="165.75" customHeight="1">
      <c r="A17" s="2">
        <v>15</v>
      </c>
      <c r="B17" s="14" t="s">
        <v>8</v>
      </c>
      <c r="C17" s="14"/>
      <c r="D17" s="7" t="str">
        <f>HYPERLINK("http://7flowers-decor.ru/upload/1c_catalog/import_files/4606500126286.jpg")</f>
        <v>http://7flowers-decor.ru/upload/1c_catalog/import_files/4606500126286.jpg</v>
      </c>
      <c r="E17" s="2">
        <v>4606500126286</v>
      </c>
      <c r="F17" s="4" t="s">
        <v>20</v>
      </c>
      <c r="G17" s="5" t="s">
        <v>15</v>
      </c>
      <c r="H17" s="2">
        <v>1</v>
      </c>
      <c r="I17" s="2">
        <v>106</v>
      </c>
      <c r="J17" s="10">
        <v>532</v>
      </c>
      <c r="K17" s="10"/>
    </row>
    <row r="18" spans="1:11" s="1" customFormat="1" ht="165.75" customHeight="1">
      <c r="A18" s="2">
        <v>16</v>
      </c>
      <c r="B18" s="14" t="s">
        <v>8</v>
      </c>
      <c r="C18" s="14"/>
      <c r="D18" s="7" t="str">
        <f>HYPERLINK("http://7flowers-decor.ru/upload/1c_catalog/import_files/4606500126293.jpg")</f>
        <v>http://7flowers-decor.ru/upload/1c_catalog/import_files/4606500126293.jpg</v>
      </c>
      <c r="E18" s="2">
        <v>4606500126293</v>
      </c>
      <c r="F18" s="4" t="s">
        <v>20</v>
      </c>
      <c r="G18" s="5" t="s">
        <v>16</v>
      </c>
      <c r="H18" s="2">
        <v>1</v>
      </c>
      <c r="I18" s="2">
        <v>253</v>
      </c>
      <c r="J18" s="10">
        <v>532</v>
      </c>
      <c r="K18" s="10"/>
    </row>
    <row r="19" spans="1:11" s="1" customFormat="1" ht="165.75" customHeight="1">
      <c r="A19" s="2">
        <v>17</v>
      </c>
      <c r="B19" s="14" t="s">
        <v>8</v>
      </c>
      <c r="C19" s="14"/>
      <c r="D19" s="7" t="str">
        <f>HYPERLINK("http://7flowers-decor.ru/upload/1c_catalog/import_files/4606500126309.jpg")</f>
        <v>http://7flowers-decor.ru/upload/1c_catalog/import_files/4606500126309.jpg</v>
      </c>
      <c r="E19" s="2">
        <v>4606500126309</v>
      </c>
      <c r="F19" s="4" t="s">
        <v>20</v>
      </c>
      <c r="G19" s="5" t="s">
        <v>19</v>
      </c>
      <c r="H19" s="2">
        <v>1</v>
      </c>
      <c r="I19" s="2">
        <v>175</v>
      </c>
      <c r="J19" s="10">
        <v>532</v>
      </c>
      <c r="K19" s="10"/>
    </row>
    <row r="20" spans="1:11" s="1" customFormat="1" ht="165.75" customHeight="1">
      <c r="A20" s="2">
        <v>18</v>
      </c>
      <c r="B20" s="14" t="s">
        <v>8</v>
      </c>
      <c r="C20" s="14"/>
      <c r="D20" s="7" t="str">
        <f>HYPERLINK("http://7flowers-decor.ru/upload/1c_catalog/import_files/4606500126316.jpg")</f>
        <v>http://7flowers-decor.ru/upload/1c_catalog/import_files/4606500126316.jpg</v>
      </c>
      <c r="E20" s="2">
        <v>4606500126316</v>
      </c>
      <c r="F20" s="4" t="s">
        <v>20</v>
      </c>
      <c r="G20" s="5" t="s">
        <v>21</v>
      </c>
      <c r="H20" s="2">
        <v>1</v>
      </c>
      <c r="I20" s="2">
        <v>180</v>
      </c>
      <c r="J20" s="10">
        <v>532</v>
      </c>
      <c r="K20" s="10"/>
    </row>
    <row r="21" spans="1:11" s="1" customFormat="1" ht="165.75" customHeight="1">
      <c r="A21" s="2">
        <v>19</v>
      </c>
      <c r="B21" s="14" t="s">
        <v>8</v>
      </c>
      <c r="C21" s="14"/>
      <c r="D21" s="7" t="str">
        <f>HYPERLINK("http://7flowers-decor.ru/upload/1c_catalog/import_files/4606500126323.jpg")</f>
        <v>http://7flowers-decor.ru/upload/1c_catalog/import_files/4606500126323.jpg</v>
      </c>
      <c r="E21" s="2">
        <v>4606500126323</v>
      </c>
      <c r="F21" s="4" t="s">
        <v>20</v>
      </c>
      <c r="G21" s="5" t="s">
        <v>22</v>
      </c>
      <c r="H21" s="2">
        <v>1</v>
      </c>
      <c r="I21" s="2">
        <v>262</v>
      </c>
      <c r="J21" s="10">
        <v>532</v>
      </c>
      <c r="K21" s="10"/>
    </row>
    <row r="22" spans="1:11" s="1" customFormat="1" ht="165.75" customHeight="1">
      <c r="A22" s="2">
        <v>20</v>
      </c>
      <c r="B22" s="14" t="s">
        <v>8</v>
      </c>
      <c r="C22" s="14"/>
      <c r="D22" s="7" t="str">
        <f>HYPERLINK("http://7flowers-decor.ru/upload/1c_catalog/import_files/4606500126330.jpg")</f>
        <v>http://7flowers-decor.ru/upload/1c_catalog/import_files/4606500126330.jpg</v>
      </c>
      <c r="E22" s="2">
        <v>4606500126330</v>
      </c>
      <c r="F22" s="4" t="s">
        <v>20</v>
      </c>
      <c r="G22" s="5" t="s">
        <v>23</v>
      </c>
      <c r="H22" s="2">
        <v>1</v>
      </c>
      <c r="I22" s="2">
        <v>111</v>
      </c>
      <c r="J22" s="10">
        <v>532</v>
      </c>
      <c r="K22" s="10"/>
    </row>
    <row r="23" spans="1:11" s="1" customFormat="1" ht="165.75" customHeight="1">
      <c r="A23" s="2">
        <v>21</v>
      </c>
      <c r="B23" s="14" t="s">
        <v>8</v>
      </c>
      <c r="C23" s="14"/>
      <c r="D23" s="7" t="str">
        <f>HYPERLINK("http://7flowers-decor.ru/upload/1c_catalog/import_files/4606500403530.jpg")</f>
        <v>http://7flowers-decor.ru/upload/1c_catalog/import_files/4606500403530.jpg</v>
      </c>
      <c r="E23" s="2">
        <v>4606500403530</v>
      </c>
      <c r="F23" s="4" t="s">
        <v>24</v>
      </c>
      <c r="G23" s="5" t="s">
        <v>23</v>
      </c>
      <c r="H23" s="2">
        <v>1</v>
      </c>
      <c r="I23" s="2">
        <v>235</v>
      </c>
      <c r="J23" s="10">
        <v>599</v>
      </c>
      <c r="K23" s="10"/>
    </row>
    <row r="24" spans="1:11" s="1" customFormat="1" ht="165.75" customHeight="1">
      <c r="A24" s="2">
        <v>22</v>
      </c>
      <c r="B24" s="14" t="s">
        <v>8</v>
      </c>
      <c r="C24" s="14"/>
      <c r="D24" s="7" t="str">
        <f>HYPERLINK("http://7flowers-decor.ru/upload/1c_catalog/import_files/4606500403547.jpg")</f>
        <v>http://7flowers-decor.ru/upload/1c_catalog/import_files/4606500403547.jpg</v>
      </c>
      <c r="E24" s="2">
        <v>4606500403547</v>
      </c>
      <c r="F24" s="4" t="s">
        <v>24</v>
      </c>
      <c r="G24" s="5" t="s">
        <v>25</v>
      </c>
      <c r="H24" s="2">
        <v>1</v>
      </c>
      <c r="I24" s="2">
        <v>267</v>
      </c>
      <c r="J24" s="10">
        <v>599</v>
      </c>
      <c r="K24" s="10"/>
    </row>
    <row r="25" spans="1:11" s="1" customFormat="1" ht="165.75" customHeight="1">
      <c r="A25" s="2">
        <v>23</v>
      </c>
      <c r="B25" s="14" t="s">
        <v>8</v>
      </c>
      <c r="C25" s="14"/>
      <c r="D25" s="7" t="str">
        <f>HYPERLINK("http://7flowers-decor.ru/upload/1c_catalog/import_files/4606500403554.jpg")</f>
        <v>http://7flowers-decor.ru/upload/1c_catalog/import_files/4606500403554.jpg</v>
      </c>
      <c r="E25" s="2">
        <v>4606500403554</v>
      </c>
      <c r="F25" s="4" t="s">
        <v>24</v>
      </c>
      <c r="G25" s="5" t="s">
        <v>14</v>
      </c>
      <c r="H25" s="2">
        <v>1</v>
      </c>
      <c r="I25" s="2">
        <v>255</v>
      </c>
      <c r="J25" s="10">
        <v>599</v>
      </c>
      <c r="K25" s="10"/>
    </row>
    <row r="26" spans="1:11" s="1" customFormat="1" ht="165.75" customHeight="1">
      <c r="A26" s="2">
        <v>24</v>
      </c>
      <c r="B26" s="14" t="s">
        <v>8</v>
      </c>
      <c r="C26" s="14"/>
      <c r="D26" s="7" t="str">
        <f>HYPERLINK("http://7flowers-decor.ru/upload/1c_catalog/import_files/4606500403561.jpg")</f>
        <v>http://7flowers-decor.ru/upload/1c_catalog/import_files/4606500403561.jpg</v>
      </c>
      <c r="E26" s="2">
        <v>4606500403561</v>
      </c>
      <c r="F26" s="4" t="s">
        <v>24</v>
      </c>
      <c r="G26" s="5" t="s">
        <v>26</v>
      </c>
      <c r="H26" s="2">
        <v>1</v>
      </c>
      <c r="I26" s="2">
        <v>210</v>
      </c>
      <c r="J26" s="10">
        <v>599</v>
      </c>
      <c r="K26" s="10"/>
    </row>
    <row r="27" spans="1:11" s="1" customFormat="1" ht="165.75" customHeight="1">
      <c r="A27" s="2">
        <v>25</v>
      </c>
      <c r="B27" s="14" t="s">
        <v>8</v>
      </c>
      <c r="C27" s="14"/>
      <c r="D27" s="7" t="str">
        <f>HYPERLINK("http://7flowers-decor.ru/upload/1c_catalog/import_files/4606500060696.jpg")</f>
        <v>http://7flowers-decor.ru/upload/1c_catalog/import_files/4606500060696.jpg</v>
      </c>
      <c r="E27" s="2">
        <v>4606500060696</v>
      </c>
      <c r="F27" s="4" t="s">
        <v>27</v>
      </c>
      <c r="G27" s="5" t="s">
        <v>14</v>
      </c>
      <c r="H27" s="2">
        <v>1</v>
      </c>
      <c r="I27" s="2">
        <v>631</v>
      </c>
      <c r="J27" s="10">
        <v>159</v>
      </c>
      <c r="K27" s="10"/>
    </row>
    <row r="28" spans="1:11" s="1" customFormat="1" ht="165.75" customHeight="1">
      <c r="A28" s="2">
        <v>26</v>
      </c>
      <c r="B28" s="14" t="s">
        <v>8</v>
      </c>
      <c r="C28" s="14"/>
      <c r="D28" s="7" t="str">
        <f>HYPERLINK("http://7flowers-decor.ru/upload/1c_catalog/import_files/4606500060719.jpg")</f>
        <v>http://7flowers-decor.ru/upload/1c_catalog/import_files/4606500060719.jpg</v>
      </c>
      <c r="E28" s="2">
        <v>4606500060719</v>
      </c>
      <c r="F28" s="4" t="s">
        <v>27</v>
      </c>
      <c r="G28" s="5" t="s">
        <v>28</v>
      </c>
      <c r="H28" s="2">
        <v>1</v>
      </c>
      <c r="I28" s="2">
        <v>579</v>
      </c>
      <c r="J28" s="10">
        <v>159</v>
      </c>
      <c r="K28" s="10"/>
    </row>
    <row r="29" spans="1:11" s="1" customFormat="1" ht="165.75" customHeight="1">
      <c r="A29" s="2">
        <v>27</v>
      </c>
      <c r="B29" s="14" t="s">
        <v>8</v>
      </c>
      <c r="C29" s="14"/>
      <c r="D29" s="7" t="str">
        <f>HYPERLINK("http://7flowers-decor.ru/upload/1c_catalog/import_files/4606500060757.jpg")</f>
        <v>http://7flowers-decor.ru/upload/1c_catalog/import_files/4606500060757.jpg</v>
      </c>
      <c r="E29" s="2">
        <v>4606500060757</v>
      </c>
      <c r="F29" s="4" t="s">
        <v>27</v>
      </c>
      <c r="G29" s="5" t="s">
        <v>12</v>
      </c>
      <c r="H29" s="2">
        <v>1</v>
      </c>
      <c r="I29" s="2">
        <v>299</v>
      </c>
      <c r="J29" s="10">
        <v>159</v>
      </c>
      <c r="K29" s="10"/>
    </row>
    <row r="30" spans="1:11" s="1" customFormat="1" ht="165.75" customHeight="1">
      <c r="A30" s="2">
        <v>28</v>
      </c>
      <c r="B30" s="14" t="s">
        <v>8</v>
      </c>
      <c r="C30" s="14"/>
      <c r="D30" s="7" t="str">
        <f>HYPERLINK("http://7flowers-decor.ru/upload/1c_catalog/import_files/4606500060740.jpg")</f>
        <v>http://7flowers-decor.ru/upload/1c_catalog/import_files/4606500060740.jpg</v>
      </c>
      <c r="E30" s="2">
        <v>4606500060740</v>
      </c>
      <c r="F30" s="4" t="s">
        <v>27</v>
      </c>
      <c r="G30" s="5" t="s">
        <v>10</v>
      </c>
      <c r="H30" s="2">
        <v>1</v>
      </c>
      <c r="I30" s="2">
        <v>212</v>
      </c>
      <c r="J30" s="10">
        <v>159</v>
      </c>
      <c r="K30" s="10"/>
    </row>
    <row r="31" spans="1:11" s="1" customFormat="1" ht="165.75" customHeight="1">
      <c r="A31" s="2">
        <v>29</v>
      </c>
      <c r="B31" s="14" t="s">
        <v>8</v>
      </c>
      <c r="C31" s="14"/>
      <c r="D31" s="7" t="str">
        <f>HYPERLINK("http://7flowers-decor.ru/upload/1c_catalog/import_files/4606500060801.jpg")</f>
        <v>http://7flowers-decor.ru/upload/1c_catalog/import_files/4606500060801.jpg</v>
      </c>
      <c r="E31" s="2">
        <v>4606500060801</v>
      </c>
      <c r="F31" s="4" t="s">
        <v>27</v>
      </c>
      <c r="G31" s="5" t="s">
        <v>29</v>
      </c>
      <c r="H31" s="2">
        <v>1</v>
      </c>
      <c r="I31" s="2">
        <v>282</v>
      </c>
      <c r="J31" s="10">
        <v>159</v>
      </c>
      <c r="K31" s="10"/>
    </row>
    <row r="32" spans="1:11" s="1" customFormat="1" ht="165.75" customHeight="1">
      <c r="A32" s="2">
        <v>30</v>
      </c>
      <c r="B32" s="14" t="s">
        <v>8</v>
      </c>
      <c r="C32" s="14"/>
      <c r="D32" s="7" t="str">
        <f>HYPERLINK("http://7flowers-decor.ru/upload/1c_catalog/import_files/4606500060856.jpg")</f>
        <v>http://7flowers-decor.ru/upload/1c_catalog/import_files/4606500060856.jpg</v>
      </c>
      <c r="E32" s="2">
        <v>4606500060856</v>
      </c>
      <c r="F32" s="4" t="s">
        <v>27</v>
      </c>
      <c r="G32" s="5" t="s">
        <v>30</v>
      </c>
      <c r="H32" s="2">
        <v>1</v>
      </c>
      <c r="I32" s="2">
        <v>329</v>
      </c>
      <c r="J32" s="10">
        <v>159</v>
      </c>
      <c r="K32" s="10"/>
    </row>
    <row r="33" spans="1:11" s="1" customFormat="1" ht="165.75" customHeight="1">
      <c r="A33" s="2">
        <v>31</v>
      </c>
      <c r="B33" s="14" t="s">
        <v>8</v>
      </c>
      <c r="C33" s="14"/>
      <c r="D33" s="7" t="str">
        <f>HYPERLINK("http://7flowers-decor.ru/upload/1c_catalog/import_files/4606500060818.jpg")</f>
        <v>http://7flowers-decor.ru/upload/1c_catalog/import_files/4606500060818.jpg</v>
      </c>
      <c r="E33" s="2">
        <v>4606500060818</v>
      </c>
      <c r="F33" s="4" t="s">
        <v>27</v>
      </c>
      <c r="G33" s="5" t="s">
        <v>19</v>
      </c>
      <c r="H33" s="2">
        <v>1</v>
      </c>
      <c r="I33" s="2">
        <v>654</v>
      </c>
      <c r="J33" s="10">
        <v>159</v>
      </c>
      <c r="K33" s="10"/>
    </row>
    <row r="34" spans="1:11" s="1" customFormat="1" ht="165.75" customHeight="1">
      <c r="A34" s="2">
        <v>32</v>
      </c>
      <c r="B34" s="14" t="s">
        <v>8</v>
      </c>
      <c r="C34" s="14"/>
      <c r="D34" s="7" t="str">
        <f>HYPERLINK("http://7flowers-decor.ru/upload/1c_catalog/import_files/4606500060849.jpg")</f>
        <v>http://7flowers-decor.ru/upload/1c_catalog/import_files/4606500060849.jpg</v>
      </c>
      <c r="E34" s="2">
        <v>4606500060849</v>
      </c>
      <c r="F34" s="4" t="s">
        <v>27</v>
      </c>
      <c r="G34" s="5" t="s">
        <v>23</v>
      </c>
      <c r="H34" s="2">
        <v>1</v>
      </c>
      <c r="I34" s="2">
        <v>396</v>
      </c>
      <c r="J34" s="10">
        <v>159</v>
      </c>
      <c r="K34" s="10"/>
    </row>
    <row r="35" spans="1:11" s="1" customFormat="1" ht="165.75" customHeight="1">
      <c r="A35" s="2">
        <v>33</v>
      </c>
      <c r="B35" s="14" t="s">
        <v>8</v>
      </c>
      <c r="C35" s="14"/>
      <c r="D35" s="7" t="str">
        <f>HYPERLINK("http://7flowers-decor.ru/upload/1c_catalog/import_files/4606500060795.jpg")</f>
        <v>http://7flowers-decor.ru/upload/1c_catalog/import_files/4606500060795.jpg</v>
      </c>
      <c r="E35" s="2">
        <v>4606500060795</v>
      </c>
      <c r="F35" s="4" t="s">
        <v>27</v>
      </c>
      <c r="G35" s="5" t="s">
        <v>31</v>
      </c>
      <c r="H35" s="2">
        <v>1</v>
      </c>
      <c r="I35" s="2">
        <v>476</v>
      </c>
      <c r="J35" s="10">
        <v>159</v>
      </c>
      <c r="K35" s="10"/>
    </row>
    <row r="36" spans="1:11" s="1" customFormat="1" ht="165.75" customHeight="1">
      <c r="A36" s="2">
        <v>34</v>
      </c>
      <c r="B36" s="14" t="s">
        <v>8</v>
      </c>
      <c r="C36" s="14"/>
      <c r="D36" s="7" t="str">
        <f>HYPERLINK("http://7flowers-decor.ru/upload/1c_catalog/import_files/4606500060771.jpg")</f>
        <v>http://7flowers-decor.ru/upload/1c_catalog/import_files/4606500060771.jpg</v>
      </c>
      <c r="E36" s="2">
        <v>4606500060771</v>
      </c>
      <c r="F36" s="4" t="s">
        <v>27</v>
      </c>
      <c r="G36" s="5" t="s">
        <v>15</v>
      </c>
      <c r="H36" s="2">
        <v>1</v>
      </c>
      <c r="I36" s="2">
        <v>737</v>
      </c>
      <c r="J36" s="10">
        <v>159</v>
      </c>
      <c r="K36" s="10"/>
    </row>
    <row r="37" spans="1:11" s="1" customFormat="1" ht="165.75" customHeight="1">
      <c r="A37" s="2">
        <v>35</v>
      </c>
      <c r="B37" s="14" t="s">
        <v>8</v>
      </c>
      <c r="C37" s="14"/>
      <c r="D37" s="7" t="str">
        <f>HYPERLINK("http://7flowers-decor.ru/upload/1c_catalog/import_files/4606500060825.jpg")</f>
        <v>http://7flowers-decor.ru/upload/1c_catalog/import_files/4606500060825.jpg</v>
      </c>
      <c r="E37" s="2">
        <v>4606500060825</v>
      </c>
      <c r="F37" s="4" t="s">
        <v>27</v>
      </c>
      <c r="G37" s="5" t="s">
        <v>21</v>
      </c>
      <c r="H37" s="2">
        <v>1</v>
      </c>
      <c r="I37" s="2">
        <v>439</v>
      </c>
      <c r="J37" s="10">
        <v>159</v>
      </c>
      <c r="K37" s="10"/>
    </row>
    <row r="38" spans="1:11" s="1" customFormat="1" ht="165.75" customHeight="1">
      <c r="A38" s="2">
        <v>36</v>
      </c>
      <c r="B38" s="14" t="s">
        <v>8</v>
      </c>
      <c r="C38" s="14"/>
      <c r="D38" s="7" t="str">
        <f>HYPERLINK("http://7flowers-decor.ru/upload/1c_catalog/import_files/4606500060832.jpg")</f>
        <v>http://7flowers-decor.ru/upload/1c_catalog/import_files/4606500060832.jpg</v>
      </c>
      <c r="E38" s="2">
        <v>4606500060832</v>
      </c>
      <c r="F38" s="4" t="s">
        <v>27</v>
      </c>
      <c r="G38" s="5" t="s">
        <v>22</v>
      </c>
      <c r="H38" s="2">
        <v>1</v>
      </c>
      <c r="I38" s="2">
        <v>353</v>
      </c>
      <c r="J38" s="10">
        <v>159</v>
      </c>
      <c r="K38" s="10"/>
    </row>
    <row r="39" spans="1:11" s="1" customFormat="1" ht="165.75" customHeight="1">
      <c r="A39" s="2">
        <v>37</v>
      </c>
      <c r="B39" s="14" t="s">
        <v>8</v>
      </c>
      <c r="C39" s="14"/>
      <c r="D39" s="7" t="str">
        <f>HYPERLINK("http://7flowers-decor.ru/upload/1c_catalog/import_files/4606500061037.jpg")</f>
        <v>http://7flowers-decor.ru/upload/1c_catalog/import_files/4606500061037.jpg</v>
      </c>
      <c r="E39" s="2">
        <v>4606500061037</v>
      </c>
      <c r="F39" s="4" t="s">
        <v>32</v>
      </c>
      <c r="G39" s="5" t="s">
        <v>30</v>
      </c>
      <c r="H39" s="2">
        <v>1</v>
      </c>
      <c r="I39" s="2">
        <v>90</v>
      </c>
      <c r="J39" s="10">
        <v>279</v>
      </c>
      <c r="K39" s="10"/>
    </row>
    <row r="40" spans="1:11" s="1" customFormat="1" ht="165.75" customHeight="1">
      <c r="A40" s="2">
        <v>38</v>
      </c>
      <c r="B40" s="14" t="s">
        <v>8</v>
      </c>
      <c r="C40" s="14"/>
      <c r="D40" s="7" t="str">
        <f>HYPERLINK("http://7flowers-decor.ru/upload/1c_catalog/import_files/4606500061013.jpg")</f>
        <v>http://7flowers-decor.ru/upload/1c_catalog/import_files/4606500061013.jpg</v>
      </c>
      <c r="E40" s="2">
        <v>4606500061013</v>
      </c>
      <c r="F40" s="4" t="s">
        <v>32</v>
      </c>
      <c r="G40" s="5" t="s">
        <v>22</v>
      </c>
      <c r="H40" s="2">
        <v>1</v>
      </c>
      <c r="I40" s="2">
        <v>440</v>
      </c>
      <c r="J40" s="10">
        <v>279</v>
      </c>
      <c r="K40" s="10"/>
    </row>
    <row r="41" spans="1:11" s="1" customFormat="1" ht="165.75" customHeight="1">
      <c r="A41" s="2">
        <v>39</v>
      </c>
      <c r="B41" s="14" t="s">
        <v>8</v>
      </c>
      <c r="C41" s="14"/>
      <c r="D41" s="7" t="str">
        <f>HYPERLINK("http://7flowers-decor.ru/upload/1c_catalog/import_files/4606500061006.jpg")</f>
        <v>http://7flowers-decor.ru/upload/1c_catalog/import_files/4606500061006.jpg</v>
      </c>
      <c r="E41" s="2">
        <v>4606500061006</v>
      </c>
      <c r="F41" s="4" t="s">
        <v>32</v>
      </c>
      <c r="G41" s="5" t="s">
        <v>21</v>
      </c>
      <c r="H41" s="2">
        <v>1</v>
      </c>
      <c r="I41" s="2">
        <v>543</v>
      </c>
      <c r="J41" s="10">
        <v>279</v>
      </c>
      <c r="K41" s="10"/>
    </row>
    <row r="42" spans="1:11" s="1" customFormat="1" ht="165.75" customHeight="1">
      <c r="A42" s="2">
        <v>40</v>
      </c>
      <c r="B42" s="14" t="s">
        <v>8</v>
      </c>
      <c r="C42" s="14"/>
      <c r="D42" s="7" t="str">
        <f>HYPERLINK("http://7flowers-decor.ru/upload/1c_catalog/import_files/4606500060979.jpg")</f>
        <v>http://7flowers-decor.ru/upload/1c_catalog/import_files/4606500060979.jpg</v>
      </c>
      <c r="E42" s="2">
        <v>4606500060979</v>
      </c>
      <c r="F42" s="4" t="s">
        <v>32</v>
      </c>
      <c r="G42" s="5" t="s">
        <v>31</v>
      </c>
      <c r="H42" s="2">
        <v>1</v>
      </c>
      <c r="I42" s="2">
        <v>489</v>
      </c>
      <c r="J42" s="10">
        <v>279</v>
      </c>
      <c r="K42" s="10"/>
    </row>
    <row r="43" spans="1:11" s="1" customFormat="1" ht="165.75" customHeight="1">
      <c r="A43" s="2">
        <v>41</v>
      </c>
      <c r="B43" s="14" t="s">
        <v>8</v>
      </c>
      <c r="C43" s="14"/>
      <c r="D43" s="7" t="str">
        <f>HYPERLINK("http://7flowers-decor.ru/upload/1c_catalog/import_files/4606500061020.jpg")</f>
        <v>http://7flowers-decor.ru/upload/1c_catalog/import_files/4606500061020.jpg</v>
      </c>
      <c r="E43" s="2">
        <v>4606500061020</v>
      </c>
      <c r="F43" s="4" t="s">
        <v>32</v>
      </c>
      <c r="G43" s="5" t="s">
        <v>23</v>
      </c>
      <c r="H43" s="2">
        <v>1</v>
      </c>
      <c r="I43" s="2">
        <v>286</v>
      </c>
      <c r="J43" s="10">
        <v>279</v>
      </c>
      <c r="K43" s="10"/>
    </row>
    <row r="44" spans="1:11" s="1" customFormat="1" ht="165.75" customHeight="1">
      <c r="A44" s="2">
        <v>42</v>
      </c>
      <c r="B44" s="14" t="s">
        <v>8</v>
      </c>
      <c r="C44" s="14"/>
      <c r="D44" s="7" t="str">
        <f>HYPERLINK("http://7flowers-decor.ru/upload/1c_catalog/import_files/4606500060931.jpg")</f>
        <v>http://7flowers-decor.ru/upload/1c_catalog/import_files/4606500060931.jpg</v>
      </c>
      <c r="E44" s="2">
        <v>4606500060931</v>
      </c>
      <c r="F44" s="4" t="s">
        <v>32</v>
      </c>
      <c r="G44" s="5" t="s">
        <v>12</v>
      </c>
      <c r="H44" s="2">
        <v>1</v>
      </c>
      <c r="I44" s="2">
        <v>337</v>
      </c>
      <c r="J44" s="10">
        <v>279</v>
      </c>
      <c r="K44" s="10"/>
    </row>
    <row r="45" spans="1:11" s="1" customFormat="1" ht="165.75" customHeight="1">
      <c r="A45" s="2">
        <v>43</v>
      </c>
      <c r="B45" s="14" t="s">
        <v>8</v>
      </c>
      <c r="C45" s="14"/>
      <c r="D45" s="7" t="str">
        <f>HYPERLINK("http://7flowers-decor.ru/upload/1c_catalog/import_files/4606500060955.jpg")</f>
        <v>http://7flowers-decor.ru/upload/1c_catalog/import_files/4606500060955.jpg</v>
      </c>
      <c r="E45" s="2">
        <v>4606500060955</v>
      </c>
      <c r="F45" s="4" t="s">
        <v>32</v>
      </c>
      <c r="G45" s="5" t="s">
        <v>15</v>
      </c>
      <c r="H45" s="2">
        <v>1</v>
      </c>
      <c r="I45" s="2">
        <v>566</v>
      </c>
      <c r="J45" s="10">
        <v>279</v>
      </c>
      <c r="K45" s="10"/>
    </row>
    <row r="46" spans="1:11" s="1" customFormat="1" ht="165.75" customHeight="1">
      <c r="A46" s="2">
        <v>44</v>
      </c>
      <c r="B46" s="14" t="s">
        <v>8</v>
      </c>
      <c r="C46" s="14"/>
      <c r="D46" s="7" t="str">
        <f>HYPERLINK("http://7flowers-decor.ru/upload/1c_catalog/import_files/4606500060993.jpg")</f>
        <v>http://7flowers-decor.ru/upload/1c_catalog/import_files/4606500060993.jpg</v>
      </c>
      <c r="E46" s="2">
        <v>4606500060993</v>
      </c>
      <c r="F46" s="4" t="s">
        <v>32</v>
      </c>
      <c r="G46" s="5" t="s">
        <v>19</v>
      </c>
      <c r="H46" s="2">
        <v>1</v>
      </c>
      <c r="I46" s="2">
        <v>383</v>
      </c>
      <c r="J46" s="10">
        <v>279</v>
      </c>
      <c r="K46" s="10"/>
    </row>
    <row r="47" spans="1:11" s="1" customFormat="1" ht="165.75" customHeight="1">
      <c r="A47" s="2">
        <v>45</v>
      </c>
      <c r="B47" s="14" t="s">
        <v>8</v>
      </c>
      <c r="C47" s="14"/>
      <c r="D47" s="7" t="str">
        <f>HYPERLINK("http://7flowers-decor.ru/upload/1c_catalog/import_files/4606500060924.jpg")</f>
        <v>http://7flowers-decor.ru/upload/1c_catalog/import_files/4606500060924.jpg</v>
      </c>
      <c r="E47" s="2">
        <v>4606500060924</v>
      </c>
      <c r="F47" s="4" t="s">
        <v>32</v>
      </c>
      <c r="G47" s="5" t="s">
        <v>10</v>
      </c>
      <c r="H47" s="2">
        <v>1</v>
      </c>
      <c r="I47" s="2">
        <v>403</v>
      </c>
      <c r="J47" s="10">
        <v>279</v>
      </c>
      <c r="K47" s="10"/>
    </row>
    <row r="48" spans="1:11" s="1" customFormat="1" ht="165.75" customHeight="1">
      <c r="A48" s="2">
        <v>46</v>
      </c>
      <c r="B48" s="14" t="s">
        <v>8</v>
      </c>
      <c r="C48" s="14"/>
      <c r="D48" s="7" t="str">
        <f>HYPERLINK("http://7flowers-decor.ru/upload/1c_catalog/import_files/4606500060948.jpg")</f>
        <v>http://7flowers-decor.ru/upload/1c_catalog/import_files/4606500060948.jpg</v>
      </c>
      <c r="E48" s="2">
        <v>4606500060948</v>
      </c>
      <c r="F48" s="4" t="s">
        <v>32</v>
      </c>
      <c r="G48" s="5" t="s">
        <v>33</v>
      </c>
      <c r="H48" s="2">
        <v>1</v>
      </c>
      <c r="I48" s="2">
        <v>313</v>
      </c>
      <c r="J48" s="10">
        <v>279</v>
      </c>
      <c r="K48" s="10"/>
    </row>
    <row r="49" spans="1:11" s="1" customFormat="1" ht="165.75" customHeight="1">
      <c r="A49" s="2">
        <v>47</v>
      </c>
      <c r="B49" s="14" t="s">
        <v>8</v>
      </c>
      <c r="C49" s="14"/>
      <c r="D49" s="7" t="str">
        <f>HYPERLINK("http://7flowers-decor.ru/upload/1c_catalog/import_files/4606500060870.jpg")</f>
        <v>http://7flowers-decor.ru/upload/1c_catalog/import_files/4606500060870.jpg</v>
      </c>
      <c r="E49" s="2">
        <v>4606500060870</v>
      </c>
      <c r="F49" s="4" t="s">
        <v>32</v>
      </c>
      <c r="G49" s="5" t="s">
        <v>14</v>
      </c>
      <c r="H49" s="2">
        <v>1</v>
      </c>
      <c r="I49" s="2">
        <v>618</v>
      </c>
      <c r="J49" s="10">
        <v>279</v>
      </c>
      <c r="K49" s="10"/>
    </row>
    <row r="50" spans="1:11" s="1" customFormat="1" ht="165.75" customHeight="1">
      <c r="A50" s="2">
        <v>48</v>
      </c>
      <c r="B50" s="14" t="s">
        <v>8</v>
      </c>
      <c r="C50" s="14"/>
      <c r="D50" s="7" t="str">
        <f>HYPERLINK("http://7flowers-decor.ru/upload/1c_catalog/import_files/4606500061211.jpg")</f>
        <v>http://7flowers-decor.ru/upload/1c_catalog/import_files/4606500061211.jpg</v>
      </c>
      <c r="E50" s="2">
        <v>4606500061211</v>
      </c>
      <c r="F50" s="4" t="s">
        <v>34</v>
      </c>
      <c r="G50" s="5" t="s">
        <v>30</v>
      </c>
      <c r="H50" s="2">
        <v>1</v>
      </c>
      <c r="I50" s="2">
        <v>90</v>
      </c>
      <c r="J50" s="10">
        <v>199</v>
      </c>
      <c r="K50" s="10"/>
    </row>
    <row r="51" spans="1:11" s="1" customFormat="1" ht="165.75" customHeight="1">
      <c r="A51" s="2">
        <v>49</v>
      </c>
      <c r="B51" s="14" t="s">
        <v>8</v>
      </c>
      <c r="C51" s="14"/>
      <c r="D51" s="7" t="str">
        <f>HYPERLINK("http://7flowers-decor.ru/upload/1c_catalog/import_files/4606500061075.jpg")</f>
        <v>http://7flowers-decor.ru/upload/1c_catalog/import_files/4606500061075.jpg</v>
      </c>
      <c r="E51" s="2">
        <v>4606500061075</v>
      </c>
      <c r="F51" s="4" t="s">
        <v>34</v>
      </c>
      <c r="G51" s="5" t="s">
        <v>28</v>
      </c>
      <c r="H51" s="2">
        <v>1</v>
      </c>
      <c r="I51" s="2">
        <v>467</v>
      </c>
      <c r="J51" s="10">
        <v>199</v>
      </c>
      <c r="K51" s="10"/>
    </row>
    <row r="52" spans="1:11" s="1" customFormat="1" ht="165.75" customHeight="1">
      <c r="A52" s="2">
        <v>50</v>
      </c>
      <c r="B52" s="14" t="s">
        <v>8</v>
      </c>
      <c r="C52" s="14"/>
      <c r="D52" s="7" t="str">
        <f>HYPERLINK("http://7flowers-decor.ru/upload/1c_catalog/import_files/4606500061112.jpg")</f>
        <v>http://7flowers-decor.ru/upload/1c_catalog/import_files/4606500061112.jpg</v>
      </c>
      <c r="E52" s="2">
        <v>4606500061112</v>
      </c>
      <c r="F52" s="4" t="s">
        <v>34</v>
      </c>
      <c r="G52" s="5" t="s">
        <v>12</v>
      </c>
      <c r="H52" s="2">
        <v>1</v>
      </c>
      <c r="I52" s="2">
        <v>476</v>
      </c>
      <c r="J52" s="10">
        <v>199</v>
      </c>
      <c r="K52" s="10"/>
    </row>
    <row r="53" spans="1:11" s="1" customFormat="1" ht="165.75" customHeight="1">
      <c r="A53" s="2">
        <v>51</v>
      </c>
      <c r="B53" s="14" t="s">
        <v>8</v>
      </c>
      <c r="C53" s="14"/>
      <c r="D53" s="7" t="str">
        <f>HYPERLINK("http://7flowers-decor.ru/upload/1c_catalog/import_files/4606500061174.jpg")</f>
        <v>http://7flowers-decor.ru/upload/1c_catalog/import_files/4606500061174.jpg</v>
      </c>
      <c r="E53" s="2">
        <v>4606500061174</v>
      </c>
      <c r="F53" s="4" t="s">
        <v>34</v>
      </c>
      <c r="G53" s="5" t="s">
        <v>19</v>
      </c>
      <c r="H53" s="2">
        <v>1</v>
      </c>
      <c r="I53" s="2">
        <v>351</v>
      </c>
      <c r="J53" s="10">
        <v>199</v>
      </c>
      <c r="K53" s="10"/>
    </row>
    <row r="54" spans="1:11" s="1" customFormat="1" ht="165.75" customHeight="1">
      <c r="A54" s="2">
        <v>52</v>
      </c>
      <c r="B54" s="14" t="s">
        <v>8</v>
      </c>
      <c r="C54" s="14"/>
      <c r="D54" s="7" t="str">
        <f>HYPERLINK("http://7flowers-decor.ru/upload/1c_catalog/import_files/4606500061136.jpg")</f>
        <v>http://7flowers-decor.ru/upload/1c_catalog/import_files/4606500061136.jpg</v>
      </c>
      <c r="E54" s="2">
        <v>4606500061136</v>
      </c>
      <c r="F54" s="4" t="s">
        <v>34</v>
      </c>
      <c r="G54" s="5" t="s">
        <v>15</v>
      </c>
      <c r="H54" s="2">
        <v>1</v>
      </c>
      <c r="I54" s="2">
        <v>934</v>
      </c>
      <c r="J54" s="10">
        <v>199</v>
      </c>
      <c r="K54" s="10"/>
    </row>
    <row r="55" spans="1:11" s="1" customFormat="1" ht="165.75" customHeight="1">
      <c r="A55" s="2">
        <v>53</v>
      </c>
      <c r="B55" s="14" t="s">
        <v>8</v>
      </c>
      <c r="C55" s="14"/>
      <c r="D55" s="7" t="str">
        <f>HYPERLINK("http://7flowers-decor.ru/upload/1c_catalog/import_files/4606500061181.jpg")</f>
        <v>http://7flowers-decor.ru/upload/1c_catalog/import_files/4606500061181.jpg</v>
      </c>
      <c r="E55" s="2">
        <v>4606500061181</v>
      </c>
      <c r="F55" s="4" t="s">
        <v>34</v>
      </c>
      <c r="G55" s="5" t="s">
        <v>21</v>
      </c>
      <c r="H55" s="2">
        <v>1</v>
      </c>
      <c r="I55" s="2">
        <v>714</v>
      </c>
      <c r="J55" s="10">
        <v>199</v>
      </c>
      <c r="K55" s="10"/>
    </row>
    <row r="56" spans="1:11" s="1" customFormat="1" ht="165.75" customHeight="1">
      <c r="A56" s="2">
        <v>54</v>
      </c>
      <c r="B56" s="14" t="s">
        <v>8</v>
      </c>
      <c r="C56" s="14"/>
      <c r="D56" s="7" t="str">
        <f>HYPERLINK("http://7flowers-decor.ru/upload/1c_catalog/import_files/4606500061105.jpg")</f>
        <v>http://7flowers-decor.ru/upload/1c_catalog/import_files/4606500061105.jpg</v>
      </c>
      <c r="E56" s="2">
        <v>4606500061105</v>
      </c>
      <c r="F56" s="4" t="s">
        <v>34</v>
      </c>
      <c r="G56" s="5" t="s">
        <v>10</v>
      </c>
      <c r="H56" s="2">
        <v>1</v>
      </c>
      <c r="I56" s="2">
        <v>588</v>
      </c>
      <c r="J56" s="10">
        <v>199</v>
      </c>
      <c r="K56" s="10"/>
    </row>
    <row r="57" spans="1:11" s="1" customFormat="1" ht="165.75" customHeight="1">
      <c r="A57" s="2">
        <v>55</v>
      </c>
      <c r="B57" s="14" t="s">
        <v>8</v>
      </c>
      <c r="C57" s="14"/>
      <c r="D57" s="7" t="str">
        <f>HYPERLINK("http://7flowers-decor.ru/upload/1c_catalog/import_files/4606500061150.jpg")</f>
        <v>http://7flowers-decor.ru/upload/1c_catalog/import_files/4606500061150.jpg</v>
      </c>
      <c r="E57" s="2">
        <v>4606500061150</v>
      </c>
      <c r="F57" s="4" t="s">
        <v>34</v>
      </c>
      <c r="G57" s="5" t="s">
        <v>31</v>
      </c>
      <c r="H57" s="2">
        <v>1</v>
      </c>
      <c r="I57" s="2">
        <v>370</v>
      </c>
      <c r="J57" s="10">
        <v>199</v>
      </c>
      <c r="K57" s="10"/>
    </row>
    <row r="58" spans="1:11" s="1" customFormat="1" ht="165.75" customHeight="1">
      <c r="A58" s="2">
        <v>56</v>
      </c>
      <c r="B58" s="14" t="s">
        <v>8</v>
      </c>
      <c r="C58" s="14"/>
      <c r="D58" s="7" t="str">
        <f>HYPERLINK("http://7flowers-decor.ru/upload/1c_catalog/import_files/4606500061198.jpg")</f>
        <v>http://7flowers-decor.ru/upload/1c_catalog/import_files/4606500061198.jpg</v>
      </c>
      <c r="E58" s="2">
        <v>4606500061198</v>
      </c>
      <c r="F58" s="4" t="s">
        <v>34</v>
      </c>
      <c r="G58" s="5" t="s">
        <v>22</v>
      </c>
      <c r="H58" s="2">
        <v>1</v>
      </c>
      <c r="I58" s="2">
        <v>367</v>
      </c>
      <c r="J58" s="10">
        <v>199</v>
      </c>
      <c r="K58" s="10"/>
    </row>
    <row r="59" spans="1:11" s="1" customFormat="1" ht="165.75" customHeight="1">
      <c r="A59" s="2">
        <v>57</v>
      </c>
      <c r="B59" s="14" t="s">
        <v>8</v>
      </c>
      <c r="C59" s="14"/>
      <c r="D59" s="7" t="str">
        <f>HYPERLINK("http://7flowers-decor.ru/upload/1c_catalog/import_files/4606500061051.jpg")</f>
        <v>http://7flowers-decor.ru/upload/1c_catalog/import_files/4606500061051.jpg</v>
      </c>
      <c r="E59" s="2">
        <v>4606500061051</v>
      </c>
      <c r="F59" s="4" t="s">
        <v>34</v>
      </c>
      <c r="G59" s="5" t="s">
        <v>14</v>
      </c>
      <c r="H59" s="2">
        <v>1</v>
      </c>
      <c r="I59" s="2">
        <v>678</v>
      </c>
      <c r="J59" s="10">
        <v>199</v>
      </c>
      <c r="K59" s="10"/>
    </row>
    <row r="60" spans="1:11" s="1" customFormat="1" ht="165.75" customHeight="1">
      <c r="A60" s="2">
        <v>58</v>
      </c>
      <c r="B60" s="14" t="s">
        <v>8</v>
      </c>
      <c r="C60" s="14"/>
      <c r="D60" s="7" t="str">
        <f>HYPERLINK("http://7flowers-decor.ru/upload/1c_catalog/import_files/4606500061389.jpg")</f>
        <v>http://7flowers-decor.ru/upload/1c_catalog/import_files/4606500061389.jpg</v>
      </c>
      <c r="E60" s="2">
        <v>4606500061389</v>
      </c>
      <c r="F60" s="4" t="s">
        <v>35</v>
      </c>
      <c r="G60" s="5" t="s">
        <v>23</v>
      </c>
      <c r="H60" s="2">
        <v>1</v>
      </c>
      <c r="I60" s="2">
        <v>316</v>
      </c>
      <c r="J60" s="10">
        <v>297</v>
      </c>
      <c r="K60" s="10"/>
    </row>
    <row r="61" spans="1:11" s="1" customFormat="1" ht="165.75" customHeight="1">
      <c r="A61" s="2">
        <v>59</v>
      </c>
      <c r="B61" s="14" t="s">
        <v>8</v>
      </c>
      <c r="C61" s="14"/>
      <c r="D61" s="7" t="str">
        <f>HYPERLINK("http://7flowers-decor.ru/upload/1c_catalog/import_files/4606500061365.jpg")</f>
        <v>http://7flowers-decor.ru/upload/1c_catalog/import_files/4606500061365.jpg</v>
      </c>
      <c r="E61" s="2">
        <v>4606500061365</v>
      </c>
      <c r="F61" s="4" t="s">
        <v>35</v>
      </c>
      <c r="G61" s="5" t="s">
        <v>21</v>
      </c>
      <c r="H61" s="2">
        <v>1</v>
      </c>
      <c r="I61" s="2">
        <v>776</v>
      </c>
      <c r="J61" s="10">
        <v>297</v>
      </c>
      <c r="K61" s="10"/>
    </row>
    <row r="62" spans="1:11" s="1" customFormat="1" ht="165.75" customHeight="1">
      <c r="A62" s="2">
        <v>60</v>
      </c>
      <c r="B62" s="14" t="s">
        <v>8</v>
      </c>
      <c r="C62" s="14"/>
      <c r="D62" s="7" t="str">
        <f>HYPERLINK("http://7flowers-decor.ru/upload/1c_catalog/import_files/4606500061235.jpg")</f>
        <v>http://7flowers-decor.ru/upload/1c_catalog/import_files/4606500061235.jpg</v>
      </c>
      <c r="E62" s="2">
        <v>4606500061235</v>
      </c>
      <c r="F62" s="4" t="s">
        <v>35</v>
      </c>
      <c r="G62" s="5" t="s">
        <v>14</v>
      </c>
      <c r="H62" s="2">
        <v>1</v>
      </c>
      <c r="I62" s="6">
        <v>1189</v>
      </c>
      <c r="J62" s="10">
        <v>299</v>
      </c>
      <c r="K62" s="10"/>
    </row>
    <row r="63" spans="1:11" s="1" customFormat="1" ht="165.75" customHeight="1">
      <c r="A63" s="2">
        <v>61</v>
      </c>
      <c r="B63" s="14" t="s">
        <v>8</v>
      </c>
      <c r="C63" s="14"/>
      <c r="D63" s="7" t="str">
        <f>HYPERLINK("http://7flowers-decor.ru/upload/1c_catalog/import_files/4606500061303.jpg")</f>
        <v>http://7flowers-decor.ru/upload/1c_catalog/import_files/4606500061303.jpg</v>
      </c>
      <c r="E63" s="2">
        <v>4606500061303</v>
      </c>
      <c r="F63" s="4" t="s">
        <v>35</v>
      </c>
      <c r="G63" s="5" t="s">
        <v>33</v>
      </c>
      <c r="H63" s="2">
        <v>1</v>
      </c>
      <c r="I63" s="2">
        <v>188</v>
      </c>
      <c r="J63" s="10">
        <v>299</v>
      </c>
      <c r="K63" s="10"/>
    </row>
    <row r="64" spans="1:11" s="1" customFormat="1" ht="165.75" customHeight="1">
      <c r="A64" s="2">
        <v>62</v>
      </c>
      <c r="B64" s="14" t="s">
        <v>8</v>
      </c>
      <c r="C64" s="14"/>
      <c r="D64" s="7" t="str">
        <f>HYPERLINK("http://7flowers-decor.ru/upload/1c_catalog/import_files/4606500061334.jpg")</f>
        <v>http://7flowers-decor.ru/upload/1c_catalog/import_files/4606500061334.jpg</v>
      </c>
      <c r="E64" s="2">
        <v>4606500061334</v>
      </c>
      <c r="F64" s="4" t="s">
        <v>35</v>
      </c>
      <c r="G64" s="5" t="s">
        <v>31</v>
      </c>
      <c r="H64" s="2">
        <v>1</v>
      </c>
      <c r="I64" s="2">
        <v>762</v>
      </c>
      <c r="J64" s="10">
        <v>299</v>
      </c>
      <c r="K64" s="10"/>
    </row>
    <row r="65" spans="1:11" s="1" customFormat="1" ht="165.75" customHeight="1">
      <c r="A65" s="2">
        <v>63</v>
      </c>
      <c r="B65" s="14" t="s">
        <v>8</v>
      </c>
      <c r="C65" s="14"/>
      <c r="D65" s="7" t="str">
        <f>HYPERLINK("http://7flowers-decor.ru/upload/1c_catalog/import_files/4606500061372.jpg")</f>
        <v>http://7flowers-decor.ru/upload/1c_catalog/import_files/4606500061372.jpg</v>
      </c>
      <c r="E65" s="2">
        <v>4606500061372</v>
      </c>
      <c r="F65" s="4" t="s">
        <v>35</v>
      </c>
      <c r="G65" s="5" t="s">
        <v>22</v>
      </c>
      <c r="H65" s="2">
        <v>1</v>
      </c>
      <c r="I65" s="2">
        <v>691</v>
      </c>
      <c r="J65" s="10">
        <v>299</v>
      </c>
      <c r="K65" s="10"/>
    </row>
    <row r="66" spans="1:11" s="1" customFormat="1" ht="165.75" customHeight="1">
      <c r="A66" s="2">
        <v>64</v>
      </c>
      <c r="B66" s="14" t="s">
        <v>8</v>
      </c>
      <c r="C66" s="14"/>
      <c r="D66" s="7" t="str">
        <f>HYPERLINK("http://7flowers-decor.ru/upload/1c_catalog/import_files/4606500061310.jpg")</f>
        <v>http://7flowers-decor.ru/upload/1c_catalog/import_files/4606500061310.jpg</v>
      </c>
      <c r="E66" s="2">
        <v>4606500061310</v>
      </c>
      <c r="F66" s="4" t="s">
        <v>35</v>
      </c>
      <c r="G66" s="5" t="s">
        <v>15</v>
      </c>
      <c r="H66" s="2">
        <v>1</v>
      </c>
      <c r="I66" s="6">
        <v>1353</v>
      </c>
      <c r="J66" s="10">
        <v>299</v>
      </c>
      <c r="K66" s="10"/>
    </row>
    <row r="67" spans="1:11" s="1" customFormat="1" ht="165.75" customHeight="1">
      <c r="A67" s="2">
        <v>65</v>
      </c>
      <c r="B67" s="14" t="s">
        <v>8</v>
      </c>
      <c r="C67" s="14"/>
      <c r="D67" s="7" t="str">
        <f>HYPERLINK("http://7flowers-decor.ru/upload/1c_catalog/import_files/4606500061280.jpg")</f>
        <v>http://7flowers-decor.ru/upload/1c_catalog/import_files/4606500061280.jpg</v>
      </c>
      <c r="E67" s="2">
        <v>4606500061280</v>
      </c>
      <c r="F67" s="4" t="s">
        <v>35</v>
      </c>
      <c r="G67" s="5" t="s">
        <v>10</v>
      </c>
      <c r="H67" s="2">
        <v>1</v>
      </c>
      <c r="I67" s="2">
        <v>408</v>
      </c>
      <c r="J67" s="10">
        <v>299</v>
      </c>
      <c r="K67" s="10"/>
    </row>
    <row r="68" spans="1:11" s="1" customFormat="1" ht="165.75" customHeight="1">
      <c r="A68" s="2">
        <v>66</v>
      </c>
      <c r="B68" s="14" t="s">
        <v>8</v>
      </c>
      <c r="C68" s="14"/>
      <c r="D68" s="7" t="str">
        <f>HYPERLINK("http://7flowers-decor.ru/upload/1c_catalog/import_files/4606500061297.jpg")</f>
        <v>http://7flowers-decor.ru/upload/1c_catalog/import_files/4606500061297.jpg</v>
      </c>
      <c r="E68" s="2">
        <v>4606500061297</v>
      </c>
      <c r="F68" s="4" t="s">
        <v>35</v>
      </c>
      <c r="G68" s="5" t="s">
        <v>12</v>
      </c>
      <c r="H68" s="2">
        <v>1</v>
      </c>
      <c r="I68" s="2">
        <v>533</v>
      </c>
      <c r="J68" s="10">
        <v>299</v>
      </c>
      <c r="K68" s="10"/>
    </row>
    <row r="69" spans="1:11" s="1" customFormat="1" ht="165.75" customHeight="1">
      <c r="A69" s="2">
        <v>67</v>
      </c>
      <c r="B69" s="14" t="s">
        <v>8</v>
      </c>
      <c r="C69" s="14"/>
      <c r="D69" s="7" t="str">
        <f>HYPERLINK("http://7flowers-decor.ru/upload/1c_catalog/import_files/4606500061358.jpg")</f>
        <v>http://7flowers-decor.ru/upload/1c_catalog/import_files/4606500061358.jpg</v>
      </c>
      <c r="E69" s="2">
        <v>4606500061358</v>
      </c>
      <c r="F69" s="4" t="s">
        <v>35</v>
      </c>
      <c r="G69" s="5" t="s">
        <v>19</v>
      </c>
      <c r="H69" s="2">
        <v>1</v>
      </c>
      <c r="I69" s="2">
        <v>686</v>
      </c>
      <c r="J69" s="10">
        <v>299</v>
      </c>
      <c r="K69" s="10"/>
    </row>
  </sheetData>
  <sheetProtection/>
  <mergeCells count="68">
    <mergeCell ref="B67:C67"/>
    <mergeCell ref="B68:C68"/>
    <mergeCell ref="B69:C69"/>
    <mergeCell ref="B62:C62"/>
    <mergeCell ref="B63:C63"/>
    <mergeCell ref="B64:C64"/>
    <mergeCell ref="B65:C65"/>
    <mergeCell ref="B66:C66"/>
    <mergeCell ref="B57:C57"/>
    <mergeCell ref="B58:C58"/>
    <mergeCell ref="B59:C59"/>
    <mergeCell ref="B60:C60"/>
    <mergeCell ref="B61:C61"/>
    <mergeCell ref="B52:C52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B2:D2"/>
    <mergeCell ref="B3:C3"/>
    <mergeCell ref="B4:C4"/>
    <mergeCell ref="B5:C5"/>
    <mergeCell ref="B6:C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2015-01-17T20:22:10Z</dcterms:created>
  <dcterms:modified xsi:type="dcterms:W3CDTF">2015-01-17T20:22:11Z</dcterms:modified>
  <cp:category/>
  <cp:version/>
  <cp:contentType/>
  <cp:contentStatus/>
</cp:coreProperties>
</file>