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65" windowWidth="15120" windowHeight="7950"/>
  </bookViews>
  <sheets>
    <sheet name="ОСЕНЬ 2014" sheetId="2" r:id="rId1"/>
  </sheets>
  <calcPr calcId="125725"/>
</workbook>
</file>

<file path=xl/calcChain.xml><?xml version="1.0" encoding="utf-8"?>
<calcChain xmlns="http://schemas.openxmlformats.org/spreadsheetml/2006/main">
  <c r="R3" i="2"/>
  <c r="S3"/>
  <c r="R4"/>
  <c r="S4"/>
  <c r="R5"/>
  <c r="S5"/>
  <c r="R6"/>
  <c r="S6"/>
  <c r="R7"/>
  <c r="S7"/>
  <c r="R8"/>
  <c r="S8"/>
  <c r="R9"/>
  <c r="S9"/>
  <c r="R10"/>
  <c r="S10"/>
  <c r="R11"/>
  <c r="S11"/>
  <c r="R12"/>
  <c r="S12"/>
  <c r="R13"/>
  <c r="S13"/>
  <c r="R14"/>
  <c r="S14"/>
  <c r="R15"/>
  <c r="S15"/>
  <c r="R16"/>
  <c r="S16"/>
  <c r="R17"/>
  <c r="S17"/>
  <c r="R18"/>
  <c r="S18"/>
  <c r="R19"/>
  <c r="S19"/>
  <c r="R20"/>
  <c r="S20"/>
  <c r="R21"/>
  <c r="S21"/>
  <c r="R22"/>
  <c r="S22"/>
  <c r="R23"/>
  <c r="S23"/>
  <c r="R24"/>
  <c r="S24"/>
  <c r="R25"/>
  <c r="S25"/>
  <c r="R26"/>
  <c r="S26"/>
  <c r="R27"/>
  <c r="S27"/>
  <c r="R28"/>
  <c r="S28"/>
  <c r="R29"/>
  <c r="S29"/>
  <c r="R30"/>
  <c r="S30"/>
  <c r="R31"/>
  <c r="S31"/>
  <c r="R32"/>
  <c r="S32"/>
  <c r="R33"/>
  <c r="S33"/>
  <c r="R34"/>
  <c r="S34"/>
  <c r="R35"/>
  <c r="S35"/>
  <c r="R36"/>
  <c r="S36"/>
  <c r="R37"/>
  <c r="S37"/>
  <c r="R38"/>
  <c r="S38"/>
  <c r="R39"/>
  <c r="S39"/>
  <c r="R40"/>
  <c r="S40"/>
  <c r="R41"/>
  <c r="S41"/>
  <c r="R42"/>
  <c r="S42"/>
  <c r="R43"/>
  <c r="S43"/>
  <c r="R44"/>
  <c r="S44"/>
  <c r="R45"/>
  <c r="S45"/>
  <c r="R46"/>
  <c r="S46"/>
  <c r="R47"/>
  <c r="S47"/>
  <c r="R48"/>
  <c r="S48"/>
  <c r="R49"/>
  <c r="S49"/>
  <c r="R50"/>
  <c r="S50"/>
  <c r="R51"/>
  <c r="S51"/>
  <c r="R52"/>
  <c r="S52"/>
  <c r="R53"/>
  <c r="S53"/>
  <c r="R54"/>
  <c r="S54"/>
  <c r="R55"/>
  <c r="S55"/>
  <c r="R56"/>
  <c r="S56"/>
  <c r="R57"/>
  <c r="S57"/>
  <c r="R58"/>
  <c r="S58"/>
  <c r="R59"/>
  <c r="S59"/>
  <c r="R60"/>
  <c r="S60"/>
  <c r="R61"/>
  <c r="S61"/>
  <c r="R62"/>
  <c r="S62"/>
  <c r="R63"/>
  <c r="S63"/>
  <c r="R64"/>
  <c r="S64"/>
  <c r="R65"/>
  <c r="S65"/>
  <c r="R66"/>
  <c r="S66"/>
  <c r="R67"/>
  <c r="S67"/>
  <c r="R68"/>
  <c r="S68"/>
  <c r="R69"/>
  <c r="S69"/>
  <c r="R70"/>
  <c r="S70"/>
  <c r="R71"/>
  <c r="S71"/>
  <c r="R72"/>
  <c r="S72"/>
  <c r="R73"/>
  <c r="S73"/>
  <c r="R74"/>
  <c r="S74"/>
  <c r="R75"/>
  <c r="S75"/>
  <c r="R76"/>
  <c r="S76"/>
  <c r="R77"/>
  <c r="S77"/>
  <c r="R78"/>
  <c r="S78"/>
  <c r="R79"/>
  <c r="S79"/>
  <c r="R80"/>
  <c r="S80"/>
  <c r="R81"/>
  <c r="S81"/>
  <c r="R82"/>
  <c r="S82"/>
  <c r="R83"/>
  <c r="S83"/>
  <c r="R84"/>
  <c r="S84"/>
  <c r="R85"/>
  <c r="S85"/>
  <c r="R86"/>
  <c r="S86"/>
  <c r="R87"/>
  <c r="S87"/>
  <c r="R88"/>
  <c r="S88"/>
  <c r="R89"/>
  <c r="S89"/>
  <c r="R90"/>
  <c r="S90"/>
  <c r="R91"/>
  <c r="S91"/>
  <c r="R92"/>
  <c r="S92"/>
  <c r="R93"/>
  <c r="S93"/>
  <c r="R94"/>
  <c r="S94"/>
  <c r="R95"/>
  <c r="S95"/>
  <c r="R96"/>
  <c r="S96"/>
  <c r="R97"/>
  <c r="S97"/>
  <c r="R98"/>
  <c r="S98"/>
  <c r="R99"/>
  <c r="S99"/>
  <c r="R100"/>
  <c r="S100"/>
  <c r="R101"/>
  <c r="S101"/>
  <c r="R102"/>
  <c r="S102"/>
  <c r="R103"/>
  <c r="S103"/>
  <c r="R104"/>
  <c r="S104"/>
  <c r="R105"/>
  <c r="S105"/>
  <c r="R106"/>
  <c r="S106"/>
  <c r="R107"/>
  <c r="S107"/>
  <c r="R108"/>
  <c r="S108"/>
  <c r="R109"/>
  <c r="S109"/>
  <c r="R110"/>
  <c r="S110"/>
  <c r="R111"/>
  <c r="S111"/>
  <c r="R112"/>
  <c r="S112"/>
  <c r="R113"/>
  <c r="S113"/>
  <c r="R114"/>
  <c r="S114"/>
  <c r="R115"/>
  <c r="S115"/>
  <c r="R116"/>
  <c r="S116"/>
  <c r="R117"/>
  <c r="S117"/>
  <c r="R118"/>
  <c r="S118"/>
  <c r="R119"/>
  <c r="S119"/>
  <c r="R120"/>
  <c r="S120"/>
  <c r="R121"/>
  <c r="S121"/>
  <c r="R122"/>
  <c r="S122"/>
  <c r="R123"/>
  <c r="S123"/>
  <c r="R124"/>
  <c r="S124"/>
  <c r="R125"/>
  <c r="S125"/>
  <c r="R126"/>
  <c r="S126"/>
  <c r="R127"/>
  <c r="S127"/>
  <c r="R128"/>
  <c r="S128"/>
  <c r="R129"/>
  <c r="S129"/>
  <c r="R130"/>
  <c r="S130"/>
  <c r="R131"/>
  <c r="S131"/>
  <c r="R132"/>
  <c r="S132"/>
  <c r="R133"/>
  <c r="S133"/>
  <c r="R134"/>
  <c r="S134"/>
  <c r="R135"/>
  <c r="S135"/>
  <c r="R136"/>
  <c r="S136"/>
  <c r="R137"/>
  <c r="S137"/>
  <c r="R138"/>
  <c r="S138"/>
  <c r="R139"/>
  <c r="S139"/>
  <c r="R140"/>
  <c r="S140"/>
  <c r="R141"/>
  <c r="S141"/>
  <c r="R142"/>
  <c r="S142"/>
  <c r="R143"/>
  <c r="S143"/>
  <c r="R144"/>
  <c r="S144"/>
  <c r="R145"/>
  <c r="S145"/>
  <c r="R146"/>
  <c r="S146"/>
  <c r="R147"/>
  <c r="S147"/>
  <c r="R148"/>
  <c r="S148"/>
  <c r="R149"/>
  <c r="S149"/>
  <c r="R150"/>
  <c r="S150"/>
  <c r="R151"/>
  <c r="S151"/>
  <c r="R152"/>
  <c r="S152"/>
  <c r="R153"/>
  <c r="S153"/>
  <c r="R154"/>
  <c r="S154"/>
  <c r="R155"/>
  <c r="S155"/>
  <c r="R156"/>
  <c r="S156"/>
  <c r="R157"/>
  <c r="S157"/>
  <c r="R158"/>
  <c r="S158"/>
  <c r="R159"/>
  <c r="S159"/>
  <c r="R160"/>
  <c r="S160"/>
  <c r="R161"/>
  <c r="S161"/>
  <c r="R162"/>
  <c r="S162"/>
  <c r="R163"/>
  <c r="S163"/>
  <c r="R164"/>
  <c r="S164"/>
  <c r="R165"/>
  <c r="S165"/>
  <c r="R166"/>
  <c r="S166"/>
  <c r="R167"/>
  <c r="S167"/>
  <c r="R168"/>
  <c r="S168"/>
  <c r="R169"/>
  <c r="S169"/>
  <c r="R170"/>
  <c r="S170"/>
  <c r="R171"/>
  <c r="S171"/>
  <c r="R172"/>
  <c r="S172"/>
  <c r="R173"/>
  <c r="S173"/>
  <c r="R174"/>
  <c r="S174"/>
  <c r="R175"/>
  <c r="S175"/>
  <c r="R176"/>
  <c r="S176"/>
  <c r="R177"/>
  <c r="S177"/>
  <c r="R178"/>
  <c r="S178"/>
  <c r="R179"/>
  <c r="S179"/>
  <c r="R180"/>
  <c r="S180"/>
  <c r="R181"/>
  <c r="S181"/>
  <c r="R182"/>
  <c r="S182"/>
  <c r="R183"/>
  <c r="S183"/>
  <c r="R184"/>
  <c r="S184"/>
  <c r="R185"/>
  <c r="S185"/>
  <c r="R186"/>
  <c r="S186"/>
  <c r="R187"/>
  <c r="S187"/>
  <c r="R188"/>
  <c r="S188"/>
  <c r="R189"/>
  <c r="S189"/>
  <c r="R190"/>
  <c r="S190"/>
  <c r="R191"/>
  <c r="S191"/>
  <c r="R192"/>
  <c r="S192"/>
  <c r="R193"/>
  <c r="S193"/>
  <c r="R194"/>
  <c r="S194"/>
  <c r="R195"/>
  <c r="S195"/>
  <c r="R196"/>
  <c r="S196"/>
  <c r="R197"/>
  <c r="S197"/>
  <c r="R198"/>
  <c r="S198"/>
  <c r="R199"/>
  <c r="S199"/>
  <c r="R200"/>
  <c r="S200"/>
  <c r="R201"/>
  <c r="S201"/>
  <c r="R202"/>
  <c r="S202"/>
  <c r="R203"/>
  <c r="S203"/>
  <c r="R204"/>
  <c r="S204"/>
  <c r="R205"/>
  <c r="S205"/>
  <c r="R206"/>
  <c r="S206"/>
  <c r="R207"/>
  <c r="S207"/>
  <c r="R208"/>
  <c r="S208"/>
  <c r="R209"/>
  <c r="S209"/>
  <c r="R210"/>
  <c r="S210"/>
  <c r="R211"/>
  <c r="S211"/>
  <c r="R212"/>
  <c r="S212"/>
  <c r="R213"/>
  <c r="S213"/>
  <c r="R214"/>
  <c r="S214"/>
  <c r="R215"/>
  <c r="S215"/>
  <c r="R216"/>
  <c r="S216"/>
  <c r="R217"/>
  <c r="S217"/>
  <c r="R218"/>
  <c r="S218"/>
  <c r="R219"/>
  <c r="S219"/>
  <c r="R220"/>
  <c r="S220"/>
  <c r="R221"/>
  <c r="S221"/>
  <c r="R222"/>
  <c r="S222"/>
  <c r="R223"/>
  <c r="S223"/>
  <c r="R224"/>
  <c r="S224"/>
  <c r="R225"/>
  <c r="S225"/>
  <c r="R226"/>
  <c r="S226"/>
  <c r="R227"/>
  <c r="S227"/>
  <c r="R228"/>
  <c r="S228"/>
  <c r="R229"/>
  <c r="S229"/>
  <c r="R230"/>
  <c r="S230"/>
  <c r="R231"/>
  <c r="S231"/>
  <c r="R232"/>
  <c r="S232"/>
  <c r="R233"/>
  <c r="S233"/>
  <c r="R234"/>
  <c r="S234"/>
  <c r="R235"/>
  <c r="S235"/>
  <c r="R236"/>
  <c r="S236"/>
  <c r="R237"/>
  <c r="S237"/>
  <c r="R238"/>
  <c r="S238"/>
  <c r="R239"/>
  <c r="S239"/>
  <c r="R240"/>
  <c r="S240"/>
  <c r="R241"/>
  <c r="S241"/>
  <c r="R242"/>
  <c r="S242"/>
  <c r="R243"/>
  <c r="S243"/>
  <c r="R244"/>
  <c r="S244"/>
  <c r="R245"/>
  <c r="S245"/>
  <c r="R246"/>
  <c r="S246"/>
  <c r="R247"/>
  <c r="S247"/>
  <c r="R248"/>
  <c r="S248"/>
  <c r="R249"/>
  <c r="S249"/>
  <c r="R250"/>
  <c r="S250"/>
  <c r="R251"/>
  <c r="S251"/>
  <c r="R252"/>
  <c r="S252"/>
  <c r="R253"/>
  <c r="S253"/>
  <c r="R254"/>
  <c r="S254"/>
  <c r="R255"/>
  <c r="S255"/>
  <c r="R256"/>
  <c r="S256"/>
  <c r="R257"/>
  <c r="S257"/>
  <c r="R258"/>
  <c r="S258"/>
  <c r="R259"/>
  <c r="S259"/>
  <c r="R260"/>
  <c r="S260"/>
  <c r="R261"/>
  <c r="S261"/>
  <c r="R262"/>
  <c r="S262"/>
  <c r="R263"/>
  <c r="S263"/>
  <c r="R264"/>
  <c r="S264"/>
  <c r="R265"/>
  <c r="S265"/>
  <c r="R266"/>
  <c r="S266"/>
  <c r="R267"/>
  <c r="S267"/>
  <c r="R268"/>
  <c r="S268"/>
  <c r="R269"/>
  <c r="S269"/>
  <c r="R270"/>
  <c r="S270"/>
  <c r="R271"/>
  <c r="S271"/>
  <c r="R272"/>
  <c r="S272"/>
  <c r="R273"/>
  <c r="S273"/>
  <c r="R274"/>
  <c r="S274"/>
  <c r="R275"/>
  <c r="S275"/>
  <c r="R276"/>
  <c r="S276"/>
  <c r="R277"/>
  <c r="S277"/>
  <c r="R278"/>
  <c r="S278"/>
  <c r="R279"/>
  <c r="S279"/>
  <c r="R280"/>
  <c r="S280"/>
  <c r="R281"/>
  <c r="S281"/>
  <c r="R282"/>
  <c r="S282"/>
  <c r="R283"/>
  <c r="S283"/>
  <c r="R284"/>
  <c r="S284"/>
  <c r="R285"/>
  <c r="S285"/>
  <c r="R286"/>
  <c r="S286"/>
  <c r="R287"/>
  <c r="S287"/>
  <c r="R288"/>
  <c r="S288"/>
  <c r="R289"/>
  <c r="S289"/>
  <c r="R290"/>
  <c r="S290"/>
  <c r="R291"/>
  <c r="S291"/>
  <c r="R292"/>
  <c r="S292"/>
  <c r="R293"/>
  <c r="S293"/>
  <c r="R294"/>
  <c r="S294"/>
  <c r="R295"/>
  <c r="S295"/>
  <c r="R296"/>
  <c r="S296"/>
  <c r="R297"/>
  <c r="S297"/>
  <c r="R298"/>
  <c r="S298"/>
  <c r="R299"/>
  <c r="S299"/>
  <c r="R300"/>
  <c r="S300"/>
  <c r="R301"/>
  <c r="S301"/>
  <c r="R302"/>
  <c r="S302"/>
  <c r="R303"/>
  <c r="S303"/>
  <c r="R304"/>
  <c r="S304"/>
  <c r="R305"/>
  <c r="S305"/>
  <c r="R306"/>
  <c r="S306"/>
  <c r="R307"/>
  <c r="S307"/>
  <c r="R308"/>
  <c r="S308"/>
  <c r="R309"/>
  <c r="S309"/>
  <c r="R310"/>
  <c r="S310"/>
  <c r="R311"/>
  <c r="S311"/>
  <c r="R312"/>
  <c r="S312"/>
  <c r="R313"/>
  <c r="S313"/>
  <c r="R314"/>
  <c r="S314"/>
  <c r="R315"/>
  <c r="S315"/>
  <c r="R316"/>
  <c r="S316"/>
  <c r="R317"/>
  <c r="S317"/>
  <c r="R318"/>
  <c r="S318"/>
  <c r="R319"/>
  <c r="S319"/>
  <c r="R320"/>
  <c r="S320"/>
  <c r="R321"/>
  <c r="S321"/>
  <c r="R322"/>
  <c r="S322"/>
  <c r="R323"/>
  <c r="S323"/>
  <c r="R324"/>
  <c r="S324"/>
  <c r="R325"/>
  <c r="S325"/>
  <c r="R326"/>
  <c r="S326"/>
  <c r="R327"/>
  <c r="S327"/>
  <c r="R328"/>
  <c r="S328"/>
  <c r="R329"/>
  <c r="S329"/>
  <c r="R330"/>
  <c r="S330"/>
  <c r="R331"/>
  <c r="S331"/>
  <c r="R332"/>
  <c r="S332"/>
  <c r="R333"/>
  <c r="S333"/>
  <c r="R334"/>
  <c r="S334"/>
  <c r="R335"/>
  <c r="S335"/>
  <c r="R336"/>
  <c r="S336"/>
  <c r="R337"/>
  <c r="S337"/>
  <c r="R338"/>
  <c r="S338"/>
  <c r="R339"/>
  <c r="S339"/>
  <c r="R340"/>
  <c r="S340"/>
  <c r="R341"/>
  <c r="S341"/>
  <c r="R342"/>
  <c r="S342"/>
  <c r="R343"/>
  <c r="S343"/>
  <c r="R344"/>
  <c r="S344"/>
  <c r="R345"/>
  <c r="S345"/>
  <c r="R346"/>
  <c r="S346"/>
  <c r="R347"/>
  <c r="S347"/>
  <c r="R348"/>
  <c r="S348"/>
  <c r="R349"/>
  <c r="S349"/>
  <c r="R350"/>
  <c r="S350"/>
  <c r="R351"/>
  <c r="S351"/>
  <c r="R352"/>
  <c r="S352"/>
  <c r="R353"/>
  <c r="S353"/>
  <c r="R354"/>
  <c r="S354"/>
  <c r="R355"/>
  <c r="S355"/>
  <c r="R356"/>
  <c r="S356"/>
  <c r="R357"/>
  <c r="S357"/>
  <c r="R358"/>
  <c r="S358"/>
  <c r="R359"/>
  <c r="S359"/>
  <c r="R360"/>
  <c r="S360"/>
  <c r="R361"/>
  <c r="S361"/>
  <c r="R362"/>
  <c r="S362"/>
  <c r="R363"/>
  <c r="S363"/>
  <c r="R364"/>
  <c r="S364"/>
  <c r="R365"/>
  <c r="S365"/>
  <c r="R366"/>
  <c r="S366"/>
  <c r="R367"/>
  <c r="S367"/>
  <c r="R368"/>
  <c r="S368"/>
  <c r="R369"/>
  <c r="S369"/>
  <c r="R370"/>
  <c r="S370"/>
  <c r="R371"/>
  <c r="S371"/>
  <c r="R372"/>
  <c r="S372"/>
  <c r="R373"/>
  <c r="S373"/>
  <c r="R374"/>
  <c r="S374"/>
  <c r="R375"/>
  <c r="S375"/>
  <c r="R376"/>
  <c r="S376"/>
  <c r="R377"/>
  <c r="S377"/>
  <c r="R378"/>
  <c r="S378"/>
  <c r="R379"/>
  <c r="S379"/>
  <c r="R380"/>
  <c r="S380"/>
  <c r="R381"/>
  <c r="S381"/>
  <c r="R382"/>
  <c r="S382"/>
  <c r="R383"/>
  <c r="S383"/>
  <c r="R384"/>
  <c r="S384"/>
  <c r="R385"/>
  <c r="S385"/>
  <c r="R386"/>
  <c r="S386"/>
  <c r="R387"/>
  <c r="S387"/>
  <c r="R388"/>
  <c r="S388"/>
  <c r="R389"/>
  <c r="S389"/>
  <c r="R390"/>
  <c r="S390"/>
  <c r="R391"/>
  <c r="S391"/>
  <c r="R392"/>
  <c r="S392"/>
  <c r="R393"/>
  <c r="S393"/>
  <c r="R394"/>
  <c r="S394"/>
  <c r="R395"/>
  <c r="S395"/>
  <c r="R396"/>
  <c r="S396"/>
  <c r="R397"/>
  <c r="S397"/>
  <c r="R398"/>
  <c r="S398"/>
  <c r="R399"/>
  <c r="S399"/>
  <c r="R400"/>
  <c r="S400"/>
  <c r="R401"/>
  <c r="S401"/>
  <c r="R402"/>
  <c r="S402"/>
  <c r="R403"/>
  <c r="S403"/>
  <c r="R404"/>
  <c r="S404"/>
  <c r="R405"/>
  <c r="S405"/>
  <c r="R406"/>
  <c r="S406"/>
  <c r="R407"/>
  <c r="S407"/>
  <c r="R408"/>
  <c r="S408"/>
  <c r="R409"/>
  <c r="S409"/>
  <c r="R410"/>
  <c r="S410"/>
  <c r="R411"/>
  <c r="S411"/>
  <c r="R412"/>
  <c r="S412"/>
  <c r="R413"/>
  <c r="S413"/>
  <c r="R414"/>
  <c r="S414"/>
  <c r="R415"/>
  <c r="S415"/>
  <c r="R416"/>
  <c r="S416"/>
  <c r="R417"/>
  <c r="S417"/>
  <c r="R418"/>
  <c r="S418"/>
  <c r="R419"/>
  <c r="S419"/>
  <c r="R420"/>
  <c r="S420"/>
  <c r="R421"/>
  <c r="S421"/>
  <c r="R422"/>
  <c r="S422"/>
  <c r="R423"/>
  <c r="S423"/>
  <c r="R424"/>
  <c r="S424"/>
  <c r="R425"/>
  <c r="S425"/>
  <c r="R426"/>
  <c r="S426"/>
  <c r="S427"/>
  <c r="R427"/>
</calcChain>
</file>

<file path=xl/sharedStrings.xml><?xml version="1.0" encoding="utf-8"?>
<sst xmlns="http://schemas.openxmlformats.org/spreadsheetml/2006/main" count="195" uniqueCount="52">
  <si>
    <t>фото</t>
  </si>
  <si>
    <t>итого</t>
  </si>
  <si>
    <t>сумма</t>
  </si>
  <si>
    <t>ИТОГО:</t>
  </si>
  <si>
    <t>Наличие на складе г. Москва</t>
  </si>
  <si>
    <t>есть в наличии</t>
  </si>
  <si>
    <t>ЦЕНА</t>
  </si>
  <si>
    <t>Артикул</t>
  </si>
  <si>
    <t>Размер</t>
  </si>
  <si>
    <t>Наименование</t>
  </si>
  <si>
    <t>Модель</t>
  </si>
  <si>
    <t>Состав</t>
  </si>
  <si>
    <t>Цвет</t>
  </si>
  <si>
    <t>70% Полиэстр</t>
  </si>
  <si>
    <t>3% Лайкра</t>
  </si>
  <si>
    <t>15% Вискоза</t>
  </si>
  <si>
    <t>12% Шерсть</t>
  </si>
  <si>
    <t>Юбка</t>
  </si>
  <si>
    <t>44,46,48,50</t>
  </si>
  <si>
    <t>655-106</t>
  </si>
  <si>
    <t>657-106</t>
  </si>
  <si>
    <t>656-106</t>
  </si>
  <si>
    <t>44,,48,50</t>
  </si>
  <si>
    <t>658-106</t>
  </si>
  <si>
    <t>675-105</t>
  </si>
  <si>
    <t>678-105</t>
  </si>
  <si>
    <t>674-105</t>
  </si>
  <si>
    <t>52,54,56</t>
  </si>
  <si>
    <t>665-105</t>
  </si>
  <si>
    <t>46,48,50</t>
  </si>
  <si>
    <t>686-104</t>
  </si>
  <si>
    <t>44,48,</t>
  </si>
  <si>
    <t>666-104</t>
  </si>
  <si>
    <t>52,54,56,58</t>
  </si>
  <si>
    <t>679-104</t>
  </si>
  <si>
    <t>673-104</t>
  </si>
  <si>
    <t>677-104</t>
  </si>
  <si>
    <t>666-184</t>
  </si>
  <si>
    <t>665-183</t>
  </si>
  <si>
    <t>656-120</t>
  </si>
  <si>
    <t>44,48,50,52</t>
  </si>
  <si>
    <t>655-120</t>
  </si>
  <si>
    <t>654-120</t>
  </si>
  <si>
    <t>48 ,50</t>
  </si>
  <si>
    <t>44,46,48,50,52</t>
  </si>
  <si>
    <t>44,46,48,50,52,54</t>
  </si>
  <si>
    <t>688-106</t>
  </si>
  <si>
    <t>689-106</t>
  </si>
  <si>
    <t>661-184</t>
  </si>
  <si>
    <t>660-184</t>
  </si>
  <si>
    <t>44,48,50</t>
  </si>
  <si>
    <t>Прайс  юбки Брючный Мир  ОСЕНЬ-ЗИМА 2014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</si>
</sst>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charset val="204"/>
      <scheme val="minor"/>
    </font>
    <font>
      <b/>
      <sz val="11"/>
      <name val="Verdana"/>
      <family val="2"/>
      <charset val="204"/>
    </font>
    <font>
      <sz val="13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4"/>
      <color indexed="8"/>
      <name val="Cambria"/>
      <family val="1"/>
      <charset val="204"/>
    </font>
    <font>
      <b/>
      <sz val="15"/>
      <color indexed="60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3"/>
      <color indexed="8"/>
      <name val="Times New Roman"/>
      <family val="1"/>
      <charset val="204"/>
    </font>
    <font>
      <sz val="13"/>
      <color indexed="8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name val="Calibri"/>
      <family val="2"/>
      <charset val="204"/>
    </font>
    <font>
      <b/>
      <sz val="17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theme="0" tint="-0.499984740745262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59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3" fillId="0" borderId="0" xfId="0" applyFont="1"/>
    <xf numFmtId="3" fontId="3" fillId="0" borderId="0" xfId="0" applyNumberFormat="1" applyFont="1"/>
    <xf numFmtId="0" fontId="4" fillId="2" borderId="3" xfId="0" applyFont="1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6" xfId="0" applyFill="1" applyBorder="1"/>
    <xf numFmtId="0" fontId="0" fillId="2" borderId="5" xfId="0" applyFill="1" applyBorder="1"/>
    <xf numFmtId="0" fontId="3" fillId="0" borderId="7" xfId="0" applyFont="1" applyBorder="1"/>
    <xf numFmtId="3" fontId="3" fillId="0" borderId="8" xfId="0" applyNumberFormat="1" applyFont="1" applyBorder="1"/>
    <xf numFmtId="0" fontId="3" fillId="0" borderId="9" xfId="0" applyFont="1" applyBorder="1"/>
    <xf numFmtId="3" fontId="3" fillId="0" borderId="10" xfId="0" applyNumberFormat="1" applyFont="1" applyBorder="1"/>
    <xf numFmtId="0" fontId="3" fillId="0" borderId="11" xfId="0" applyFont="1" applyBorder="1"/>
    <xf numFmtId="3" fontId="3" fillId="0" borderId="12" xfId="0" applyNumberFormat="1" applyFont="1" applyBorder="1"/>
    <xf numFmtId="0" fontId="4" fillId="2" borderId="13" xfId="0" applyFont="1" applyFill="1" applyBorder="1"/>
    <xf numFmtId="0" fontId="3" fillId="0" borderId="14" xfId="0" applyFont="1" applyFill="1" applyBorder="1" applyAlignment="1">
      <alignment horizontal="left" vertical="center" wrapText="1"/>
    </xf>
    <xf numFmtId="0" fontId="5" fillId="0" borderId="0" xfId="0" applyFont="1"/>
    <xf numFmtId="0" fontId="0" fillId="0" borderId="15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6" fillId="0" borderId="0" xfId="0" applyFont="1"/>
    <xf numFmtId="0" fontId="1" fillId="3" borderId="3" xfId="0" applyFont="1" applyFill="1" applyBorder="1" applyAlignment="1">
      <alignment wrapText="1"/>
    </xf>
    <xf numFmtId="0" fontId="1" fillId="3" borderId="3" xfId="0" applyFont="1" applyFill="1" applyBorder="1" applyAlignment="1">
      <alignment horizontal="center" wrapText="1"/>
    </xf>
    <xf numFmtId="0" fontId="0" fillId="0" borderId="14" xfId="0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0" fillId="0" borderId="15" xfId="0" applyBorder="1" applyAlignment="1">
      <alignment horizontal="center" vertical="center" wrapText="1"/>
    </xf>
    <xf numFmtId="0" fontId="7" fillId="0" borderId="0" xfId="0" applyFont="1"/>
    <xf numFmtId="0" fontId="8" fillId="0" borderId="14" xfId="0" applyFont="1" applyFill="1" applyBorder="1" applyAlignment="1">
      <alignment horizontal="left" vertical="center" wrapText="1"/>
    </xf>
    <xf numFmtId="0" fontId="9" fillId="0" borderId="14" xfId="0" applyFont="1" applyFill="1" applyBorder="1" applyAlignment="1">
      <alignment horizontal="right" vertical="center" wrapText="1"/>
    </xf>
    <xf numFmtId="0" fontId="0" fillId="0" borderId="17" xfId="0" applyBorder="1" applyAlignment="1">
      <alignment horizontal="center" vertical="center" wrapText="1"/>
    </xf>
    <xf numFmtId="0" fontId="9" fillId="0" borderId="18" xfId="0" applyFont="1" applyFill="1" applyBorder="1" applyAlignment="1">
      <alignment horizontal="right" vertical="center" wrapText="1"/>
    </xf>
    <xf numFmtId="0" fontId="0" fillId="0" borderId="19" xfId="0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0" xfId="0" applyFont="1"/>
    <xf numFmtId="0" fontId="10" fillId="0" borderId="0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49" fontId="10" fillId="0" borderId="0" xfId="0" applyNumberFormat="1" applyFont="1"/>
    <xf numFmtId="0" fontId="11" fillId="0" borderId="15" xfId="0" applyFont="1" applyFill="1" applyBorder="1" applyAlignment="1">
      <alignment horizontal="left" vertical="center" wrapText="1"/>
    </xf>
    <xf numFmtId="0" fontId="3" fillId="0" borderId="23" xfId="0" applyFont="1" applyBorder="1"/>
    <xf numFmtId="3" fontId="3" fillId="0" borderId="24" xfId="0" applyNumberFormat="1" applyFont="1" applyBorder="1"/>
    <xf numFmtId="0" fontId="4" fillId="0" borderId="1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0" fillId="0" borderId="25" xfId="0" applyFill="1" applyBorder="1"/>
    <xf numFmtId="0" fontId="0" fillId="0" borderId="26" xfId="0" applyFill="1" applyBorder="1"/>
    <xf numFmtId="0" fontId="3" fillId="0" borderId="9" xfId="0" applyFont="1" applyFill="1" applyBorder="1"/>
    <xf numFmtId="3" fontId="3" fillId="0" borderId="10" xfId="0" applyNumberFormat="1" applyFont="1" applyFill="1" applyBorder="1"/>
    <xf numFmtId="0" fontId="7" fillId="0" borderId="17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0" fillId="2" borderId="27" xfId="0" applyFill="1" applyBorder="1"/>
    <xf numFmtId="0" fontId="0" fillId="2" borderId="28" xfId="0" applyFill="1" applyBorder="1"/>
    <xf numFmtId="0" fontId="12" fillId="3" borderId="29" xfId="0" applyFont="1" applyFill="1" applyBorder="1" applyAlignment="1">
      <alignment horizontal="center" vertical="center" wrapText="1"/>
    </xf>
    <xf numFmtId="0" fontId="13" fillId="0" borderId="0" xfId="0" applyFont="1"/>
    <xf numFmtId="0" fontId="12" fillId="3" borderId="30" xfId="0" applyFont="1" applyFill="1" applyBorder="1" applyAlignment="1">
      <alignment horizontal="center" vertical="center" wrapText="1"/>
    </xf>
    <xf numFmtId="0" fontId="13" fillId="3" borderId="31" xfId="0" applyFont="1" applyFill="1" applyBorder="1" applyAlignment="1">
      <alignment horizontal="center" vertical="center" wrapText="1"/>
    </xf>
    <xf numFmtId="49" fontId="13" fillId="3" borderId="31" xfId="0" applyNumberFormat="1" applyFont="1" applyFill="1" applyBorder="1" applyAlignment="1">
      <alignment horizontal="center" vertical="center" wrapText="1"/>
    </xf>
    <xf numFmtId="0" fontId="13" fillId="3" borderId="32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wrapText="1"/>
    </xf>
    <xf numFmtId="3" fontId="2" fillId="3" borderId="14" xfId="0" applyNumberFormat="1" applyFont="1" applyFill="1" applyBorder="1" applyAlignment="1">
      <alignment wrapText="1"/>
    </xf>
    <xf numFmtId="0" fontId="12" fillId="0" borderId="14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15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0" xfId="0" applyFont="1"/>
    <xf numFmtId="0" fontId="13" fillId="3" borderId="24" xfId="0" applyFont="1" applyFill="1" applyBorder="1" applyAlignment="1">
      <alignment horizontal="center"/>
    </xf>
    <xf numFmtId="0" fontId="13" fillId="3" borderId="10" xfId="0" applyFont="1" applyFill="1" applyBorder="1" applyAlignment="1">
      <alignment horizontal="center"/>
    </xf>
    <xf numFmtId="0" fontId="13" fillId="0" borderId="10" xfId="0" applyFont="1" applyFill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3" borderId="14" xfId="0" applyFont="1" applyFill="1" applyBorder="1" applyAlignment="1">
      <alignment horizontal="center"/>
    </xf>
    <xf numFmtId="0" fontId="13" fillId="3" borderId="8" xfId="0" applyFont="1" applyFill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0" fillId="0" borderId="14" xfId="0" applyFont="1" applyBorder="1" applyAlignment="1">
      <alignment horizontal="center" vertical="center" wrapText="1"/>
    </xf>
    <xf numFmtId="0" fontId="14" fillId="2" borderId="5" xfId="0" applyFont="1" applyFill="1" applyBorder="1"/>
    <xf numFmtId="0" fontId="15" fillId="2" borderId="5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0" fillId="0" borderId="35" xfId="0" applyFill="1" applyBorder="1"/>
    <xf numFmtId="0" fontId="4" fillId="0" borderId="11" xfId="0" applyFont="1" applyFill="1" applyBorder="1" applyAlignment="1">
      <alignment horizontal="center" vertical="center" wrapText="1"/>
    </xf>
    <xf numFmtId="0" fontId="0" fillId="0" borderId="36" xfId="0" applyFill="1" applyBorder="1"/>
    <xf numFmtId="0" fontId="14" fillId="0" borderId="25" xfId="0" applyFont="1" applyFill="1" applyBorder="1"/>
    <xf numFmtId="0" fontId="0" fillId="2" borderId="37" xfId="0" applyFill="1" applyBorder="1"/>
    <xf numFmtId="0" fontId="0" fillId="0" borderId="17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right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/>
    </xf>
    <xf numFmtId="0" fontId="0" fillId="0" borderId="18" xfId="0" applyBorder="1" applyAlignment="1">
      <alignment horizontal="center" vertical="center" wrapText="1"/>
    </xf>
    <xf numFmtId="0" fontId="0" fillId="0" borderId="17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9" fontId="0" fillId="0" borderId="0" xfId="0" applyNumberFormat="1" applyBorder="1" applyAlignment="1">
      <alignment horizontal="center" vertical="center" wrapText="1"/>
    </xf>
    <xf numFmtId="9" fontId="0" fillId="0" borderId="16" xfId="0" applyNumberFormat="1" applyBorder="1" applyAlignment="1">
      <alignment horizontal="center" vertical="center" wrapText="1"/>
    </xf>
    <xf numFmtId="0" fontId="0" fillId="5" borderId="27" xfId="0" applyFill="1" applyBorder="1"/>
    <xf numFmtId="0" fontId="0" fillId="5" borderId="5" xfId="0" applyFill="1" applyBorder="1"/>
    <xf numFmtId="0" fontId="0" fillId="6" borderId="5" xfId="0" applyFill="1" applyBorder="1"/>
    <xf numFmtId="0" fontId="0" fillId="6" borderId="4" xfId="0" applyFill="1" applyBorder="1"/>
    <xf numFmtId="0" fontId="0" fillId="6" borderId="25" xfId="0" applyFill="1" applyBorder="1"/>
    <xf numFmtId="0" fontId="4" fillId="6" borderId="9" xfId="0" applyFont="1" applyFill="1" applyBorder="1" applyAlignment="1">
      <alignment horizontal="center" vertical="center" wrapText="1"/>
    </xf>
    <xf numFmtId="0" fontId="0" fillId="6" borderId="34" xfId="0" applyFill="1" applyBorder="1"/>
    <xf numFmtId="0" fontId="0" fillId="6" borderId="28" xfId="0" applyFill="1" applyBorder="1"/>
    <xf numFmtId="0" fontId="18" fillId="7" borderId="37" xfId="0" applyFont="1" applyFill="1" applyBorder="1"/>
    <xf numFmtId="0" fontId="18" fillId="7" borderId="28" xfId="0" applyFont="1" applyFill="1" applyBorder="1"/>
    <xf numFmtId="0" fontId="0" fillId="7" borderId="28" xfId="0" applyFill="1" applyBorder="1"/>
    <xf numFmtId="0" fontId="13" fillId="6" borderId="10" xfId="0" applyFont="1" applyFill="1" applyBorder="1" applyAlignment="1">
      <alignment horizontal="center"/>
    </xf>
    <xf numFmtId="0" fontId="13" fillId="6" borderId="38" xfId="0" applyFont="1" applyFill="1" applyBorder="1" applyAlignment="1">
      <alignment horizontal="center"/>
    </xf>
    <xf numFmtId="0" fontId="0" fillId="6" borderId="33" xfId="0" applyFill="1" applyBorder="1"/>
    <xf numFmtId="0" fontId="0" fillId="7" borderId="27" xfId="0" applyFill="1" applyBorder="1"/>
    <xf numFmtId="0" fontId="0" fillId="7" borderId="5" xfId="0" applyFill="1" applyBorder="1"/>
    <xf numFmtId="0" fontId="14" fillId="6" borderId="25" xfId="0" applyFont="1" applyFill="1" applyBorder="1"/>
    <xf numFmtId="0" fontId="14" fillId="6" borderId="4" xfId="0" applyFont="1" applyFill="1" applyBorder="1"/>
    <xf numFmtId="0" fontId="15" fillId="6" borderId="25" xfId="0" applyFont="1" applyFill="1" applyBorder="1"/>
    <xf numFmtId="0" fontId="15" fillId="6" borderId="4" xfId="0" applyFont="1" applyFill="1" applyBorder="1"/>
    <xf numFmtId="0" fontId="13" fillId="6" borderId="24" xfId="0" applyFont="1" applyFill="1" applyBorder="1" applyAlignment="1">
      <alignment horizontal="center"/>
    </xf>
    <xf numFmtId="0" fontId="0" fillId="6" borderId="27" xfId="0" applyFill="1" applyBorder="1"/>
    <xf numFmtId="0" fontId="18" fillId="6" borderId="28" xfId="0" applyFont="1" applyFill="1" applyBorder="1"/>
    <xf numFmtId="0" fontId="14" fillId="5" borderId="27" xfId="0" applyFont="1" applyFill="1" applyBorder="1"/>
    <xf numFmtId="0" fontId="14" fillId="5" borderId="5" xfId="0" applyFont="1" applyFill="1" applyBorder="1"/>
    <xf numFmtId="0" fontId="15" fillId="6" borderId="27" xfId="0" applyFont="1" applyFill="1" applyBorder="1"/>
    <xf numFmtId="0" fontId="14" fillId="6" borderId="5" xfId="0" applyFont="1" applyFill="1" applyBorder="1"/>
    <xf numFmtId="0" fontId="0" fillId="5" borderId="25" xfId="0" applyFill="1" applyBorder="1"/>
    <xf numFmtId="0" fontId="0" fillId="5" borderId="4" xfId="0" applyFill="1" applyBorder="1"/>
    <xf numFmtId="9" fontId="0" fillId="0" borderId="17" xfId="0" applyNumberForma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0" fillId="0" borderId="44" xfId="0" applyBorder="1" applyAlignment="1">
      <alignment horizontal="left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wrapText="1"/>
    </xf>
    <xf numFmtId="0" fontId="10" fillId="3" borderId="1" xfId="0" applyFont="1" applyFill="1" applyBorder="1" applyAlignment="1">
      <alignment horizontal="center" wrapText="1"/>
    </xf>
    <xf numFmtId="0" fontId="11" fillId="2" borderId="39" xfId="0" applyFont="1" applyFill="1" applyBorder="1" applyAlignment="1">
      <alignment horizontal="left"/>
    </xf>
    <xf numFmtId="0" fontId="11" fillId="2" borderId="40" xfId="0" applyFont="1" applyFill="1" applyBorder="1" applyAlignment="1">
      <alignment horizontal="left"/>
    </xf>
    <xf numFmtId="0" fontId="11" fillId="2" borderId="2" xfId="0" applyFont="1" applyFill="1" applyBorder="1" applyAlignment="1">
      <alignment horizontal="left"/>
    </xf>
    <xf numFmtId="0" fontId="11" fillId="2" borderId="41" xfId="0" applyFont="1" applyFill="1" applyBorder="1" applyAlignment="1">
      <alignment horizontal="left"/>
    </xf>
    <xf numFmtId="0" fontId="11" fillId="3" borderId="31" xfId="0" applyFont="1" applyFill="1" applyBorder="1" applyAlignment="1">
      <alignment horizontal="center"/>
    </xf>
    <xf numFmtId="0" fontId="11" fillId="3" borderId="42" xfId="0" applyFont="1" applyFill="1" applyBorder="1" applyAlignment="1">
      <alignment horizontal="center"/>
    </xf>
    <xf numFmtId="0" fontId="11" fillId="4" borderId="18" xfId="0" applyFont="1" applyFill="1" applyBorder="1" applyAlignment="1">
      <alignment horizontal="center" wrapText="1"/>
    </xf>
    <xf numFmtId="0" fontId="11" fillId="4" borderId="16" xfId="0" applyFont="1" applyFill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23</xdr:row>
      <xdr:rowOff>19050</xdr:rowOff>
    </xdr:from>
    <xdr:to>
      <xdr:col>6</xdr:col>
      <xdr:colOff>3162300</xdr:colOff>
      <xdr:row>40</xdr:row>
      <xdr:rowOff>190500</xdr:rowOff>
    </xdr:to>
    <xdr:pic>
      <xdr:nvPicPr>
        <xdr:cNvPr id="1151" name="Рисунок 55" descr="106 111_0779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62550" y="5229225"/>
          <a:ext cx="3152775" cy="465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3152775</xdr:colOff>
      <xdr:row>2</xdr:row>
      <xdr:rowOff>19050</xdr:rowOff>
    </xdr:from>
    <xdr:to>
      <xdr:col>6</xdr:col>
      <xdr:colOff>6286500</xdr:colOff>
      <xdr:row>21</xdr:row>
      <xdr:rowOff>133350</xdr:rowOff>
    </xdr:to>
    <xdr:pic>
      <xdr:nvPicPr>
        <xdr:cNvPr id="1152" name="Рисунок 54" descr="106_0776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05800" y="533400"/>
          <a:ext cx="3133725" cy="463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6248400</xdr:colOff>
      <xdr:row>2</xdr:row>
      <xdr:rowOff>28575</xdr:rowOff>
    </xdr:from>
    <xdr:to>
      <xdr:col>6</xdr:col>
      <xdr:colOff>9420225</xdr:colOff>
      <xdr:row>21</xdr:row>
      <xdr:rowOff>133350</xdr:rowOff>
    </xdr:to>
    <xdr:pic>
      <xdr:nvPicPr>
        <xdr:cNvPr id="1153" name="Рисунок 55" descr="106_0777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401425" y="542925"/>
          <a:ext cx="3171825" cy="462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3152775</xdr:colOff>
      <xdr:row>23</xdr:row>
      <xdr:rowOff>38100</xdr:rowOff>
    </xdr:from>
    <xdr:to>
      <xdr:col>6</xdr:col>
      <xdr:colOff>6248400</xdr:colOff>
      <xdr:row>40</xdr:row>
      <xdr:rowOff>200025</xdr:rowOff>
    </xdr:to>
    <xdr:pic>
      <xdr:nvPicPr>
        <xdr:cNvPr id="1154" name="Рисунок 56" descr="106_0786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305800" y="5248275"/>
          <a:ext cx="3095625" cy="464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6248400</xdr:colOff>
      <xdr:row>23</xdr:row>
      <xdr:rowOff>19050</xdr:rowOff>
    </xdr:from>
    <xdr:to>
      <xdr:col>6</xdr:col>
      <xdr:colOff>9382125</xdr:colOff>
      <xdr:row>40</xdr:row>
      <xdr:rowOff>190500</xdr:rowOff>
    </xdr:to>
    <xdr:pic>
      <xdr:nvPicPr>
        <xdr:cNvPr id="1155" name="Рисунок 57" descr="106_0788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1401425" y="5229225"/>
          <a:ext cx="3133725" cy="465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1238250</xdr:colOff>
      <xdr:row>41</xdr:row>
      <xdr:rowOff>9525</xdr:rowOff>
    </xdr:from>
    <xdr:to>
      <xdr:col>6</xdr:col>
      <xdr:colOff>3095625</xdr:colOff>
      <xdr:row>60</xdr:row>
      <xdr:rowOff>114300</xdr:rowOff>
    </xdr:to>
    <xdr:pic>
      <xdr:nvPicPr>
        <xdr:cNvPr id="1156" name="Рисунок 54" descr="106_0804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124450" y="9925050"/>
          <a:ext cx="3124200" cy="465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3086100</xdr:colOff>
      <xdr:row>41</xdr:row>
      <xdr:rowOff>19050</xdr:rowOff>
    </xdr:from>
    <xdr:to>
      <xdr:col>6</xdr:col>
      <xdr:colOff>6238875</xdr:colOff>
      <xdr:row>60</xdr:row>
      <xdr:rowOff>123825</xdr:rowOff>
    </xdr:to>
    <xdr:pic>
      <xdr:nvPicPr>
        <xdr:cNvPr id="1157" name="Рисунок 55" descr="106_0805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39125" y="9934575"/>
          <a:ext cx="3152775" cy="465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6210300</xdr:colOff>
      <xdr:row>41</xdr:row>
      <xdr:rowOff>9525</xdr:rowOff>
    </xdr:from>
    <xdr:to>
      <xdr:col>6</xdr:col>
      <xdr:colOff>9363075</xdr:colOff>
      <xdr:row>60</xdr:row>
      <xdr:rowOff>133350</xdr:rowOff>
    </xdr:to>
    <xdr:pic>
      <xdr:nvPicPr>
        <xdr:cNvPr id="1158" name="Рисунок 56" descr="106_0806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363325" y="9925050"/>
          <a:ext cx="3152775" cy="467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3162300</xdr:colOff>
      <xdr:row>21</xdr:row>
      <xdr:rowOff>142875</xdr:rowOff>
    </xdr:to>
    <xdr:pic>
      <xdr:nvPicPr>
        <xdr:cNvPr id="1159" name="Рисунок 58" descr="106_0775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153025" y="514350"/>
          <a:ext cx="3162300" cy="466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1209675</xdr:colOff>
      <xdr:row>61</xdr:row>
      <xdr:rowOff>9525</xdr:rowOff>
    </xdr:from>
    <xdr:to>
      <xdr:col>6</xdr:col>
      <xdr:colOff>3086100</xdr:colOff>
      <xdr:row>84</xdr:row>
      <xdr:rowOff>209550</xdr:rowOff>
    </xdr:to>
    <xdr:pic>
      <xdr:nvPicPr>
        <xdr:cNvPr id="1160" name="Рисунок 59" descr="106_088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095875" y="14620875"/>
          <a:ext cx="3143250" cy="470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3076575</xdr:colOff>
      <xdr:row>65</xdr:row>
      <xdr:rowOff>19050</xdr:rowOff>
    </xdr:from>
    <xdr:to>
      <xdr:col>6</xdr:col>
      <xdr:colOff>6229350</xdr:colOff>
      <xdr:row>84</xdr:row>
      <xdr:rowOff>219075</xdr:rowOff>
    </xdr:to>
    <xdr:pic>
      <xdr:nvPicPr>
        <xdr:cNvPr id="1161" name="Рисунок 60" descr="106_088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29600" y="14639925"/>
          <a:ext cx="3152775" cy="469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6191250</xdr:colOff>
      <xdr:row>65</xdr:row>
      <xdr:rowOff>28575</xdr:rowOff>
    </xdr:from>
    <xdr:to>
      <xdr:col>6</xdr:col>
      <xdr:colOff>9353550</xdr:colOff>
      <xdr:row>84</xdr:row>
      <xdr:rowOff>219075</xdr:rowOff>
    </xdr:to>
    <xdr:pic>
      <xdr:nvPicPr>
        <xdr:cNvPr id="1162" name="Рисунок 61" descr="106_088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344275" y="14649450"/>
          <a:ext cx="3162300" cy="468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86</xdr:row>
      <xdr:rowOff>19050</xdr:rowOff>
    </xdr:from>
    <xdr:to>
      <xdr:col>6</xdr:col>
      <xdr:colOff>3028950</xdr:colOff>
      <xdr:row>105</xdr:row>
      <xdr:rowOff>200025</xdr:rowOff>
    </xdr:to>
    <xdr:pic>
      <xdr:nvPicPr>
        <xdr:cNvPr id="1163" name="Рисунок 63" descr="106_090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153025" y="19383375"/>
          <a:ext cx="3028950" cy="456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3028950</xdr:colOff>
      <xdr:row>86</xdr:row>
      <xdr:rowOff>19050</xdr:rowOff>
    </xdr:from>
    <xdr:to>
      <xdr:col>6</xdr:col>
      <xdr:colOff>6057900</xdr:colOff>
      <xdr:row>105</xdr:row>
      <xdr:rowOff>180975</xdr:rowOff>
    </xdr:to>
    <xdr:pic>
      <xdr:nvPicPr>
        <xdr:cNvPr id="1164" name="Рисунок 64" descr="106_0907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181975" y="19383375"/>
          <a:ext cx="3028950" cy="454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6057900</xdr:colOff>
      <xdr:row>86</xdr:row>
      <xdr:rowOff>28575</xdr:rowOff>
    </xdr:from>
    <xdr:to>
      <xdr:col>6</xdr:col>
      <xdr:colOff>9105900</xdr:colOff>
      <xdr:row>105</xdr:row>
      <xdr:rowOff>190500</xdr:rowOff>
    </xdr:to>
    <xdr:pic>
      <xdr:nvPicPr>
        <xdr:cNvPr id="1165" name="Рисунок 65" descr="106_0910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1210925" y="19392900"/>
          <a:ext cx="3048000" cy="454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106</xdr:row>
      <xdr:rowOff>9525</xdr:rowOff>
    </xdr:from>
    <xdr:to>
      <xdr:col>6</xdr:col>
      <xdr:colOff>3076575</xdr:colOff>
      <xdr:row>123</xdr:row>
      <xdr:rowOff>190500</xdr:rowOff>
    </xdr:to>
    <xdr:pic>
      <xdr:nvPicPr>
        <xdr:cNvPr id="1166" name="Рисунок 66" descr="106_0912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162550" y="23974425"/>
          <a:ext cx="3067050" cy="461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3076575</xdr:colOff>
      <xdr:row>106</xdr:row>
      <xdr:rowOff>19050</xdr:rowOff>
    </xdr:from>
    <xdr:to>
      <xdr:col>6</xdr:col>
      <xdr:colOff>6153150</xdr:colOff>
      <xdr:row>123</xdr:row>
      <xdr:rowOff>200025</xdr:rowOff>
    </xdr:to>
    <xdr:pic>
      <xdr:nvPicPr>
        <xdr:cNvPr id="1167" name="Рисунок 67" descr="106_0913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8229600" y="23983950"/>
          <a:ext cx="3076575" cy="461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6124575</xdr:colOff>
      <xdr:row>106</xdr:row>
      <xdr:rowOff>19050</xdr:rowOff>
    </xdr:from>
    <xdr:to>
      <xdr:col>6</xdr:col>
      <xdr:colOff>9201150</xdr:colOff>
      <xdr:row>123</xdr:row>
      <xdr:rowOff>190500</xdr:rowOff>
    </xdr:to>
    <xdr:pic>
      <xdr:nvPicPr>
        <xdr:cNvPr id="1168" name="Рисунок 68" descr="106_0917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1277600" y="23983950"/>
          <a:ext cx="3076575" cy="460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1257300</xdr:colOff>
      <xdr:row>124</xdr:row>
      <xdr:rowOff>9525</xdr:rowOff>
    </xdr:from>
    <xdr:to>
      <xdr:col>6</xdr:col>
      <xdr:colOff>3152775</xdr:colOff>
      <xdr:row>142</xdr:row>
      <xdr:rowOff>152400</xdr:rowOff>
    </xdr:to>
    <xdr:pic>
      <xdr:nvPicPr>
        <xdr:cNvPr id="1169" name="Рисунок 56" descr="106_0818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5143500" y="28622625"/>
          <a:ext cx="3162300" cy="477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3095625</xdr:colOff>
      <xdr:row>124</xdr:row>
      <xdr:rowOff>9525</xdr:rowOff>
    </xdr:from>
    <xdr:to>
      <xdr:col>6</xdr:col>
      <xdr:colOff>6248400</xdr:colOff>
      <xdr:row>142</xdr:row>
      <xdr:rowOff>152400</xdr:rowOff>
    </xdr:to>
    <xdr:pic>
      <xdr:nvPicPr>
        <xdr:cNvPr id="1170" name="Рисунок 57" descr="106_0819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8248650" y="28622625"/>
          <a:ext cx="3152775" cy="477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6219825</xdr:colOff>
      <xdr:row>124</xdr:row>
      <xdr:rowOff>28575</xdr:rowOff>
    </xdr:from>
    <xdr:to>
      <xdr:col>6</xdr:col>
      <xdr:colOff>9372600</xdr:colOff>
      <xdr:row>142</xdr:row>
      <xdr:rowOff>161925</xdr:rowOff>
    </xdr:to>
    <xdr:pic>
      <xdr:nvPicPr>
        <xdr:cNvPr id="1171" name="Рисунок 58" descr="106_0821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1372850" y="28641675"/>
          <a:ext cx="3152775" cy="476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143</xdr:row>
      <xdr:rowOff>19050</xdr:rowOff>
    </xdr:from>
    <xdr:to>
      <xdr:col>6</xdr:col>
      <xdr:colOff>3238500</xdr:colOff>
      <xdr:row>160</xdr:row>
      <xdr:rowOff>828675</xdr:rowOff>
    </xdr:to>
    <xdr:pic>
      <xdr:nvPicPr>
        <xdr:cNvPr id="1172" name="Рисунок 23" descr="106_085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143500" y="33442275"/>
          <a:ext cx="3248025" cy="485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2990850</xdr:colOff>
      <xdr:row>143</xdr:row>
      <xdr:rowOff>19050</xdr:rowOff>
    </xdr:from>
    <xdr:to>
      <xdr:col>6</xdr:col>
      <xdr:colOff>6229350</xdr:colOff>
      <xdr:row>160</xdr:row>
      <xdr:rowOff>838200</xdr:rowOff>
    </xdr:to>
    <xdr:pic>
      <xdr:nvPicPr>
        <xdr:cNvPr id="1173" name="Рисунок 24" descr="106_0851.JPG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8143875" y="33442275"/>
          <a:ext cx="3238500" cy="486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6191250</xdr:colOff>
      <xdr:row>143</xdr:row>
      <xdr:rowOff>19050</xdr:rowOff>
    </xdr:from>
    <xdr:to>
      <xdr:col>6</xdr:col>
      <xdr:colOff>9439275</xdr:colOff>
      <xdr:row>160</xdr:row>
      <xdr:rowOff>838200</xdr:rowOff>
    </xdr:to>
    <xdr:pic>
      <xdr:nvPicPr>
        <xdr:cNvPr id="1174" name="Рисунок 25" descr="106_0852.JPG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1344275" y="33442275"/>
          <a:ext cx="3248025" cy="486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161</xdr:row>
      <xdr:rowOff>19050</xdr:rowOff>
    </xdr:from>
    <xdr:to>
      <xdr:col>6</xdr:col>
      <xdr:colOff>3152775</xdr:colOff>
      <xdr:row>180</xdr:row>
      <xdr:rowOff>190500</xdr:rowOff>
    </xdr:to>
    <xdr:pic>
      <xdr:nvPicPr>
        <xdr:cNvPr id="1175" name="Рисунок 26" descr="106_0859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172075" y="38338125"/>
          <a:ext cx="3133725" cy="469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2971800</xdr:colOff>
      <xdr:row>161</xdr:row>
      <xdr:rowOff>28575</xdr:rowOff>
    </xdr:from>
    <xdr:to>
      <xdr:col>6</xdr:col>
      <xdr:colOff>6086475</xdr:colOff>
      <xdr:row>180</xdr:row>
      <xdr:rowOff>190500</xdr:rowOff>
    </xdr:to>
    <xdr:pic>
      <xdr:nvPicPr>
        <xdr:cNvPr id="1176" name="Рисунок 27" descr="106_0860.JPG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8124825" y="38347650"/>
          <a:ext cx="3114675" cy="468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6067425</xdr:colOff>
      <xdr:row>161</xdr:row>
      <xdr:rowOff>38100</xdr:rowOff>
    </xdr:from>
    <xdr:to>
      <xdr:col>6</xdr:col>
      <xdr:colOff>9163050</xdr:colOff>
      <xdr:row>180</xdr:row>
      <xdr:rowOff>161925</xdr:rowOff>
    </xdr:to>
    <xdr:pic>
      <xdr:nvPicPr>
        <xdr:cNvPr id="1177" name="Рисунок 28" descr="106_086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220450" y="38357175"/>
          <a:ext cx="3095625" cy="464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181</xdr:row>
      <xdr:rowOff>28575</xdr:rowOff>
    </xdr:from>
    <xdr:to>
      <xdr:col>6</xdr:col>
      <xdr:colOff>3162300</xdr:colOff>
      <xdr:row>199</xdr:row>
      <xdr:rowOff>161925</xdr:rowOff>
    </xdr:to>
    <xdr:pic>
      <xdr:nvPicPr>
        <xdr:cNvPr id="1178" name="Рисунок 29" descr="106_0869.JPG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5172075" y="43091100"/>
          <a:ext cx="3143250" cy="472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2990850</xdr:colOff>
      <xdr:row>181</xdr:row>
      <xdr:rowOff>28575</xdr:rowOff>
    </xdr:from>
    <xdr:to>
      <xdr:col>6</xdr:col>
      <xdr:colOff>6124575</xdr:colOff>
      <xdr:row>199</xdr:row>
      <xdr:rowOff>190500</xdr:rowOff>
    </xdr:to>
    <xdr:pic>
      <xdr:nvPicPr>
        <xdr:cNvPr id="1179" name="Рисунок 30" descr="106_087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143875" y="43091100"/>
          <a:ext cx="3133725" cy="475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6124575</xdr:colOff>
      <xdr:row>181</xdr:row>
      <xdr:rowOff>28575</xdr:rowOff>
    </xdr:from>
    <xdr:to>
      <xdr:col>6</xdr:col>
      <xdr:colOff>9277350</xdr:colOff>
      <xdr:row>199</xdr:row>
      <xdr:rowOff>180975</xdr:rowOff>
    </xdr:to>
    <xdr:pic>
      <xdr:nvPicPr>
        <xdr:cNvPr id="1180" name="Рисунок 31" descr="106_087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277600" y="43091100"/>
          <a:ext cx="3152775" cy="474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201</xdr:row>
      <xdr:rowOff>28575</xdr:rowOff>
    </xdr:from>
    <xdr:to>
      <xdr:col>6</xdr:col>
      <xdr:colOff>3124200</xdr:colOff>
      <xdr:row>219</xdr:row>
      <xdr:rowOff>266700</xdr:rowOff>
    </xdr:to>
    <xdr:pic>
      <xdr:nvPicPr>
        <xdr:cNvPr id="1181" name="Рисунок 33" descr="106_0763.JPG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5162550" y="47882175"/>
          <a:ext cx="3114675" cy="470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3028950</xdr:colOff>
      <xdr:row>201</xdr:row>
      <xdr:rowOff>28575</xdr:rowOff>
    </xdr:from>
    <xdr:to>
      <xdr:col>6</xdr:col>
      <xdr:colOff>6153150</xdr:colOff>
      <xdr:row>219</xdr:row>
      <xdr:rowOff>266700</xdr:rowOff>
    </xdr:to>
    <xdr:pic>
      <xdr:nvPicPr>
        <xdr:cNvPr id="1182" name="Рисунок 34" descr="106_0765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181975" y="47882175"/>
          <a:ext cx="3124200" cy="470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6115050</xdr:colOff>
      <xdr:row>201</xdr:row>
      <xdr:rowOff>28575</xdr:rowOff>
    </xdr:from>
    <xdr:to>
      <xdr:col>6</xdr:col>
      <xdr:colOff>9229725</xdr:colOff>
      <xdr:row>219</xdr:row>
      <xdr:rowOff>266700</xdr:rowOff>
    </xdr:to>
    <xdr:pic>
      <xdr:nvPicPr>
        <xdr:cNvPr id="1183" name="Рисунок 35" descr="106_0768.JPG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1268075" y="47882175"/>
          <a:ext cx="3114675" cy="470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223</xdr:row>
      <xdr:rowOff>28575</xdr:rowOff>
    </xdr:from>
    <xdr:to>
      <xdr:col>6</xdr:col>
      <xdr:colOff>3209925</xdr:colOff>
      <xdr:row>243</xdr:row>
      <xdr:rowOff>28575</xdr:rowOff>
    </xdr:to>
    <xdr:pic>
      <xdr:nvPicPr>
        <xdr:cNvPr id="1184" name="Рисунок 36" descr="106_0758.JPG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5191125" y="52644675"/>
          <a:ext cx="3171825" cy="475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3019425</xdr:colOff>
      <xdr:row>223</xdr:row>
      <xdr:rowOff>19050</xdr:rowOff>
    </xdr:from>
    <xdr:to>
      <xdr:col>6</xdr:col>
      <xdr:colOff>6210300</xdr:colOff>
      <xdr:row>243</xdr:row>
      <xdr:rowOff>38100</xdr:rowOff>
    </xdr:to>
    <xdr:pic>
      <xdr:nvPicPr>
        <xdr:cNvPr id="1185" name="Рисунок 37" descr="106_076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172450" y="52635150"/>
          <a:ext cx="3190875" cy="477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6181725</xdr:colOff>
      <xdr:row>223</xdr:row>
      <xdr:rowOff>28575</xdr:rowOff>
    </xdr:from>
    <xdr:to>
      <xdr:col>6</xdr:col>
      <xdr:colOff>9334500</xdr:colOff>
      <xdr:row>243</xdr:row>
      <xdr:rowOff>19050</xdr:rowOff>
    </xdr:to>
    <xdr:pic>
      <xdr:nvPicPr>
        <xdr:cNvPr id="1186" name="Рисунок 38" descr="106_076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1334750" y="52644675"/>
          <a:ext cx="3152775" cy="474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245</xdr:row>
      <xdr:rowOff>28575</xdr:rowOff>
    </xdr:from>
    <xdr:to>
      <xdr:col>6</xdr:col>
      <xdr:colOff>3181350</xdr:colOff>
      <xdr:row>264</xdr:row>
      <xdr:rowOff>209550</xdr:rowOff>
    </xdr:to>
    <xdr:pic>
      <xdr:nvPicPr>
        <xdr:cNvPr id="1187" name="Рисунок 39" descr="106_0769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5191125" y="57464325"/>
          <a:ext cx="3143250" cy="471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3038475</xdr:colOff>
      <xdr:row>245</xdr:row>
      <xdr:rowOff>19050</xdr:rowOff>
    </xdr:from>
    <xdr:to>
      <xdr:col>6</xdr:col>
      <xdr:colOff>6181725</xdr:colOff>
      <xdr:row>264</xdr:row>
      <xdr:rowOff>209550</xdr:rowOff>
    </xdr:to>
    <xdr:pic>
      <xdr:nvPicPr>
        <xdr:cNvPr id="1188" name="Рисунок 40" descr="106_0772.JPG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8191500" y="57454800"/>
          <a:ext cx="3143250" cy="472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6076950</xdr:colOff>
      <xdr:row>245</xdr:row>
      <xdr:rowOff>28575</xdr:rowOff>
    </xdr:from>
    <xdr:to>
      <xdr:col>6</xdr:col>
      <xdr:colOff>9210675</xdr:colOff>
      <xdr:row>264</xdr:row>
      <xdr:rowOff>209550</xdr:rowOff>
    </xdr:to>
    <xdr:pic>
      <xdr:nvPicPr>
        <xdr:cNvPr id="1189" name="Рисунок 41" descr="106_077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229975" y="57464325"/>
          <a:ext cx="3133725" cy="471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265</xdr:row>
      <xdr:rowOff>28575</xdr:rowOff>
    </xdr:from>
    <xdr:to>
      <xdr:col>6</xdr:col>
      <xdr:colOff>3143250</xdr:colOff>
      <xdr:row>281</xdr:row>
      <xdr:rowOff>409575</xdr:rowOff>
    </xdr:to>
    <xdr:pic>
      <xdr:nvPicPr>
        <xdr:cNvPr id="1190" name="Рисунок 42" descr="106_0836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5153025" y="62245875"/>
          <a:ext cx="3143250" cy="469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3038475</xdr:colOff>
      <xdr:row>265</xdr:row>
      <xdr:rowOff>9525</xdr:rowOff>
    </xdr:from>
    <xdr:to>
      <xdr:col>6</xdr:col>
      <xdr:colOff>6172200</xdr:colOff>
      <xdr:row>281</xdr:row>
      <xdr:rowOff>390525</xdr:rowOff>
    </xdr:to>
    <xdr:pic>
      <xdr:nvPicPr>
        <xdr:cNvPr id="1191" name="Рисунок 43" descr="106_0837.JPG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8191500" y="62226825"/>
          <a:ext cx="3133725" cy="469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6115050</xdr:colOff>
      <xdr:row>265</xdr:row>
      <xdr:rowOff>9525</xdr:rowOff>
    </xdr:from>
    <xdr:to>
      <xdr:col>6</xdr:col>
      <xdr:colOff>9277350</xdr:colOff>
      <xdr:row>281</xdr:row>
      <xdr:rowOff>428625</xdr:rowOff>
    </xdr:to>
    <xdr:pic>
      <xdr:nvPicPr>
        <xdr:cNvPr id="1192" name="Рисунок 47" descr="106_0840.JPG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1268075" y="62226825"/>
          <a:ext cx="3162300" cy="473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282</xdr:row>
      <xdr:rowOff>19050</xdr:rowOff>
    </xdr:from>
    <xdr:to>
      <xdr:col>6</xdr:col>
      <xdr:colOff>3124200</xdr:colOff>
      <xdr:row>298</xdr:row>
      <xdr:rowOff>514350</xdr:rowOff>
    </xdr:to>
    <xdr:pic>
      <xdr:nvPicPr>
        <xdr:cNvPr id="1193" name="Рисунок 48" descr="106_0822.JPG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5162550" y="66989325"/>
          <a:ext cx="3114675" cy="468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2905125</xdr:colOff>
      <xdr:row>282</xdr:row>
      <xdr:rowOff>19050</xdr:rowOff>
    </xdr:from>
    <xdr:to>
      <xdr:col>6</xdr:col>
      <xdr:colOff>6019800</xdr:colOff>
      <xdr:row>298</xdr:row>
      <xdr:rowOff>504825</xdr:rowOff>
    </xdr:to>
    <xdr:pic>
      <xdr:nvPicPr>
        <xdr:cNvPr id="1194" name="Рисунок 49" descr="106_0823.JPG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8058150" y="66989325"/>
          <a:ext cx="3114675" cy="467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6029325</xdr:colOff>
      <xdr:row>282</xdr:row>
      <xdr:rowOff>9525</xdr:rowOff>
    </xdr:from>
    <xdr:to>
      <xdr:col>6</xdr:col>
      <xdr:colOff>9144000</xdr:colOff>
      <xdr:row>298</xdr:row>
      <xdr:rowOff>495300</xdr:rowOff>
    </xdr:to>
    <xdr:pic>
      <xdr:nvPicPr>
        <xdr:cNvPr id="1195" name="Рисунок 50" descr="106_0825.JPG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1182350" y="66979800"/>
          <a:ext cx="3114675" cy="467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299</xdr:row>
      <xdr:rowOff>9525</xdr:rowOff>
    </xdr:from>
    <xdr:to>
      <xdr:col>6</xdr:col>
      <xdr:colOff>3114675</xdr:colOff>
      <xdr:row>317</xdr:row>
      <xdr:rowOff>180975</xdr:rowOff>
    </xdr:to>
    <xdr:pic>
      <xdr:nvPicPr>
        <xdr:cNvPr id="1196" name="Рисунок 48" descr="106_0874.JPG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5153025" y="71694675"/>
          <a:ext cx="3114675" cy="469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2924175</xdr:colOff>
      <xdr:row>299</xdr:row>
      <xdr:rowOff>28575</xdr:rowOff>
    </xdr:from>
    <xdr:to>
      <xdr:col>6</xdr:col>
      <xdr:colOff>6038850</xdr:colOff>
      <xdr:row>318</xdr:row>
      <xdr:rowOff>0</xdr:rowOff>
    </xdr:to>
    <xdr:pic>
      <xdr:nvPicPr>
        <xdr:cNvPr id="1197" name="Рисунок 49" descr="106_0875.JPG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8077200" y="71713725"/>
          <a:ext cx="3114675" cy="469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5972175</xdr:colOff>
      <xdr:row>299</xdr:row>
      <xdr:rowOff>19050</xdr:rowOff>
    </xdr:from>
    <xdr:to>
      <xdr:col>6</xdr:col>
      <xdr:colOff>9086850</xdr:colOff>
      <xdr:row>317</xdr:row>
      <xdr:rowOff>180975</xdr:rowOff>
    </xdr:to>
    <xdr:pic>
      <xdr:nvPicPr>
        <xdr:cNvPr id="1198" name="Рисунок 50" descr="106_0877.JPG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1125200" y="71704200"/>
          <a:ext cx="3114675" cy="468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2809875</xdr:colOff>
      <xdr:row>319</xdr:row>
      <xdr:rowOff>28575</xdr:rowOff>
    </xdr:from>
    <xdr:to>
      <xdr:col>6</xdr:col>
      <xdr:colOff>5924550</xdr:colOff>
      <xdr:row>339</xdr:row>
      <xdr:rowOff>19050</xdr:rowOff>
    </xdr:to>
    <xdr:pic>
      <xdr:nvPicPr>
        <xdr:cNvPr id="1199" name="Рисунок 52" descr="106_0755.JPG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7962900" y="76447650"/>
          <a:ext cx="3114675" cy="468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5934075</xdr:colOff>
      <xdr:row>319</xdr:row>
      <xdr:rowOff>9525</xdr:rowOff>
    </xdr:from>
    <xdr:to>
      <xdr:col>6</xdr:col>
      <xdr:colOff>9067800</xdr:colOff>
      <xdr:row>339</xdr:row>
      <xdr:rowOff>19050</xdr:rowOff>
    </xdr:to>
    <xdr:pic>
      <xdr:nvPicPr>
        <xdr:cNvPr id="1200" name="Рисунок 53" descr="106_0756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1087100" y="76428600"/>
          <a:ext cx="3133725" cy="470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319</xdr:row>
      <xdr:rowOff>9525</xdr:rowOff>
    </xdr:from>
    <xdr:to>
      <xdr:col>6</xdr:col>
      <xdr:colOff>3124200</xdr:colOff>
      <xdr:row>339</xdr:row>
      <xdr:rowOff>9525</xdr:rowOff>
    </xdr:to>
    <xdr:pic>
      <xdr:nvPicPr>
        <xdr:cNvPr id="1201" name="Рисунок 54" descr="106_0753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153025" y="76428600"/>
          <a:ext cx="3124200" cy="469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342</xdr:row>
      <xdr:rowOff>47625</xdr:rowOff>
    </xdr:from>
    <xdr:to>
      <xdr:col>6</xdr:col>
      <xdr:colOff>3133725</xdr:colOff>
      <xdr:row>360</xdr:row>
      <xdr:rowOff>161925</xdr:rowOff>
    </xdr:to>
    <xdr:pic>
      <xdr:nvPicPr>
        <xdr:cNvPr id="1202" name="Рисунок 55" descr="106_0900.JPG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5172075" y="81210150"/>
          <a:ext cx="3114675" cy="467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3105150</xdr:colOff>
      <xdr:row>342</xdr:row>
      <xdr:rowOff>19050</xdr:rowOff>
    </xdr:from>
    <xdr:to>
      <xdr:col>6</xdr:col>
      <xdr:colOff>6219825</xdr:colOff>
      <xdr:row>360</xdr:row>
      <xdr:rowOff>133350</xdr:rowOff>
    </xdr:to>
    <xdr:pic>
      <xdr:nvPicPr>
        <xdr:cNvPr id="1203" name="Рисунок 56" descr="106_0902.JPG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8258175" y="81181575"/>
          <a:ext cx="3114675" cy="467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6096000</xdr:colOff>
      <xdr:row>342</xdr:row>
      <xdr:rowOff>28575</xdr:rowOff>
    </xdr:from>
    <xdr:to>
      <xdr:col>6</xdr:col>
      <xdr:colOff>9210675</xdr:colOff>
      <xdr:row>360</xdr:row>
      <xdr:rowOff>152400</xdr:rowOff>
    </xdr:to>
    <xdr:pic>
      <xdr:nvPicPr>
        <xdr:cNvPr id="1204" name="Рисунок 57" descr="106_0904.JPG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1249025" y="81191100"/>
          <a:ext cx="3114675" cy="468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3000375</xdr:colOff>
      <xdr:row>364</xdr:row>
      <xdr:rowOff>9525</xdr:rowOff>
    </xdr:from>
    <xdr:to>
      <xdr:col>6</xdr:col>
      <xdr:colOff>6115050</xdr:colOff>
      <xdr:row>382</xdr:row>
      <xdr:rowOff>85725</xdr:rowOff>
    </xdr:to>
    <xdr:pic>
      <xdr:nvPicPr>
        <xdr:cNvPr id="1205" name="Рисунок 57" descr="106_0749.JPG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8153400" y="85896450"/>
          <a:ext cx="3114675" cy="466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364</xdr:row>
      <xdr:rowOff>28575</xdr:rowOff>
    </xdr:from>
    <xdr:to>
      <xdr:col>6</xdr:col>
      <xdr:colOff>3133725</xdr:colOff>
      <xdr:row>382</xdr:row>
      <xdr:rowOff>85725</xdr:rowOff>
    </xdr:to>
    <xdr:pic>
      <xdr:nvPicPr>
        <xdr:cNvPr id="1206" name="Рисунок 58" descr="106_0750.JPG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5172075" y="85915500"/>
          <a:ext cx="3114675" cy="464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6076950</xdr:colOff>
      <xdr:row>364</xdr:row>
      <xdr:rowOff>28575</xdr:rowOff>
    </xdr:from>
    <xdr:to>
      <xdr:col>6</xdr:col>
      <xdr:colOff>9191625</xdr:colOff>
      <xdr:row>382</xdr:row>
      <xdr:rowOff>85725</xdr:rowOff>
    </xdr:to>
    <xdr:pic>
      <xdr:nvPicPr>
        <xdr:cNvPr id="1207" name="Рисунок 60" descr="106_0752.JPG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1229975" y="85915500"/>
          <a:ext cx="3114675" cy="464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384</xdr:row>
      <xdr:rowOff>28575</xdr:rowOff>
    </xdr:from>
    <xdr:to>
      <xdr:col>6</xdr:col>
      <xdr:colOff>3105150</xdr:colOff>
      <xdr:row>403</xdr:row>
      <xdr:rowOff>133350</xdr:rowOff>
    </xdr:to>
    <xdr:pic>
      <xdr:nvPicPr>
        <xdr:cNvPr id="1208" name="Рисунок 62" descr="106_0919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162550" y="90620850"/>
          <a:ext cx="3095625" cy="462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2990850</xdr:colOff>
      <xdr:row>384</xdr:row>
      <xdr:rowOff>19050</xdr:rowOff>
    </xdr:from>
    <xdr:to>
      <xdr:col>6</xdr:col>
      <xdr:colOff>6086475</xdr:colOff>
      <xdr:row>403</xdr:row>
      <xdr:rowOff>133350</xdr:rowOff>
    </xdr:to>
    <xdr:pic>
      <xdr:nvPicPr>
        <xdr:cNvPr id="1209" name="Рисунок 65" descr="106_0737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143875" y="90611325"/>
          <a:ext cx="3095625" cy="463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6086475</xdr:colOff>
      <xdr:row>384</xdr:row>
      <xdr:rowOff>19050</xdr:rowOff>
    </xdr:from>
    <xdr:to>
      <xdr:col>6</xdr:col>
      <xdr:colOff>9210675</xdr:colOff>
      <xdr:row>403</xdr:row>
      <xdr:rowOff>152400</xdr:rowOff>
    </xdr:to>
    <xdr:pic>
      <xdr:nvPicPr>
        <xdr:cNvPr id="1210" name="Рисунок 66" descr="106_0739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1239500" y="90611325"/>
          <a:ext cx="3124200" cy="465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2990850</xdr:colOff>
      <xdr:row>405</xdr:row>
      <xdr:rowOff>19050</xdr:rowOff>
    </xdr:from>
    <xdr:to>
      <xdr:col>6</xdr:col>
      <xdr:colOff>6096000</xdr:colOff>
      <xdr:row>424</xdr:row>
      <xdr:rowOff>133350</xdr:rowOff>
    </xdr:to>
    <xdr:pic>
      <xdr:nvPicPr>
        <xdr:cNvPr id="1211" name="Рисунок 75" descr="106_0791.JPG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8143875" y="95297625"/>
          <a:ext cx="3105150" cy="464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405</xdr:row>
      <xdr:rowOff>19050</xdr:rowOff>
    </xdr:from>
    <xdr:to>
      <xdr:col>6</xdr:col>
      <xdr:colOff>3124200</xdr:colOff>
      <xdr:row>424</xdr:row>
      <xdr:rowOff>142875</xdr:rowOff>
    </xdr:to>
    <xdr:pic>
      <xdr:nvPicPr>
        <xdr:cNvPr id="1212" name="Рисунок 76" descr="106_0925.JPG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5162550" y="95297625"/>
          <a:ext cx="3114675" cy="465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5972175</xdr:colOff>
      <xdr:row>405</xdr:row>
      <xdr:rowOff>19050</xdr:rowOff>
    </xdr:from>
    <xdr:to>
      <xdr:col>6</xdr:col>
      <xdr:colOff>9086850</xdr:colOff>
      <xdr:row>424</xdr:row>
      <xdr:rowOff>133350</xdr:rowOff>
    </xdr:to>
    <xdr:pic>
      <xdr:nvPicPr>
        <xdr:cNvPr id="1213" name="Рисунок 79" descr="106_0746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1125200" y="95297625"/>
          <a:ext cx="3114675" cy="464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T427"/>
  <sheetViews>
    <sheetView tabSelected="1" zoomScale="82" zoomScaleNormal="82" zoomScaleSheetLayoutView="130" workbookViewId="0">
      <pane ySplit="2" topLeftCell="A3" activePane="bottomLeft" state="frozen"/>
      <selection pane="bottomLeft" activeCell="D400" sqref="D400"/>
    </sheetView>
  </sheetViews>
  <sheetFormatPr defaultRowHeight="18.75"/>
  <cols>
    <col min="1" max="1" width="9" style="31" bestFit="1" customWidth="1"/>
    <col min="2" max="2" width="16.5703125" style="77" bestFit="1" customWidth="1"/>
    <col min="3" max="3" width="14.42578125" style="39" customWidth="1"/>
    <col min="4" max="4" width="18.28515625" style="45" bestFit="1" customWidth="1"/>
    <col min="5" max="5" width="18.85546875" customWidth="1"/>
    <col min="6" max="6" width="0.140625" customWidth="1"/>
    <col min="7" max="7" width="151.85546875" customWidth="1"/>
    <col min="8" max="8" width="8" style="25" customWidth="1"/>
    <col min="9" max="17" width="4.5703125" bestFit="1" customWidth="1"/>
    <col min="18" max="18" width="7" style="4" bestFit="1" customWidth="1"/>
    <col min="19" max="19" width="9" style="5" customWidth="1"/>
    <col min="20" max="20" width="20.28515625" style="86" customWidth="1"/>
  </cols>
  <sheetData>
    <row r="1" spans="1:20" s="19" customFormat="1" ht="20.25" customHeight="1" thickBot="1">
      <c r="A1" s="157" t="s">
        <v>51</v>
      </c>
      <c r="B1" s="158"/>
      <c r="C1" s="158"/>
      <c r="D1" s="158"/>
      <c r="E1" s="158"/>
      <c r="F1" s="158"/>
      <c r="G1" s="158"/>
      <c r="H1" s="158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6"/>
      <c r="T1" s="149" t="s">
        <v>4</v>
      </c>
    </row>
    <row r="2" spans="1:20" s="63" customFormat="1" ht="20.25" customHeight="1" thickBot="1">
      <c r="A2" s="62" t="s">
        <v>10</v>
      </c>
      <c r="B2" s="64" t="s">
        <v>9</v>
      </c>
      <c r="C2" s="65" t="s">
        <v>7</v>
      </c>
      <c r="D2" s="66" t="s">
        <v>8</v>
      </c>
      <c r="E2" s="65" t="s">
        <v>11</v>
      </c>
      <c r="F2" s="65" t="s">
        <v>12</v>
      </c>
      <c r="G2" s="65" t="s">
        <v>0</v>
      </c>
      <c r="H2" s="67" t="s">
        <v>6</v>
      </c>
      <c r="I2" s="26">
        <v>44</v>
      </c>
      <c r="J2" s="26">
        <v>46</v>
      </c>
      <c r="K2" s="26">
        <v>48</v>
      </c>
      <c r="L2" s="26">
        <v>50</v>
      </c>
      <c r="M2" s="26">
        <v>52</v>
      </c>
      <c r="N2" s="26">
        <v>54</v>
      </c>
      <c r="O2" s="26">
        <v>56</v>
      </c>
      <c r="P2" s="26">
        <v>58</v>
      </c>
      <c r="Q2" s="27">
        <v>60</v>
      </c>
      <c r="R2" s="68" t="s">
        <v>1</v>
      </c>
      <c r="S2" s="69" t="s">
        <v>2</v>
      </c>
      <c r="T2" s="150"/>
    </row>
    <row r="3" spans="1:20" ht="17.25" customHeight="1">
      <c r="A3" s="59">
        <v>106</v>
      </c>
      <c r="B3" s="76" t="s">
        <v>17</v>
      </c>
      <c r="C3" s="37"/>
      <c r="D3" s="42" t="s">
        <v>43</v>
      </c>
      <c r="E3" s="109" t="s">
        <v>14</v>
      </c>
      <c r="F3" s="109"/>
      <c r="G3" s="18"/>
      <c r="H3" s="22">
        <v>1260</v>
      </c>
      <c r="I3" s="131"/>
      <c r="J3" s="112"/>
      <c r="K3" s="111"/>
      <c r="L3" s="111"/>
      <c r="M3" s="111"/>
      <c r="N3" s="111"/>
      <c r="O3" s="112"/>
      <c r="P3" s="8"/>
      <c r="Q3" s="90"/>
      <c r="R3" s="11">
        <f t="shared" ref="R3:R41" si="0">SUM(I3:Q3)</f>
        <v>0</v>
      </c>
      <c r="S3" s="12">
        <f t="shared" ref="S3:S41" si="1">R3*H3</f>
        <v>0</v>
      </c>
      <c r="T3" s="83" t="s">
        <v>5</v>
      </c>
    </row>
    <row r="4" spans="1:20">
      <c r="A4" s="57"/>
      <c r="B4" s="73"/>
      <c r="C4" s="37"/>
      <c r="D4" s="43">
        <v>52.54</v>
      </c>
      <c r="E4" s="108" t="s">
        <v>16</v>
      </c>
      <c r="F4" s="108"/>
      <c r="G4" s="100"/>
      <c r="H4" s="23"/>
      <c r="I4" s="114"/>
      <c r="J4" s="113"/>
      <c r="K4" s="113"/>
      <c r="L4" s="113"/>
      <c r="M4" s="113"/>
      <c r="N4" s="113"/>
      <c r="O4" s="113"/>
      <c r="P4" s="7"/>
      <c r="Q4" s="91"/>
      <c r="R4" s="13">
        <f t="shared" si="0"/>
        <v>0</v>
      </c>
      <c r="S4" s="14">
        <f t="shared" si="1"/>
        <v>0</v>
      </c>
      <c r="T4" s="122"/>
    </row>
    <row r="5" spans="1:20">
      <c r="A5" s="57"/>
      <c r="B5" s="74"/>
      <c r="C5" s="37" t="s">
        <v>21</v>
      </c>
      <c r="D5" s="43"/>
      <c r="E5" s="108" t="s">
        <v>15</v>
      </c>
      <c r="F5" s="108"/>
      <c r="G5" s="100"/>
      <c r="H5" s="23"/>
      <c r="I5" s="53"/>
      <c r="J5" s="7"/>
      <c r="K5" s="7"/>
      <c r="L5" s="7"/>
      <c r="M5" s="7"/>
      <c r="N5" s="7"/>
      <c r="O5" s="7"/>
      <c r="P5" s="7"/>
      <c r="Q5" s="91"/>
      <c r="R5" s="13">
        <f t="shared" si="0"/>
        <v>0</v>
      </c>
      <c r="S5" s="14">
        <f t="shared" si="1"/>
        <v>0</v>
      </c>
      <c r="T5" s="80"/>
    </row>
    <row r="6" spans="1:20">
      <c r="A6" s="57"/>
      <c r="B6" s="74"/>
      <c r="C6" s="37"/>
      <c r="D6" s="43"/>
      <c r="E6" s="108" t="s">
        <v>13</v>
      </c>
      <c r="F6" s="108"/>
      <c r="G6" s="100"/>
      <c r="H6" s="23"/>
      <c r="I6" s="53"/>
      <c r="J6" s="7"/>
      <c r="K6" s="7"/>
      <c r="L6" s="7"/>
      <c r="M6" s="7"/>
      <c r="N6" s="7"/>
      <c r="O6" s="7"/>
      <c r="P6" s="7"/>
      <c r="Q6" s="91"/>
      <c r="R6" s="13">
        <f t="shared" si="0"/>
        <v>0</v>
      </c>
      <c r="S6" s="14">
        <f t="shared" si="1"/>
        <v>0</v>
      </c>
      <c r="T6" s="80"/>
    </row>
    <row r="7" spans="1:20">
      <c r="A7" s="57"/>
      <c r="B7" s="71"/>
      <c r="C7" s="37"/>
      <c r="D7" s="43"/>
      <c r="E7" s="3"/>
      <c r="F7" s="3"/>
      <c r="G7" s="100"/>
      <c r="H7" s="23"/>
      <c r="I7" s="53"/>
      <c r="J7" s="7"/>
      <c r="K7" s="7"/>
      <c r="L7" s="7"/>
      <c r="M7" s="7"/>
      <c r="N7" s="7"/>
      <c r="O7" s="7"/>
      <c r="P7" s="7"/>
      <c r="Q7" s="91"/>
      <c r="R7" s="13">
        <f t="shared" si="0"/>
        <v>0</v>
      </c>
      <c r="S7" s="14">
        <f t="shared" si="1"/>
        <v>0</v>
      </c>
      <c r="T7" s="80"/>
    </row>
    <row r="8" spans="1:20">
      <c r="A8" s="57"/>
      <c r="B8" s="71"/>
      <c r="C8" s="37"/>
      <c r="D8" s="43"/>
      <c r="E8" s="3"/>
      <c r="F8" s="3"/>
      <c r="G8" s="100"/>
      <c r="H8" s="23"/>
      <c r="I8" s="53"/>
      <c r="J8" s="7"/>
      <c r="K8" s="7"/>
      <c r="L8" s="7"/>
      <c r="M8" s="7"/>
      <c r="N8" s="7"/>
      <c r="O8" s="7"/>
      <c r="P8" s="7"/>
      <c r="Q8" s="91"/>
      <c r="R8" s="13">
        <f t="shared" si="0"/>
        <v>0</v>
      </c>
      <c r="S8" s="14">
        <f t="shared" si="1"/>
        <v>0</v>
      </c>
      <c r="T8" s="80"/>
    </row>
    <row r="9" spans="1:20">
      <c r="A9" s="57"/>
      <c r="B9" s="71"/>
      <c r="C9" s="37"/>
      <c r="D9" s="43"/>
      <c r="E9" s="3"/>
      <c r="F9" s="3"/>
      <c r="G9" s="100"/>
      <c r="H9" s="23"/>
      <c r="I9" s="53"/>
      <c r="J9" s="7"/>
      <c r="K9" s="7"/>
      <c r="L9" s="7"/>
      <c r="M9" s="7"/>
      <c r="N9" s="7"/>
      <c r="O9" s="7"/>
      <c r="P9" s="7"/>
      <c r="Q9" s="91"/>
      <c r="R9" s="13">
        <f t="shared" si="0"/>
        <v>0</v>
      </c>
      <c r="S9" s="14">
        <f t="shared" si="1"/>
        <v>0</v>
      </c>
      <c r="T9" s="80"/>
    </row>
    <row r="10" spans="1:20">
      <c r="A10" s="57"/>
      <c r="B10" s="71"/>
      <c r="C10" s="37"/>
      <c r="D10" s="43"/>
      <c r="E10" s="3"/>
      <c r="F10" s="3"/>
      <c r="G10" s="100"/>
      <c r="H10" s="23"/>
      <c r="I10" s="53"/>
      <c r="J10" s="7"/>
      <c r="K10" s="7"/>
      <c r="L10" s="7"/>
      <c r="M10" s="7"/>
      <c r="N10" s="7"/>
      <c r="O10" s="7"/>
      <c r="P10" s="7"/>
      <c r="Q10" s="91"/>
      <c r="R10" s="13">
        <f t="shared" si="0"/>
        <v>0</v>
      </c>
      <c r="S10" s="14">
        <f t="shared" si="1"/>
        <v>0</v>
      </c>
      <c r="T10" s="80"/>
    </row>
    <row r="11" spans="1:20">
      <c r="A11" s="57"/>
      <c r="B11" s="71"/>
      <c r="C11" s="37"/>
      <c r="D11" s="43"/>
      <c r="E11" s="3"/>
      <c r="F11" s="3"/>
      <c r="G11" s="100"/>
      <c r="H11" s="23"/>
      <c r="I11" s="53"/>
      <c r="J11" s="7"/>
      <c r="K11" s="7"/>
      <c r="L11" s="7"/>
      <c r="M11" s="7"/>
      <c r="N11" s="7"/>
      <c r="O11" s="7"/>
      <c r="P11" s="7"/>
      <c r="Q11" s="91"/>
      <c r="R11" s="13">
        <f t="shared" si="0"/>
        <v>0</v>
      </c>
      <c r="S11" s="14">
        <f t="shared" si="1"/>
        <v>0</v>
      </c>
      <c r="T11" s="81"/>
    </row>
    <row r="12" spans="1:20">
      <c r="A12" s="57"/>
      <c r="B12" s="71"/>
      <c r="C12" s="37"/>
      <c r="D12" s="43"/>
      <c r="E12" s="3"/>
      <c r="F12" s="3"/>
      <c r="G12" s="100"/>
      <c r="H12" s="23"/>
      <c r="I12" s="53"/>
      <c r="J12" s="7"/>
      <c r="K12" s="7"/>
      <c r="L12" s="7"/>
      <c r="M12" s="7"/>
      <c r="N12" s="7"/>
      <c r="O12" s="7"/>
      <c r="P12" s="7"/>
      <c r="Q12" s="91"/>
      <c r="R12" s="13">
        <f t="shared" si="0"/>
        <v>0</v>
      </c>
      <c r="S12" s="14">
        <f t="shared" si="1"/>
        <v>0</v>
      </c>
      <c r="T12" s="81"/>
    </row>
    <row r="13" spans="1:20">
      <c r="A13" s="57"/>
      <c r="B13" s="71"/>
      <c r="C13" s="37"/>
      <c r="D13" s="43"/>
      <c r="E13" s="3"/>
      <c r="F13" s="3"/>
      <c r="G13" s="100"/>
      <c r="H13" s="23"/>
      <c r="I13" s="53"/>
      <c r="J13" s="7"/>
      <c r="K13" s="7"/>
      <c r="L13" s="7"/>
      <c r="M13" s="7"/>
      <c r="N13" s="7"/>
      <c r="O13" s="7"/>
      <c r="P13" s="7"/>
      <c r="Q13" s="91"/>
      <c r="R13" s="13">
        <f t="shared" si="0"/>
        <v>0</v>
      </c>
      <c r="S13" s="14">
        <f t="shared" si="1"/>
        <v>0</v>
      </c>
      <c r="T13" s="81"/>
    </row>
    <row r="14" spans="1:20">
      <c r="A14" s="57"/>
      <c r="B14" s="71"/>
      <c r="C14" s="37"/>
      <c r="D14" s="43"/>
      <c r="E14" s="3"/>
      <c r="F14" s="3"/>
      <c r="G14" s="100"/>
      <c r="H14" s="23"/>
      <c r="I14" s="53"/>
      <c r="J14" s="7"/>
      <c r="K14" s="7"/>
      <c r="L14" s="7"/>
      <c r="M14" s="7"/>
      <c r="N14" s="7"/>
      <c r="O14" s="7"/>
      <c r="P14" s="7"/>
      <c r="Q14" s="91"/>
      <c r="R14" s="13">
        <f t="shared" si="0"/>
        <v>0</v>
      </c>
      <c r="S14" s="14">
        <f t="shared" si="1"/>
        <v>0</v>
      </c>
      <c r="T14" s="81"/>
    </row>
    <row r="15" spans="1:20">
      <c r="A15" s="57"/>
      <c r="B15" s="71"/>
      <c r="C15" s="37"/>
      <c r="D15" s="43"/>
      <c r="E15" s="3"/>
      <c r="F15" s="3"/>
      <c r="G15" s="100"/>
      <c r="H15" s="23"/>
      <c r="I15" s="53"/>
      <c r="J15" s="7"/>
      <c r="K15" s="7"/>
      <c r="L15" s="7"/>
      <c r="M15" s="7"/>
      <c r="N15" s="7"/>
      <c r="O15" s="7"/>
      <c r="P15" s="7"/>
      <c r="Q15" s="91"/>
      <c r="R15" s="13">
        <f t="shared" si="0"/>
        <v>0</v>
      </c>
      <c r="S15" s="14">
        <f t="shared" si="1"/>
        <v>0</v>
      </c>
      <c r="T15" s="81"/>
    </row>
    <row r="16" spans="1:20">
      <c r="A16" s="57"/>
      <c r="B16" s="71"/>
      <c r="C16" s="37"/>
      <c r="D16" s="43"/>
      <c r="E16" s="3"/>
      <c r="F16" s="3"/>
      <c r="G16" s="100"/>
      <c r="H16" s="23"/>
      <c r="I16" s="53"/>
      <c r="J16" s="7"/>
      <c r="K16" s="7"/>
      <c r="L16" s="7"/>
      <c r="M16" s="7"/>
      <c r="N16" s="7"/>
      <c r="O16" s="7"/>
      <c r="P16" s="7"/>
      <c r="Q16" s="91"/>
      <c r="R16" s="13">
        <f t="shared" si="0"/>
        <v>0</v>
      </c>
      <c r="S16" s="14">
        <f t="shared" si="1"/>
        <v>0</v>
      </c>
      <c r="T16" s="81"/>
    </row>
    <row r="17" spans="1:20">
      <c r="A17" s="57"/>
      <c r="B17" s="71"/>
      <c r="C17" s="37"/>
      <c r="D17" s="43"/>
      <c r="E17" s="3"/>
      <c r="F17" s="3"/>
      <c r="G17" s="100"/>
      <c r="H17" s="23"/>
      <c r="I17" s="53"/>
      <c r="J17" s="7"/>
      <c r="K17" s="7"/>
      <c r="L17" s="7"/>
      <c r="M17" s="7"/>
      <c r="N17" s="7"/>
      <c r="O17" s="7"/>
      <c r="P17" s="7"/>
      <c r="Q17" s="91"/>
      <c r="R17" s="13">
        <f t="shared" si="0"/>
        <v>0</v>
      </c>
      <c r="S17" s="14">
        <f t="shared" si="1"/>
        <v>0</v>
      </c>
      <c r="T17" s="81"/>
    </row>
    <row r="18" spans="1:20">
      <c r="A18" s="57"/>
      <c r="B18" s="71"/>
      <c r="C18" s="37"/>
      <c r="D18" s="43"/>
      <c r="E18" s="3"/>
      <c r="F18" s="3"/>
      <c r="G18" s="100"/>
      <c r="H18" s="23"/>
      <c r="I18" s="53"/>
      <c r="J18" s="7"/>
      <c r="K18" s="7"/>
      <c r="L18" s="7"/>
      <c r="M18" s="7"/>
      <c r="N18" s="7"/>
      <c r="O18" s="7"/>
      <c r="P18" s="7"/>
      <c r="Q18" s="91"/>
      <c r="R18" s="13">
        <f t="shared" si="0"/>
        <v>0</v>
      </c>
      <c r="S18" s="14">
        <f t="shared" si="1"/>
        <v>0</v>
      </c>
      <c r="T18" s="81"/>
    </row>
    <row r="19" spans="1:20">
      <c r="A19" s="57"/>
      <c r="B19" s="71"/>
      <c r="C19" s="37"/>
      <c r="D19" s="43"/>
      <c r="E19" s="3"/>
      <c r="F19" s="3"/>
      <c r="G19" s="100"/>
      <c r="H19" s="23"/>
      <c r="I19" s="53"/>
      <c r="J19" s="7"/>
      <c r="K19" s="7"/>
      <c r="L19" s="7"/>
      <c r="M19" s="7"/>
      <c r="N19" s="7"/>
      <c r="O19" s="7"/>
      <c r="P19" s="7"/>
      <c r="Q19" s="91"/>
      <c r="R19" s="13">
        <f t="shared" si="0"/>
        <v>0</v>
      </c>
      <c r="S19" s="14">
        <f t="shared" si="1"/>
        <v>0</v>
      </c>
      <c r="T19" s="81"/>
    </row>
    <row r="20" spans="1:20" ht="19.5" customHeight="1">
      <c r="A20" s="57"/>
      <c r="B20" s="71"/>
      <c r="C20" s="37"/>
      <c r="D20" s="43"/>
      <c r="E20" s="3"/>
      <c r="F20" s="3"/>
      <c r="G20" s="100"/>
      <c r="H20" s="23"/>
      <c r="I20" s="53"/>
      <c r="J20" s="7"/>
      <c r="K20" s="7"/>
      <c r="L20" s="7"/>
      <c r="M20" s="7"/>
      <c r="N20" s="7"/>
      <c r="O20" s="7"/>
      <c r="P20" s="7"/>
      <c r="Q20" s="91"/>
      <c r="R20" s="13">
        <f t="shared" si="0"/>
        <v>0</v>
      </c>
      <c r="S20" s="14">
        <f t="shared" si="1"/>
        <v>0</v>
      </c>
      <c r="T20" s="81"/>
    </row>
    <row r="21" spans="1:20" ht="19.5" customHeight="1">
      <c r="A21" s="57"/>
      <c r="B21" s="71"/>
      <c r="C21" s="37"/>
      <c r="D21" s="43"/>
      <c r="E21" s="3"/>
      <c r="F21" s="3"/>
      <c r="G21" s="100"/>
      <c r="H21" s="23"/>
      <c r="I21" s="53"/>
      <c r="J21" s="7"/>
      <c r="K21" s="7"/>
      <c r="L21" s="7"/>
      <c r="M21" s="7"/>
      <c r="N21" s="7"/>
      <c r="O21" s="7"/>
      <c r="P21" s="7"/>
      <c r="Q21" s="91"/>
      <c r="R21" s="13">
        <f t="shared" si="0"/>
        <v>0</v>
      </c>
      <c r="S21" s="14">
        <f t="shared" si="1"/>
        <v>0</v>
      </c>
      <c r="T21" s="81"/>
    </row>
    <row r="22" spans="1:20" ht="13.5" customHeight="1" thickBot="1">
      <c r="A22" s="57"/>
      <c r="B22" s="71"/>
      <c r="C22" s="37"/>
      <c r="D22" s="43"/>
      <c r="E22" s="3"/>
      <c r="F22" s="3"/>
      <c r="G22" s="100"/>
      <c r="H22" s="23"/>
      <c r="I22" s="53"/>
      <c r="J22" s="7"/>
      <c r="K22" s="7"/>
      <c r="L22" s="7"/>
      <c r="M22" s="7"/>
      <c r="N22" s="7"/>
      <c r="O22" s="7"/>
      <c r="P22" s="7"/>
      <c r="Q22" s="91"/>
      <c r="R22" s="13">
        <f t="shared" si="0"/>
        <v>0</v>
      </c>
      <c r="S22" s="14">
        <f t="shared" si="1"/>
        <v>0</v>
      </c>
      <c r="T22" s="81"/>
    </row>
    <row r="23" spans="1:20" ht="17.25" hidden="1" customHeight="1" thickBot="1">
      <c r="A23" s="58"/>
      <c r="B23" s="72"/>
      <c r="C23" s="38"/>
      <c r="D23" s="44"/>
      <c r="E23" s="2"/>
      <c r="F23" s="2"/>
      <c r="G23" s="101"/>
      <c r="H23" s="24"/>
      <c r="I23" s="54"/>
      <c r="J23" s="9"/>
      <c r="K23" s="9"/>
      <c r="L23" s="9"/>
      <c r="M23" s="9"/>
      <c r="N23" s="9"/>
      <c r="O23" s="9"/>
      <c r="P23" s="9"/>
      <c r="Q23" s="92"/>
      <c r="R23" s="15">
        <f t="shared" si="0"/>
        <v>0</v>
      </c>
      <c r="S23" s="16">
        <f t="shared" si="1"/>
        <v>0</v>
      </c>
      <c r="T23" s="82"/>
    </row>
    <row r="24" spans="1:20" ht="17.25" customHeight="1">
      <c r="A24" s="59">
        <v>106</v>
      </c>
      <c r="B24" s="70" t="s">
        <v>17</v>
      </c>
      <c r="C24" s="147" t="s">
        <v>19</v>
      </c>
      <c r="D24" s="42">
        <v>50</v>
      </c>
      <c r="E24" s="109" t="s">
        <v>14</v>
      </c>
      <c r="F24" s="105"/>
      <c r="G24" s="35"/>
      <c r="H24" s="49">
        <v>1260</v>
      </c>
      <c r="I24" s="131"/>
      <c r="J24" s="112"/>
      <c r="K24" s="112"/>
      <c r="L24" s="10"/>
      <c r="M24" s="10"/>
      <c r="N24" s="10"/>
      <c r="O24" s="112"/>
      <c r="P24" s="112"/>
      <c r="Q24" s="90"/>
      <c r="R24" s="11">
        <f t="shared" si="0"/>
        <v>0</v>
      </c>
      <c r="S24" s="12">
        <f t="shared" si="1"/>
        <v>0</v>
      </c>
      <c r="T24" s="83" t="s">
        <v>5</v>
      </c>
    </row>
    <row r="25" spans="1:20" ht="18" customHeight="1">
      <c r="A25" s="57"/>
      <c r="B25" s="73"/>
      <c r="C25" s="148"/>
      <c r="D25" s="43">
        <v>52.54</v>
      </c>
      <c r="E25" s="108" t="s">
        <v>16</v>
      </c>
      <c r="F25" s="34"/>
      <c r="G25" s="34"/>
      <c r="H25" s="115"/>
      <c r="I25" s="114"/>
      <c r="J25" s="113"/>
      <c r="K25" s="113"/>
      <c r="L25" s="113"/>
      <c r="M25" s="113"/>
      <c r="N25" s="113"/>
      <c r="O25" s="113"/>
      <c r="P25" s="113"/>
      <c r="Q25" s="116"/>
      <c r="R25" s="13">
        <f t="shared" si="0"/>
        <v>0</v>
      </c>
      <c r="S25" s="14">
        <f t="shared" si="1"/>
        <v>0</v>
      </c>
      <c r="T25" s="121"/>
    </row>
    <row r="26" spans="1:20">
      <c r="A26" s="57"/>
      <c r="B26" s="74"/>
      <c r="C26" s="148"/>
      <c r="D26" s="37"/>
      <c r="E26" s="108" t="s">
        <v>15</v>
      </c>
      <c r="F26" s="34"/>
      <c r="G26" s="34"/>
      <c r="H26" s="115"/>
      <c r="I26" s="114"/>
      <c r="J26" s="113"/>
      <c r="K26" s="113"/>
      <c r="L26" s="113"/>
      <c r="M26" s="113"/>
      <c r="N26" s="113"/>
      <c r="O26" s="113"/>
      <c r="P26" s="113"/>
      <c r="Q26" s="116"/>
      <c r="R26" s="55">
        <f t="shared" si="0"/>
        <v>0</v>
      </c>
      <c r="S26" s="56">
        <f t="shared" si="1"/>
        <v>0</v>
      </c>
      <c r="T26" s="121"/>
    </row>
    <row r="27" spans="1:20">
      <c r="A27" s="57"/>
      <c r="B27" s="74"/>
      <c r="C27" s="148"/>
      <c r="D27" s="37"/>
      <c r="E27" s="108" t="s">
        <v>13</v>
      </c>
      <c r="F27" s="34"/>
      <c r="G27" s="34"/>
      <c r="H27" s="50"/>
      <c r="I27" s="53"/>
      <c r="J27" s="7"/>
      <c r="K27" s="7"/>
      <c r="L27" s="7"/>
      <c r="M27" s="7"/>
      <c r="N27" s="7"/>
      <c r="O27" s="7"/>
      <c r="P27" s="7"/>
      <c r="Q27" s="91"/>
      <c r="R27" s="55">
        <f t="shared" si="0"/>
        <v>0</v>
      </c>
      <c r="S27" s="56">
        <f t="shared" si="1"/>
        <v>0</v>
      </c>
      <c r="T27" s="80"/>
    </row>
    <row r="28" spans="1:20">
      <c r="A28" s="57"/>
      <c r="B28" s="73"/>
      <c r="C28" s="148"/>
      <c r="D28" s="40"/>
      <c r="E28" s="30"/>
      <c r="F28" s="34"/>
      <c r="G28" s="34"/>
      <c r="H28" s="50"/>
      <c r="I28" s="53"/>
      <c r="J28" s="7"/>
      <c r="K28" s="7"/>
      <c r="L28" s="7"/>
      <c r="M28" s="7"/>
      <c r="N28" s="7"/>
      <c r="O28" s="7"/>
      <c r="P28" s="7"/>
      <c r="Q28" s="91"/>
      <c r="R28" s="13">
        <f t="shared" si="0"/>
        <v>0</v>
      </c>
      <c r="S28" s="14">
        <f t="shared" si="1"/>
        <v>0</v>
      </c>
      <c r="T28" s="80"/>
    </row>
    <row r="29" spans="1:20">
      <c r="A29" s="57"/>
      <c r="B29" s="73"/>
      <c r="C29" s="37"/>
      <c r="D29" s="40"/>
      <c r="E29" s="30"/>
      <c r="F29" s="34"/>
      <c r="G29" s="34"/>
      <c r="H29" s="50"/>
      <c r="I29" s="53"/>
      <c r="J29" s="7"/>
      <c r="K29" s="7"/>
      <c r="L29" s="7"/>
      <c r="M29" s="7"/>
      <c r="N29" s="7"/>
      <c r="O29" s="7"/>
      <c r="P29" s="7"/>
      <c r="Q29" s="91"/>
      <c r="R29" s="13">
        <f t="shared" si="0"/>
        <v>0</v>
      </c>
      <c r="S29" s="14">
        <f t="shared" si="1"/>
        <v>0</v>
      </c>
      <c r="T29" s="80"/>
    </row>
    <row r="30" spans="1:20">
      <c r="A30" s="57"/>
      <c r="B30" s="73"/>
      <c r="C30" s="37"/>
      <c r="D30" s="40"/>
      <c r="E30" s="30"/>
      <c r="F30" s="34"/>
      <c r="G30" s="34"/>
      <c r="H30" s="50"/>
      <c r="I30" s="53"/>
      <c r="J30" s="7"/>
      <c r="K30" s="7"/>
      <c r="L30" s="7"/>
      <c r="M30" s="7"/>
      <c r="N30" s="7"/>
      <c r="O30" s="7"/>
      <c r="P30" s="7"/>
      <c r="Q30" s="91"/>
      <c r="R30" s="13">
        <f t="shared" si="0"/>
        <v>0</v>
      </c>
      <c r="S30" s="14">
        <f t="shared" si="1"/>
        <v>0</v>
      </c>
      <c r="T30" s="80"/>
    </row>
    <row r="31" spans="1:20">
      <c r="A31" s="57"/>
      <c r="B31" s="73"/>
      <c r="C31" s="37"/>
      <c r="D31" s="40"/>
      <c r="E31" s="30"/>
      <c r="F31" s="34"/>
      <c r="G31" s="34"/>
      <c r="H31" s="51"/>
      <c r="I31" s="53"/>
      <c r="J31" s="7"/>
      <c r="K31" s="7"/>
      <c r="L31" s="7"/>
      <c r="M31" s="7"/>
      <c r="N31" s="7"/>
      <c r="O31" s="7"/>
      <c r="P31" s="7"/>
      <c r="Q31" s="91"/>
      <c r="R31" s="13">
        <f t="shared" si="0"/>
        <v>0</v>
      </c>
      <c r="S31" s="14">
        <f t="shared" si="1"/>
        <v>0</v>
      </c>
      <c r="T31" s="80"/>
    </row>
    <row r="32" spans="1:20">
      <c r="A32" s="57"/>
      <c r="B32" s="73"/>
      <c r="C32" s="37"/>
      <c r="D32" s="40"/>
      <c r="E32" s="20"/>
      <c r="F32" s="106"/>
      <c r="G32" s="34"/>
      <c r="H32" s="51"/>
      <c r="I32" s="53"/>
      <c r="J32" s="7"/>
      <c r="K32" s="7"/>
      <c r="L32" s="7"/>
      <c r="M32" s="7"/>
      <c r="N32" s="7"/>
      <c r="O32" s="7"/>
      <c r="P32" s="7"/>
      <c r="Q32" s="91"/>
      <c r="R32" s="13">
        <f t="shared" si="0"/>
        <v>0</v>
      </c>
      <c r="S32" s="14">
        <f t="shared" si="1"/>
        <v>0</v>
      </c>
      <c r="T32" s="80"/>
    </row>
    <row r="33" spans="1:20">
      <c r="A33" s="57"/>
      <c r="B33" s="73"/>
      <c r="C33" s="37"/>
      <c r="D33" s="40"/>
      <c r="E33" s="20"/>
      <c r="F33" s="106"/>
      <c r="G33" s="34"/>
      <c r="H33" s="51"/>
      <c r="I33" s="53"/>
      <c r="J33" s="7"/>
      <c r="K33" s="7"/>
      <c r="L33" s="7"/>
      <c r="M33" s="7"/>
      <c r="N33" s="7"/>
      <c r="O33" s="7"/>
      <c r="P33" s="7"/>
      <c r="Q33" s="91"/>
      <c r="R33" s="13">
        <f t="shared" si="0"/>
        <v>0</v>
      </c>
      <c r="S33" s="14">
        <f t="shared" si="1"/>
        <v>0</v>
      </c>
      <c r="T33" s="81"/>
    </row>
    <row r="34" spans="1:20" ht="24.75" customHeight="1">
      <c r="A34" s="57"/>
      <c r="B34" s="73"/>
      <c r="C34" s="37"/>
      <c r="D34" s="40"/>
      <c r="E34" s="20"/>
      <c r="F34" s="106"/>
      <c r="G34" s="34"/>
      <c r="H34" s="51"/>
      <c r="I34" s="53"/>
      <c r="J34" s="7"/>
      <c r="K34" s="7"/>
      <c r="L34" s="7"/>
      <c r="M34" s="7"/>
      <c r="N34" s="7"/>
      <c r="O34" s="7"/>
      <c r="P34" s="7"/>
      <c r="Q34" s="91"/>
      <c r="R34" s="13">
        <f t="shared" si="0"/>
        <v>0</v>
      </c>
      <c r="S34" s="14">
        <f t="shared" si="1"/>
        <v>0</v>
      </c>
      <c r="T34" s="81"/>
    </row>
    <row r="35" spans="1:20" ht="24.75" customHeight="1">
      <c r="A35" s="57"/>
      <c r="B35" s="73"/>
      <c r="C35" s="37"/>
      <c r="D35" s="40"/>
      <c r="E35" s="20"/>
      <c r="F35" s="106"/>
      <c r="G35" s="34"/>
      <c r="H35" s="51"/>
      <c r="I35" s="53"/>
      <c r="J35" s="7"/>
      <c r="K35" s="7"/>
      <c r="L35" s="7"/>
      <c r="M35" s="7"/>
      <c r="N35" s="7"/>
      <c r="O35" s="7"/>
      <c r="P35" s="7"/>
      <c r="Q35" s="91"/>
      <c r="R35" s="13">
        <f t="shared" si="0"/>
        <v>0</v>
      </c>
      <c r="S35" s="14">
        <f t="shared" si="1"/>
        <v>0</v>
      </c>
      <c r="T35" s="81"/>
    </row>
    <row r="36" spans="1:20" ht="24.75" customHeight="1">
      <c r="A36" s="57"/>
      <c r="B36" s="73"/>
      <c r="C36" s="37"/>
      <c r="D36" s="40"/>
      <c r="E36" s="20"/>
      <c r="F36" s="106"/>
      <c r="G36" s="34"/>
      <c r="H36" s="51"/>
      <c r="I36" s="53"/>
      <c r="J36" s="7"/>
      <c r="K36" s="7"/>
      <c r="L36" s="7"/>
      <c r="M36" s="7"/>
      <c r="N36" s="7"/>
      <c r="O36" s="7"/>
      <c r="P36" s="7"/>
      <c r="Q36" s="91"/>
      <c r="R36" s="13">
        <f t="shared" si="0"/>
        <v>0</v>
      </c>
      <c r="S36" s="14">
        <f t="shared" si="1"/>
        <v>0</v>
      </c>
      <c r="T36" s="81"/>
    </row>
    <row r="37" spans="1:20" ht="24.75" customHeight="1">
      <c r="A37" s="57"/>
      <c r="B37" s="73"/>
      <c r="C37" s="37"/>
      <c r="D37" s="40"/>
      <c r="E37" s="20"/>
      <c r="F37" s="106"/>
      <c r="G37" s="34"/>
      <c r="H37" s="51"/>
      <c r="I37" s="53"/>
      <c r="J37" s="7"/>
      <c r="K37" s="7"/>
      <c r="L37" s="7"/>
      <c r="M37" s="7"/>
      <c r="N37" s="7"/>
      <c r="O37" s="7"/>
      <c r="P37" s="7"/>
      <c r="Q37" s="91"/>
      <c r="R37" s="13">
        <f t="shared" si="0"/>
        <v>0</v>
      </c>
      <c r="S37" s="14">
        <f t="shared" si="1"/>
        <v>0</v>
      </c>
      <c r="T37" s="81"/>
    </row>
    <row r="38" spans="1:20" ht="24.75" customHeight="1">
      <c r="A38" s="57"/>
      <c r="B38" s="73"/>
      <c r="C38" s="37"/>
      <c r="D38" s="40"/>
      <c r="E38" s="20"/>
      <c r="F38" s="106"/>
      <c r="G38" s="34"/>
      <c r="H38" s="51"/>
      <c r="I38" s="53"/>
      <c r="J38" s="7"/>
      <c r="K38" s="7"/>
      <c r="L38" s="7"/>
      <c r="M38" s="7"/>
      <c r="N38" s="7"/>
      <c r="O38" s="7"/>
      <c r="P38" s="7"/>
      <c r="Q38" s="91"/>
      <c r="R38" s="13">
        <f t="shared" si="0"/>
        <v>0</v>
      </c>
      <c r="S38" s="14">
        <f t="shared" si="1"/>
        <v>0</v>
      </c>
      <c r="T38" s="81"/>
    </row>
    <row r="39" spans="1:20" ht="24.75" customHeight="1">
      <c r="A39" s="57"/>
      <c r="B39" s="73"/>
      <c r="C39" s="37"/>
      <c r="D39" s="40"/>
      <c r="E39" s="20"/>
      <c r="F39" s="106"/>
      <c r="G39" s="34"/>
      <c r="H39" s="51"/>
      <c r="I39" s="53"/>
      <c r="J39" s="7"/>
      <c r="K39" s="7"/>
      <c r="L39" s="7"/>
      <c r="M39" s="7"/>
      <c r="N39" s="7"/>
      <c r="O39" s="7"/>
      <c r="P39" s="7"/>
      <c r="Q39" s="91"/>
      <c r="R39" s="13">
        <f t="shared" si="0"/>
        <v>0</v>
      </c>
      <c r="S39" s="14">
        <f t="shared" si="1"/>
        <v>0</v>
      </c>
      <c r="T39" s="81"/>
    </row>
    <row r="40" spans="1:20" ht="19.5" customHeight="1">
      <c r="A40" s="57"/>
      <c r="B40" s="73"/>
      <c r="C40" s="37"/>
      <c r="D40" s="40"/>
      <c r="E40" s="20"/>
      <c r="F40" s="106"/>
      <c r="G40" s="34"/>
      <c r="H40" s="51"/>
      <c r="I40" s="53"/>
      <c r="J40" s="7"/>
      <c r="K40" s="7"/>
      <c r="L40" s="7"/>
      <c r="M40" s="7"/>
      <c r="N40" s="7"/>
      <c r="O40" s="7"/>
      <c r="P40" s="7"/>
      <c r="Q40" s="91"/>
      <c r="R40" s="13">
        <f t="shared" si="0"/>
        <v>0</v>
      </c>
      <c r="S40" s="14">
        <f t="shared" si="1"/>
        <v>0</v>
      </c>
      <c r="T40" s="81"/>
    </row>
    <row r="41" spans="1:20" ht="17.25" customHeight="1" thickBot="1">
      <c r="A41" s="58"/>
      <c r="B41" s="75"/>
      <c r="C41" s="38"/>
      <c r="D41" s="41"/>
      <c r="E41" s="21"/>
      <c r="F41" s="107"/>
      <c r="G41" s="36"/>
      <c r="H41" s="52"/>
      <c r="I41" s="54"/>
      <c r="J41" s="9"/>
      <c r="K41" s="9"/>
      <c r="L41" s="9"/>
      <c r="M41" s="9"/>
      <c r="N41" s="9"/>
      <c r="O41" s="9"/>
      <c r="P41" s="9"/>
      <c r="Q41" s="92"/>
      <c r="R41" s="15">
        <f t="shared" si="0"/>
        <v>0</v>
      </c>
      <c r="S41" s="16">
        <f t="shared" si="1"/>
        <v>0</v>
      </c>
      <c r="T41" s="82"/>
    </row>
    <row r="42" spans="1:20" ht="21">
      <c r="A42" s="57">
        <v>106</v>
      </c>
      <c r="B42" s="71" t="s">
        <v>17</v>
      </c>
      <c r="C42" s="145" t="s">
        <v>20</v>
      </c>
      <c r="D42" s="42" t="s">
        <v>22</v>
      </c>
      <c r="E42" s="109" t="s">
        <v>14</v>
      </c>
      <c r="F42" s="3"/>
      <c r="G42" s="46"/>
      <c r="H42" s="23">
        <v>1260</v>
      </c>
      <c r="I42" s="118"/>
      <c r="J42" s="132"/>
      <c r="K42" s="119"/>
      <c r="L42" s="119"/>
      <c r="M42" s="120"/>
      <c r="N42" s="120"/>
      <c r="O42" s="117"/>
      <c r="P42" s="117"/>
      <c r="Q42" s="94"/>
      <c r="R42" s="47">
        <f t="shared" ref="R42:R48" si="2">SUM(I42:Q42)</f>
        <v>0</v>
      </c>
      <c r="S42" s="48">
        <f t="shared" ref="S42:S48" si="3">R42*H42</f>
        <v>0</v>
      </c>
      <c r="T42" s="78" t="s">
        <v>5</v>
      </c>
    </row>
    <row r="43" spans="1:20">
      <c r="A43" s="57"/>
      <c r="B43" s="71"/>
      <c r="C43" s="146"/>
      <c r="D43" s="43">
        <v>52.54</v>
      </c>
      <c r="E43" s="108" t="s">
        <v>16</v>
      </c>
      <c r="F43" s="3"/>
      <c r="G43" s="30"/>
      <c r="H43" s="23"/>
      <c r="I43" s="53"/>
      <c r="J43" s="113"/>
      <c r="K43" s="113"/>
      <c r="L43" s="113"/>
      <c r="M43" s="113"/>
      <c r="N43" s="113"/>
      <c r="O43" s="113"/>
      <c r="P43" s="113"/>
      <c r="Q43" s="116"/>
      <c r="R43" s="13">
        <f t="shared" si="2"/>
        <v>0</v>
      </c>
      <c r="S43" s="14">
        <f t="shared" si="3"/>
        <v>0</v>
      </c>
      <c r="T43" s="121"/>
    </row>
    <row r="44" spans="1:20">
      <c r="A44" s="57"/>
      <c r="B44" s="71"/>
      <c r="C44" s="146"/>
      <c r="D44" s="37"/>
      <c r="E44" s="108" t="s">
        <v>15</v>
      </c>
      <c r="F44" s="3"/>
      <c r="G44" s="30"/>
      <c r="H44" s="23"/>
      <c r="I44" s="114"/>
      <c r="J44" s="113"/>
      <c r="K44" s="113"/>
      <c r="L44" s="113"/>
      <c r="M44" s="113"/>
      <c r="N44" s="113"/>
      <c r="O44" s="113"/>
      <c r="P44" s="113"/>
      <c r="Q44" s="116"/>
      <c r="R44" s="13">
        <f t="shared" si="2"/>
        <v>0</v>
      </c>
      <c r="S44" s="14">
        <f t="shared" si="3"/>
        <v>0</v>
      </c>
      <c r="T44" s="121"/>
    </row>
    <row r="45" spans="1:20">
      <c r="A45" s="57"/>
      <c r="B45" s="71"/>
      <c r="C45" s="146"/>
      <c r="D45" s="43"/>
      <c r="E45" s="108" t="s">
        <v>13</v>
      </c>
      <c r="F45" s="3"/>
      <c r="G45" s="30"/>
      <c r="H45" s="23"/>
      <c r="I45" s="53"/>
      <c r="J45" s="7"/>
      <c r="K45" s="7"/>
      <c r="L45" s="7"/>
      <c r="M45" s="7"/>
      <c r="N45" s="7"/>
      <c r="O45" s="7"/>
      <c r="P45" s="7"/>
      <c r="Q45" s="91"/>
      <c r="R45" s="13">
        <f t="shared" si="2"/>
        <v>0</v>
      </c>
      <c r="S45" s="14">
        <f t="shared" si="3"/>
        <v>0</v>
      </c>
      <c r="T45" s="81"/>
    </row>
    <row r="46" spans="1:20">
      <c r="A46" s="57"/>
      <c r="B46" s="71"/>
      <c r="C46" s="37"/>
      <c r="D46" s="37"/>
      <c r="E46" s="3"/>
      <c r="F46" s="3"/>
      <c r="G46" s="30"/>
      <c r="H46" s="23"/>
      <c r="I46" s="53"/>
      <c r="J46" s="7"/>
      <c r="K46" s="7"/>
      <c r="L46" s="7"/>
      <c r="M46" s="7"/>
      <c r="N46" s="7"/>
      <c r="O46" s="7"/>
      <c r="P46" s="7"/>
      <c r="Q46" s="91"/>
      <c r="R46" s="13">
        <f t="shared" si="2"/>
        <v>0</v>
      </c>
      <c r="S46" s="14">
        <f t="shared" si="3"/>
        <v>0</v>
      </c>
      <c r="T46" s="81"/>
    </row>
    <row r="47" spans="1:20">
      <c r="A47" s="57"/>
      <c r="B47" s="71"/>
      <c r="C47" s="37"/>
      <c r="D47" s="37"/>
      <c r="E47" s="3"/>
      <c r="F47" s="3"/>
      <c r="G47" s="30"/>
      <c r="H47" s="23"/>
      <c r="I47" s="53"/>
      <c r="J47" s="7"/>
      <c r="K47" s="7"/>
      <c r="L47" s="7"/>
      <c r="M47" s="7"/>
      <c r="N47" s="7"/>
      <c r="O47" s="7"/>
      <c r="P47" s="7"/>
      <c r="Q47" s="91"/>
      <c r="R47" s="13">
        <f t="shared" si="2"/>
        <v>0</v>
      </c>
      <c r="S47" s="14">
        <f t="shared" si="3"/>
        <v>0</v>
      </c>
      <c r="T47" s="81"/>
    </row>
    <row r="48" spans="1:20">
      <c r="A48" s="57"/>
      <c r="B48" s="71"/>
      <c r="C48" s="37"/>
      <c r="D48" s="37"/>
      <c r="E48" s="3"/>
      <c r="F48" s="3"/>
      <c r="G48" s="30"/>
      <c r="H48" s="23"/>
      <c r="I48" s="53"/>
      <c r="J48" s="7"/>
      <c r="K48" s="7"/>
      <c r="L48" s="7"/>
      <c r="M48" s="7"/>
      <c r="N48" s="7"/>
      <c r="O48" s="7"/>
      <c r="P48" s="7"/>
      <c r="Q48" s="91"/>
      <c r="R48" s="13">
        <f t="shared" si="2"/>
        <v>0</v>
      </c>
      <c r="S48" s="14">
        <f t="shared" si="3"/>
        <v>0</v>
      </c>
      <c r="T48" s="81"/>
    </row>
    <row r="49" spans="1:20">
      <c r="A49" s="57"/>
      <c r="B49" s="71"/>
      <c r="C49" s="37"/>
      <c r="D49" s="37"/>
      <c r="E49" s="3"/>
      <c r="F49" s="3"/>
      <c r="G49" s="30"/>
      <c r="H49" s="23"/>
      <c r="I49" s="53"/>
      <c r="J49" s="7"/>
      <c r="K49" s="7"/>
      <c r="L49" s="7"/>
      <c r="M49" s="7"/>
      <c r="N49" s="7"/>
      <c r="O49" s="7"/>
      <c r="P49" s="7"/>
      <c r="Q49" s="91"/>
      <c r="R49" s="13">
        <f t="shared" ref="R49:R59" si="4">SUM(I49:Q49)</f>
        <v>0</v>
      </c>
      <c r="S49" s="14">
        <f t="shared" ref="S49:S59" si="5">R49*H49</f>
        <v>0</v>
      </c>
      <c r="T49" s="81"/>
    </row>
    <row r="50" spans="1:20">
      <c r="A50" s="57"/>
      <c r="B50" s="71"/>
      <c r="C50" s="37"/>
      <c r="D50" s="37"/>
      <c r="E50" s="3"/>
      <c r="F50" s="3"/>
      <c r="G50" s="30"/>
      <c r="H50" s="23"/>
      <c r="I50" s="53"/>
      <c r="J50" s="7"/>
      <c r="K50" s="7"/>
      <c r="L50" s="7"/>
      <c r="M50" s="7"/>
      <c r="N50" s="7"/>
      <c r="O50" s="7"/>
      <c r="P50" s="7"/>
      <c r="Q50" s="91"/>
      <c r="R50" s="13">
        <f t="shared" si="4"/>
        <v>0</v>
      </c>
      <c r="S50" s="14">
        <f t="shared" si="5"/>
        <v>0</v>
      </c>
      <c r="T50" s="81"/>
    </row>
    <row r="51" spans="1:20">
      <c r="A51" s="57"/>
      <c r="B51" s="71"/>
      <c r="C51" s="37"/>
      <c r="D51" s="37"/>
      <c r="E51" s="3"/>
      <c r="F51" s="3"/>
      <c r="G51" s="30"/>
      <c r="H51" s="23"/>
      <c r="I51" s="53"/>
      <c r="J51" s="7"/>
      <c r="K51" s="7"/>
      <c r="L51" s="7"/>
      <c r="M51" s="7"/>
      <c r="N51" s="7"/>
      <c r="O51" s="7"/>
      <c r="P51" s="7"/>
      <c r="Q51" s="91"/>
      <c r="R51" s="13">
        <f t="shared" si="4"/>
        <v>0</v>
      </c>
      <c r="S51" s="14">
        <f t="shared" si="5"/>
        <v>0</v>
      </c>
      <c r="T51" s="81"/>
    </row>
    <row r="52" spans="1:20">
      <c r="A52" s="57"/>
      <c r="B52" s="71"/>
      <c r="C52" s="37"/>
      <c r="D52" s="37"/>
      <c r="E52" s="3"/>
      <c r="F52" s="3"/>
      <c r="G52" s="30"/>
      <c r="H52" s="23"/>
      <c r="I52" s="53"/>
      <c r="J52" s="7"/>
      <c r="K52" s="7"/>
      <c r="L52" s="7"/>
      <c r="M52" s="7"/>
      <c r="N52" s="7"/>
      <c r="O52" s="7"/>
      <c r="P52" s="7"/>
      <c r="Q52" s="91"/>
      <c r="R52" s="13">
        <f t="shared" si="4"/>
        <v>0</v>
      </c>
      <c r="S52" s="14">
        <f t="shared" si="5"/>
        <v>0</v>
      </c>
      <c r="T52" s="81"/>
    </row>
    <row r="53" spans="1:20">
      <c r="A53" s="57"/>
      <c r="B53" s="71"/>
      <c r="C53" s="37"/>
      <c r="D53" s="37"/>
      <c r="E53" s="3"/>
      <c r="F53" s="3"/>
      <c r="G53" s="30"/>
      <c r="H53" s="23"/>
      <c r="I53" s="53"/>
      <c r="J53" s="7"/>
      <c r="K53" s="7"/>
      <c r="L53" s="7"/>
      <c r="M53" s="7"/>
      <c r="N53" s="7"/>
      <c r="O53" s="7"/>
      <c r="P53" s="7"/>
      <c r="Q53" s="91"/>
      <c r="R53" s="13">
        <f t="shared" si="4"/>
        <v>0</v>
      </c>
      <c r="S53" s="14">
        <f t="shared" si="5"/>
        <v>0</v>
      </c>
      <c r="T53" s="81"/>
    </row>
    <row r="54" spans="1:20">
      <c r="A54" s="57"/>
      <c r="B54" s="71"/>
      <c r="C54" s="37"/>
      <c r="D54" s="37"/>
      <c r="E54" s="3"/>
      <c r="F54" s="3"/>
      <c r="G54" s="30"/>
      <c r="H54" s="23"/>
      <c r="I54" s="53"/>
      <c r="J54" s="7"/>
      <c r="K54" s="7"/>
      <c r="L54" s="7"/>
      <c r="M54" s="7"/>
      <c r="N54" s="7"/>
      <c r="O54" s="7"/>
      <c r="P54" s="7"/>
      <c r="Q54" s="91"/>
      <c r="R54" s="13">
        <f t="shared" si="4"/>
        <v>0</v>
      </c>
      <c r="S54" s="14">
        <f t="shared" si="5"/>
        <v>0</v>
      </c>
      <c r="T54" s="81"/>
    </row>
    <row r="55" spans="1:20">
      <c r="A55" s="57"/>
      <c r="B55" s="71"/>
      <c r="C55" s="37"/>
      <c r="D55" s="37"/>
      <c r="E55" s="3"/>
      <c r="F55" s="3"/>
      <c r="G55" s="30"/>
      <c r="H55" s="23"/>
      <c r="I55" s="53"/>
      <c r="J55" s="7"/>
      <c r="K55" s="7"/>
      <c r="L55" s="7"/>
      <c r="M55" s="7"/>
      <c r="N55" s="7"/>
      <c r="O55" s="7"/>
      <c r="P55" s="7"/>
      <c r="Q55" s="91"/>
      <c r="R55" s="13">
        <f t="shared" si="4"/>
        <v>0</v>
      </c>
      <c r="S55" s="14">
        <f t="shared" si="5"/>
        <v>0</v>
      </c>
      <c r="T55" s="81"/>
    </row>
    <row r="56" spans="1:20">
      <c r="A56" s="57"/>
      <c r="B56" s="71"/>
      <c r="C56" s="37"/>
      <c r="D56" s="37"/>
      <c r="E56" s="3"/>
      <c r="F56" s="3"/>
      <c r="G56" s="30"/>
      <c r="H56" s="23"/>
      <c r="I56" s="53"/>
      <c r="J56" s="7"/>
      <c r="K56" s="7"/>
      <c r="L56" s="7"/>
      <c r="M56" s="7"/>
      <c r="N56" s="7"/>
      <c r="O56" s="7"/>
      <c r="P56" s="7"/>
      <c r="Q56" s="91"/>
      <c r="R56" s="13">
        <f t="shared" si="4"/>
        <v>0</v>
      </c>
      <c r="S56" s="14">
        <f t="shared" si="5"/>
        <v>0</v>
      </c>
      <c r="T56" s="81"/>
    </row>
    <row r="57" spans="1:20">
      <c r="A57" s="57"/>
      <c r="B57" s="71"/>
      <c r="C57" s="37"/>
      <c r="D57" s="37"/>
      <c r="E57" s="3"/>
      <c r="F57" s="3"/>
      <c r="G57" s="30"/>
      <c r="H57" s="23"/>
      <c r="I57" s="53"/>
      <c r="J57" s="7"/>
      <c r="K57" s="7"/>
      <c r="L57" s="7"/>
      <c r="M57" s="7"/>
      <c r="N57" s="7"/>
      <c r="O57" s="7"/>
      <c r="P57" s="7"/>
      <c r="Q57" s="91"/>
      <c r="R57" s="13">
        <f t="shared" si="4"/>
        <v>0</v>
      </c>
      <c r="S57" s="14">
        <f t="shared" si="5"/>
        <v>0</v>
      </c>
      <c r="T57" s="81"/>
    </row>
    <row r="58" spans="1:20">
      <c r="A58" s="57"/>
      <c r="B58" s="71"/>
      <c r="C58" s="37"/>
      <c r="D58" s="37"/>
      <c r="E58" s="3"/>
      <c r="F58" s="3"/>
      <c r="G58" s="30"/>
      <c r="H58" s="23"/>
      <c r="I58" s="53"/>
      <c r="J58" s="7"/>
      <c r="K58" s="7"/>
      <c r="L58" s="7"/>
      <c r="M58" s="7"/>
      <c r="N58" s="7"/>
      <c r="O58" s="7"/>
      <c r="P58" s="7"/>
      <c r="Q58" s="91"/>
      <c r="R58" s="13">
        <f t="shared" si="4"/>
        <v>0</v>
      </c>
      <c r="S58" s="14">
        <f t="shared" si="5"/>
        <v>0</v>
      </c>
      <c r="T58" s="81"/>
    </row>
    <row r="59" spans="1:20">
      <c r="A59" s="57"/>
      <c r="B59" s="71"/>
      <c r="C59" s="37"/>
      <c r="D59" s="37"/>
      <c r="E59" s="3"/>
      <c r="F59" s="3"/>
      <c r="G59" s="30"/>
      <c r="H59" s="23"/>
      <c r="I59" s="53"/>
      <c r="J59" s="7"/>
      <c r="K59" s="7"/>
      <c r="L59" s="7"/>
      <c r="M59" s="7"/>
      <c r="N59" s="7"/>
      <c r="O59" s="7"/>
      <c r="P59" s="7"/>
      <c r="Q59" s="91"/>
      <c r="R59" s="13">
        <f t="shared" si="4"/>
        <v>0</v>
      </c>
      <c r="S59" s="14">
        <f t="shared" si="5"/>
        <v>0</v>
      </c>
      <c r="T59" s="81"/>
    </row>
    <row r="60" spans="1:20">
      <c r="A60" s="57"/>
      <c r="B60" s="71"/>
      <c r="C60" s="37"/>
      <c r="D60" s="37"/>
      <c r="E60" s="3"/>
      <c r="F60" s="3"/>
      <c r="G60" s="30"/>
      <c r="H60" s="23"/>
      <c r="I60" s="53"/>
      <c r="J60" s="7"/>
      <c r="K60" s="7"/>
      <c r="L60" s="7"/>
      <c r="M60" s="7"/>
      <c r="N60" s="7"/>
      <c r="O60" s="7"/>
      <c r="P60" s="7"/>
      <c r="Q60" s="91"/>
      <c r="R60" s="13">
        <f t="shared" ref="R60:R75" si="6">SUM(I60:Q60)</f>
        <v>0</v>
      </c>
      <c r="S60" s="14">
        <f t="shared" ref="S60:S75" si="7">R60*H60</f>
        <v>0</v>
      </c>
      <c r="T60" s="81"/>
    </row>
    <row r="61" spans="1:20" ht="12" customHeight="1" thickBot="1">
      <c r="A61" s="57"/>
      <c r="B61" s="71"/>
      <c r="C61" s="37"/>
      <c r="D61" s="37"/>
      <c r="E61" s="3"/>
      <c r="F61" s="3"/>
      <c r="G61" s="30"/>
      <c r="H61" s="23"/>
      <c r="I61" s="53"/>
      <c r="J61" s="7"/>
      <c r="K61" s="7"/>
      <c r="L61" s="7"/>
      <c r="M61" s="7"/>
      <c r="N61" s="7"/>
      <c r="O61" s="7"/>
      <c r="P61" s="7"/>
      <c r="Q61" s="91"/>
      <c r="R61" s="13">
        <f t="shared" si="6"/>
        <v>0</v>
      </c>
      <c r="S61" s="14">
        <f t="shared" si="7"/>
        <v>0</v>
      </c>
      <c r="T61" s="81"/>
    </row>
    <row r="62" spans="1:20" ht="25.5" hidden="1" customHeight="1" thickBot="1">
      <c r="A62" s="57"/>
      <c r="B62" s="71"/>
      <c r="C62" s="37"/>
      <c r="D62" s="37"/>
      <c r="E62" s="3"/>
      <c r="F62" s="3"/>
      <c r="G62" s="30"/>
      <c r="H62" s="23"/>
      <c r="I62" s="53"/>
      <c r="J62" s="7"/>
      <c r="K62" s="7"/>
      <c r="L62" s="7"/>
      <c r="M62" s="7"/>
      <c r="N62" s="7"/>
      <c r="O62" s="7"/>
      <c r="P62" s="7"/>
      <c r="Q62" s="91"/>
      <c r="R62" s="13">
        <f t="shared" si="6"/>
        <v>0</v>
      </c>
      <c r="S62" s="14">
        <f t="shared" si="7"/>
        <v>0</v>
      </c>
      <c r="T62" s="81"/>
    </row>
    <row r="63" spans="1:20" ht="25.5" hidden="1" customHeight="1" thickBot="1">
      <c r="A63" s="57"/>
      <c r="B63" s="71"/>
      <c r="C63" s="37"/>
      <c r="D63" s="37"/>
      <c r="E63" s="3"/>
      <c r="F63" s="3"/>
      <c r="G63" s="30"/>
      <c r="H63" s="23"/>
      <c r="I63" s="53"/>
      <c r="J63" s="7"/>
      <c r="K63" s="7"/>
      <c r="L63" s="7"/>
      <c r="M63" s="7"/>
      <c r="N63" s="7"/>
      <c r="O63" s="7"/>
      <c r="P63" s="7"/>
      <c r="Q63" s="91"/>
      <c r="R63" s="13">
        <f t="shared" si="6"/>
        <v>0</v>
      </c>
      <c r="S63" s="14">
        <f t="shared" si="7"/>
        <v>0</v>
      </c>
      <c r="T63" s="81"/>
    </row>
    <row r="64" spans="1:20" ht="19.5" hidden="1" customHeight="1" thickBot="1">
      <c r="A64" s="57"/>
      <c r="B64" s="71"/>
      <c r="C64" s="37"/>
      <c r="D64" s="37"/>
      <c r="E64" s="3"/>
      <c r="F64" s="3"/>
      <c r="G64" s="30"/>
      <c r="H64" s="23"/>
      <c r="I64" s="53"/>
      <c r="J64" s="7"/>
      <c r="K64" s="7"/>
      <c r="L64" s="7"/>
      <c r="M64" s="7"/>
      <c r="N64" s="7"/>
      <c r="O64" s="7"/>
      <c r="P64" s="7"/>
      <c r="Q64" s="91"/>
      <c r="R64" s="13">
        <f t="shared" si="6"/>
        <v>0</v>
      </c>
      <c r="S64" s="14">
        <f t="shared" si="7"/>
        <v>0</v>
      </c>
      <c r="T64" s="81"/>
    </row>
    <row r="65" spans="1:20" ht="17.25" hidden="1" customHeight="1" thickBot="1">
      <c r="A65" s="58"/>
      <c r="B65" s="72"/>
      <c r="C65" s="38"/>
      <c r="D65" s="38"/>
      <c r="E65" s="2"/>
      <c r="F65" s="2"/>
      <c r="G65" s="1"/>
      <c r="H65" s="24"/>
      <c r="I65" s="54"/>
      <c r="J65" s="9"/>
      <c r="K65" s="9"/>
      <c r="L65" s="9"/>
      <c r="M65" s="9"/>
      <c r="N65" s="9"/>
      <c r="O65" s="9"/>
      <c r="P65" s="9"/>
      <c r="Q65" s="92"/>
      <c r="R65" s="15">
        <f t="shared" si="6"/>
        <v>0</v>
      </c>
      <c r="S65" s="16">
        <f t="shared" si="7"/>
        <v>0</v>
      </c>
      <c r="T65" s="82"/>
    </row>
    <row r="66" spans="1:20" ht="17.25" customHeight="1">
      <c r="A66" s="59">
        <v>106</v>
      </c>
      <c r="B66" s="70" t="s">
        <v>17</v>
      </c>
      <c r="C66" s="147" t="s">
        <v>23</v>
      </c>
      <c r="D66" s="42" t="s">
        <v>18</v>
      </c>
      <c r="E66" s="109" t="s">
        <v>14</v>
      </c>
      <c r="F66" s="105"/>
      <c r="G66" s="35"/>
      <c r="H66" s="49">
        <v>1260</v>
      </c>
      <c r="I66" s="124"/>
      <c r="J66" s="125"/>
      <c r="K66" s="125"/>
      <c r="L66" s="125"/>
      <c r="M66" s="125"/>
      <c r="N66" s="125"/>
      <c r="O66" s="112"/>
      <c r="P66" s="8"/>
      <c r="Q66" s="123"/>
      <c r="R66" s="11">
        <f t="shared" si="6"/>
        <v>0</v>
      </c>
      <c r="S66" s="12">
        <f t="shared" si="7"/>
        <v>0</v>
      </c>
      <c r="T66" s="83" t="s">
        <v>5</v>
      </c>
    </row>
    <row r="67" spans="1:20" ht="18" customHeight="1">
      <c r="A67" s="57"/>
      <c r="B67" s="73"/>
      <c r="C67" s="148"/>
      <c r="D67" s="43">
        <v>52.54</v>
      </c>
      <c r="E67" s="108" t="s">
        <v>16</v>
      </c>
      <c r="F67" s="34"/>
      <c r="G67" s="34"/>
      <c r="H67" s="115"/>
      <c r="I67" s="114"/>
      <c r="J67" s="113"/>
      <c r="K67" s="113"/>
      <c r="L67" s="113"/>
      <c r="M67" s="113"/>
      <c r="N67" s="113"/>
      <c r="O67" s="7"/>
      <c r="P67" s="7"/>
      <c r="Q67" s="91"/>
      <c r="R67" s="13">
        <f t="shared" si="6"/>
        <v>0</v>
      </c>
      <c r="S67" s="14">
        <f t="shared" si="7"/>
        <v>0</v>
      </c>
      <c r="T67" s="121"/>
    </row>
    <row r="68" spans="1:20">
      <c r="A68" s="57"/>
      <c r="B68" s="74"/>
      <c r="C68" s="148"/>
      <c r="D68" s="37"/>
      <c r="E68" s="108" t="s">
        <v>15</v>
      </c>
      <c r="F68" s="34"/>
      <c r="G68" s="34"/>
      <c r="H68" s="115"/>
      <c r="I68" s="114"/>
      <c r="J68" s="113"/>
      <c r="K68" s="113"/>
      <c r="L68" s="113"/>
      <c r="M68" s="113"/>
      <c r="N68" s="113"/>
      <c r="O68" s="7"/>
      <c r="P68" s="7"/>
      <c r="Q68" s="91"/>
      <c r="R68" s="55">
        <f t="shared" si="6"/>
        <v>0</v>
      </c>
      <c r="S68" s="56">
        <f t="shared" si="7"/>
        <v>0</v>
      </c>
      <c r="T68" s="121"/>
    </row>
    <row r="69" spans="1:20">
      <c r="A69" s="57"/>
      <c r="B69" s="74"/>
      <c r="C69" s="148"/>
      <c r="D69" s="37"/>
      <c r="E69" s="108" t="s">
        <v>13</v>
      </c>
      <c r="F69" s="34"/>
      <c r="G69" s="34"/>
      <c r="H69" s="115"/>
      <c r="I69" s="114"/>
      <c r="J69" s="113"/>
      <c r="K69" s="113"/>
      <c r="L69" s="113"/>
      <c r="M69" s="113"/>
      <c r="N69" s="113"/>
      <c r="O69" s="7"/>
      <c r="P69" s="7"/>
      <c r="Q69" s="91"/>
      <c r="R69" s="55">
        <f t="shared" si="6"/>
        <v>0</v>
      </c>
      <c r="S69" s="56">
        <f t="shared" si="7"/>
        <v>0</v>
      </c>
      <c r="T69" s="80"/>
    </row>
    <row r="70" spans="1:20">
      <c r="A70" s="57"/>
      <c r="B70" s="73"/>
      <c r="C70" s="148"/>
      <c r="D70" s="40"/>
      <c r="E70" s="30"/>
      <c r="F70" s="34"/>
      <c r="G70" s="34"/>
      <c r="H70" s="50"/>
      <c r="I70" s="53"/>
      <c r="J70" s="7"/>
      <c r="K70" s="7"/>
      <c r="L70" s="7"/>
      <c r="M70" s="7"/>
      <c r="N70" s="7"/>
      <c r="O70" s="7"/>
      <c r="P70" s="7"/>
      <c r="Q70" s="91"/>
      <c r="R70" s="13">
        <f t="shared" si="6"/>
        <v>0</v>
      </c>
      <c r="S70" s="14">
        <f t="shared" si="7"/>
        <v>0</v>
      </c>
      <c r="T70" s="80"/>
    </row>
    <row r="71" spans="1:20">
      <c r="A71" s="57"/>
      <c r="B71" s="73"/>
      <c r="C71" s="37"/>
      <c r="D71" s="40"/>
      <c r="E71" s="30"/>
      <c r="F71" s="34"/>
      <c r="G71" s="34"/>
      <c r="H71" s="50"/>
      <c r="I71" s="53"/>
      <c r="J71" s="7"/>
      <c r="K71" s="7"/>
      <c r="L71" s="7"/>
      <c r="M71" s="7"/>
      <c r="N71" s="7"/>
      <c r="O71" s="7"/>
      <c r="P71" s="7"/>
      <c r="Q71" s="91"/>
      <c r="R71" s="13">
        <f t="shared" si="6"/>
        <v>0</v>
      </c>
      <c r="S71" s="14">
        <f t="shared" si="7"/>
        <v>0</v>
      </c>
      <c r="T71" s="80"/>
    </row>
    <row r="72" spans="1:20">
      <c r="A72" s="57"/>
      <c r="B72" s="73"/>
      <c r="C72" s="37"/>
      <c r="D72" s="40"/>
      <c r="E72" s="30"/>
      <c r="F72" s="34"/>
      <c r="G72" s="34"/>
      <c r="H72" s="50"/>
      <c r="I72" s="53"/>
      <c r="J72" s="7"/>
      <c r="K72" s="7"/>
      <c r="L72" s="7"/>
      <c r="M72" s="7"/>
      <c r="N72" s="7"/>
      <c r="O72" s="7"/>
      <c r="P72" s="7"/>
      <c r="Q72" s="91"/>
      <c r="R72" s="13">
        <f t="shared" si="6"/>
        <v>0</v>
      </c>
      <c r="S72" s="14">
        <f t="shared" si="7"/>
        <v>0</v>
      </c>
      <c r="T72" s="80"/>
    </row>
    <row r="73" spans="1:20">
      <c r="A73" s="57"/>
      <c r="B73" s="73"/>
      <c r="C73" s="37"/>
      <c r="D73" s="40"/>
      <c r="E73" s="30"/>
      <c r="F73" s="34"/>
      <c r="G73" s="34"/>
      <c r="H73" s="51"/>
      <c r="I73" s="53"/>
      <c r="J73" s="7"/>
      <c r="K73" s="7"/>
      <c r="L73" s="7"/>
      <c r="M73" s="7"/>
      <c r="N73" s="7"/>
      <c r="O73" s="7"/>
      <c r="P73" s="7"/>
      <c r="Q73" s="91"/>
      <c r="R73" s="13">
        <f t="shared" si="6"/>
        <v>0</v>
      </c>
      <c r="S73" s="14">
        <f t="shared" si="7"/>
        <v>0</v>
      </c>
      <c r="T73" s="80"/>
    </row>
    <row r="74" spans="1:20">
      <c r="A74" s="57"/>
      <c r="B74" s="73"/>
      <c r="C74" s="37"/>
      <c r="D74" s="40"/>
      <c r="E74" s="20"/>
      <c r="F74" s="106"/>
      <c r="G74" s="34"/>
      <c r="H74" s="51"/>
      <c r="I74" s="53"/>
      <c r="J74" s="7"/>
      <c r="K74" s="7"/>
      <c r="L74" s="7"/>
      <c r="M74" s="7"/>
      <c r="N74" s="7"/>
      <c r="O74" s="7"/>
      <c r="P74" s="7"/>
      <c r="Q74" s="91"/>
      <c r="R74" s="13">
        <f t="shared" si="6"/>
        <v>0</v>
      </c>
      <c r="S74" s="14">
        <f t="shared" si="7"/>
        <v>0</v>
      </c>
      <c r="T74" s="80"/>
    </row>
    <row r="75" spans="1:20">
      <c r="A75" s="57"/>
      <c r="B75" s="73"/>
      <c r="C75" s="37"/>
      <c r="D75" s="40"/>
      <c r="E75" s="20"/>
      <c r="F75" s="106"/>
      <c r="G75" s="34"/>
      <c r="H75" s="51"/>
      <c r="I75" s="53"/>
      <c r="J75" s="7"/>
      <c r="K75" s="7"/>
      <c r="L75" s="7"/>
      <c r="M75" s="7"/>
      <c r="N75" s="7"/>
      <c r="O75" s="7"/>
      <c r="P75" s="7"/>
      <c r="Q75" s="91"/>
      <c r="R75" s="13">
        <f t="shared" si="6"/>
        <v>0</v>
      </c>
      <c r="S75" s="14">
        <f t="shared" si="7"/>
        <v>0</v>
      </c>
      <c r="T75" s="81"/>
    </row>
    <row r="76" spans="1:20">
      <c r="A76" s="57"/>
      <c r="B76" s="73"/>
      <c r="C76" s="37"/>
      <c r="D76" s="40"/>
      <c r="E76" s="20"/>
      <c r="F76" s="106"/>
      <c r="G76" s="34"/>
      <c r="H76" s="51"/>
      <c r="I76" s="53"/>
      <c r="J76" s="7"/>
      <c r="K76" s="7"/>
      <c r="L76" s="7"/>
      <c r="M76" s="7"/>
      <c r="N76" s="7"/>
      <c r="O76" s="7"/>
      <c r="P76" s="7"/>
      <c r="Q76" s="91"/>
      <c r="R76" s="13">
        <f t="shared" ref="R76:R82" si="8">SUM(I76:Q76)</f>
        <v>0</v>
      </c>
      <c r="S76" s="14">
        <f t="shared" ref="S76:S82" si="9">R76*H76</f>
        <v>0</v>
      </c>
      <c r="T76" s="81"/>
    </row>
    <row r="77" spans="1:20">
      <c r="A77" s="57"/>
      <c r="B77" s="73"/>
      <c r="C77" s="37"/>
      <c r="D77" s="40"/>
      <c r="E77" s="20"/>
      <c r="F77" s="106"/>
      <c r="G77" s="34"/>
      <c r="H77" s="51"/>
      <c r="I77" s="53"/>
      <c r="J77" s="7"/>
      <c r="K77" s="7"/>
      <c r="L77" s="7"/>
      <c r="M77" s="7"/>
      <c r="N77" s="7"/>
      <c r="O77" s="7"/>
      <c r="P77" s="7"/>
      <c r="Q77" s="91"/>
      <c r="R77" s="13">
        <f t="shared" si="8"/>
        <v>0</v>
      </c>
      <c r="S77" s="14">
        <f t="shared" si="9"/>
        <v>0</v>
      </c>
      <c r="T77" s="81"/>
    </row>
    <row r="78" spans="1:20">
      <c r="A78" s="57"/>
      <c r="B78" s="73"/>
      <c r="C78" s="37"/>
      <c r="D78" s="40"/>
      <c r="E78" s="20"/>
      <c r="F78" s="106"/>
      <c r="G78" s="34"/>
      <c r="H78" s="51"/>
      <c r="I78" s="53"/>
      <c r="J78" s="7"/>
      <c r="K78" s="7"/>
      <c r="L78" s="7"/>
      <c r="M78" s="7"/>
      <c r="N78" s="7"/>
      <c r="O78" s="7"/>
      <c r="P78" s="7"/>
      <c r="Q78" s="91"/>
      <c r="R78" s="13">
        <f t="shared" si="8"/>
        <v>0</v>
      </c>
      <c r="S78" s="14">
        <f t="shared" si="9"/>
        <v>0</v>
      </c>
      <c r="T78" s="81"/>
    </row>
    <row r="79" spans="1:20">
      <c r="A79" s="57"/>
      <c r="B79" s="73"/>
      <c r="C79" s="37"/>
      <c r="D79" s="40"/>
      <c r="E79" s="20"/>
      <c r="F79" s="106"/>
      <c r="G79" s="34"/>
      <c r="H79" s="51"/>
      <c r="I79" s="53"/>
      <c r="J79" s="7"/>
      <c r="K79" s="7"/>
      <c r="L79" s="7"/>
      <c r="M79" s="7"/>
      <c r="N79" s="7"/>
      <c r="O79" s="7"/>
      <c r="P79" s="7"/>
      <c r="Q79" s="91"/>
      <c r="R79" s="13">
        <f t="shared" si="8"/>
        <v>0</v>
      </c>
      <c r="S79" s="14">
        <f t="shared" si="9"/>
        <v>0</v>
      </c>
      <c r="T79" s="81"/>
    </row>
    <row r="80" spans="1:20">
      <c r="A80" s="57"/>
      <c r="B80" s="73"/>
      <c r="C80" s="37"/>
      <c r="D80" s="40"/>
      <c r="E80" s="20"/>
      <c r="F80" s="106"/>
      <c r="G80" s="34"/>
      <c r="H80" s="51"/>
      <c r="I80" s="53"/>
      <c r="J80" s="7"/>
      <c r="K80" s="7"/>
      <c r="L80" s="7"/>
      <c r="M80" s="7"/>
      <c r="N80" s="7"/>
      <c r="O80" s="7"/>
      <c r="P80" s="7"/>
      <c r="Q80" s="91"/>
      <c r="R80" s="13">
        <f t="shared" si="8"/>
        <v>0</v>
      </c>
      <c r="S80" s="14">
        <f t="shared" si="9"/>
        <v>0</v>
      </c>
      <c r="T80" s="81"/>
    </row>
    <row r="81" spans="1:20">
      <c r="A81" s="57"/>
      <c r="B81" s="73"/>
      <c r="C81" s="37"/>
      <c r="D81" s="40"/>
      <c r="E81" s="20"/>
      <c r="F81" s="106"/>
      <c r="G81" s="34"/>
      <c r="H81" s="51"/>
      <c r="I81" s="53"/>
      <c r="J81" s="7"/>
      <c r="K81" s="7"/>
      <c r="L81" s="7"/>
      <c r="M81" s="7"/>
      <c r="N81" s="7"/>
      <c r="O81" s="7"/>
      <c r="P81" s="7"/>
      <c r="Q81" s="91"/>
      <c r="R81" s="13">
        <f t="shared" si="8"/>
        <v>0</v>
      </c>
      <c r="S81" s="14">
        <f t="shared" si="9"/>
        <v>0</v>
      </c>
      <c r="T81" s="81"/>
    </row>
    <row r="82" spans="1:20">
      <c r="A82" s="57"/>
      <c r="B82" s="73"/>
      <c r="C82" s="37"/>
      <c r="D82" s="40"/>
      <c r="E82" s="20"/>
      <c r="F82" s="106"/>
      <c r="G82" s="34"/>
      <c r="H82" s="51"/>
      <c r="I82" s="53"/>
      <c r="J82" s="7"/>
      <c r="K82" s="7"/>
      <c r="L82" s="7"/>
      <c r="M82" s="7"/>
      <c r="N82" s="7"/>
      <c r="O82" s="7"/>
      <c r="P82" s="7"/>
      <c r="Q82" s="91"/>
      <c r="R82" s="13">
        <f t="shared" si="8"/>
        <v>0</v>
      </c>
      <c r="S82" s="14">
        <f t="shared" si="9"/>
        <v>0</v>
      </c>
      <c r="T82" s="81"/>
    </row>
    <row r="83" spans="1:20">
      <c r="A83" s="57"/>
      <c r="B83" s="73"/>
      <c r="C83" s="37"/>
      <c r="D83" s="40"/>
      <c r="E83" s="20"/>
      <c r="F83" s="106"/>
      <c r="G83" s="34"/>
      <c r="H83" s="51"/>
      <c r="I83" s="53"/>
      <c r="J83" s="7"/>
      <c r="K83" s="7"/>
      <c r="L83" s="7"/>
      <c r="M83" s="7"/>
      <c r="N83" s="7"/>
      <c r="O83" s="7"/>
      <c r="P83" s="7"/>
      <c r="Q83" s="91"/>
      <c r="R83" s="13">
        <f t="shared" ref="R83:R113" si="10">SUM(I83:Q83)</f>
        <v>0</v>
      </c>
      <c r="S83" s="14">
        <f t="shared" ref="S83:S113" si="11">R83*H83</f>
        <v>0</v>
      </c>
      <c r="T83" s="81"/>
    </row>
    <row r="84" spans="1:20">
      <c r="A84" s="57"/>
      <c r="B84" s="73"/>
      <c r="C84" s="37"/>
      <c r="D84" s="40"/>
      <c r="E84" s="20"/>
      <c r="F84" s="106"/>
      <c r="G84" s="34"/>
      <c r="H84" s="51"/>
      <c r="I84" s="53"/>
      <c r="J84" s="7"/>
      <c r="K84" s="7"/>
      <c r="L84" s="7"/>
      <c r="M84" s="7"/>
      <c r="N84" s="7"/>
      <c r="O84" s="7"/>
      <c r="P84" s="7"/>
      <c r="Q84" s="91"/>
      <c r="R84" s="13">
        <f t="shared" si="10"/>
        <v>0</v>
      </c>
      <c r="S84" s="14">
        <f t="shared" si="11"/>
        <v>0</v>
      </c>
      <c r="T84" s="81"/>
    </row>
    <row r="85" spans="1:20" ht="19.5" thickBot="1">
      <c r="A85" s="57"/>
      <c r="B85" s="73"/>
      <c r="C85" s="37"/>
      <c r="D85" s="40"/>
      <c r="E85" s="20"/>
      <c r="F85" s="106"/>
      <c r="G85" s="34"/>
      <c r="H85" s="51"/>
      <c r="I85" s="53"/>
      <c r="J85" s="7"/>
      <c r="K85" s="7"/>
      <c r="L85" s="7"/>
      <c r="M85" s="7"/>
      <c r="N85" s="7"/>
      <c r="O85" s="7"/>
      <c r="P85" s="7"/>
      <c r="Q85" s="91"/>
      <c r="R85" s="13">
        <f t="shared" si="10"/>
        <v>0</v>
      </c>
      <c r="S85" s="14">
        <f t="shared" si="11"/>
        <v>0</v>
      </c>
      <c r="T85" s="81"/>
    </row>
    <row r="86" spans="1:20" ht="17.25" hidden="1" customHeight="1" thickBot="1">
      <c r="A86" s="58"/>
      <c r="B86" s="75"/>
      <c r="C86" s="38"/>
      <c r="D86" s="41"/>
      <c r="E86" s="21"/>
      <c r="F86" s="107"/>
      <c r="G86" s="36"/>
      <c r="H86" s="52"/>
      <c r="I86" s="54"/>
      <c r="J86" s="9"/>
      <c r="K86" s="9"/>
      <c r="L86" s="9"/>
      <c r="M86" s="9"/>
      <c r="N86" s="9"/>
      <c r="O86" s="9"/>
      <c r="P86" s="9"/>
      <c r="Q86" s="92"/>
      <c r="R86" s="15">
        <f t="shared" si="10"/>
        <v>0</v>
      </c>
      <c r="S86" s="16">
        <f t="shared" si="11"/>
        <v>0</v>
      </c>
      <c r="T86" s="82"/>
    </row>
    <row r="87" spans="1:20" ht="17.25" customHeight="1">
      <c r="A87" s="59">
        <v>106</v>
      </c>
      <c r="B87" s="70" t="s">
        <v>17</v>
      </c>
      <c r="C87" s="145" t="s">
        <v>47</v>
      </c>
      <c r="D87" s="42" t="s">
        <v>18</v>
      </c>
      <c r="E87" s="109" t="s">
        <v>14</v>
      </c>
      <c r="F87" s="105"/>
      <c r="G87" s="35"/>
      <c r="H87" s="51">
        <v>1260</v>
      </c>
      <c r="I87" s="96"/>
      <c r="J87" s="61"/>
      <c r="K87" s="61"/>
      <c r="L87" s="61"/>
      <c r="M87" s="61"/>
      <c r="N87" s="61"/>
      <c r="O87" s="117"/>
      <c r="P87" s="117"/>
      <c r="Q87" s="94"/>
      <c r="R87" s="11">
        <f t="shared" si="10"/>
        <v>0</v>
      </c>
      <c r="S87" s="12">
        <f t="shared" si="11"/>
        <v>0</v>
      </c>
      <c r="T87" s="83" t="s">
        <v>5</v>
      </c>
    </row>
    <row r="88" spans="1:20" ht="18" customHeight="1">
      <c r="A88" s="57"/>
      <c r="B88" s="73"/>
      <c r="C88" s="146"/>
      <c r="D88" s="43">
        <v>52.54</v>
      </c>
      <c r="E88" s="108" t="s">
        <v>16</v>
      </c>
      <c r="F88" s="34"/>
      <c r="G88" s="34"/>
      <c r="H88" s="50"/>
      <c r="I88" s="114"/>
      <c r="J88" s="113"/>
      <c r="K88" s="113"/>
      <c r="L88" s="113"/>
      <c r="M88" s="113"/>
      <c r="N88" s="113"/>
      <c r="O88" s="113"/>
      <c r="P88" s="113"/>
      <c r="Q88" s="116"/>
      <c r="R88" s="13">
        <f t="shared" si="10"/>
        <v>0</v>
      </c>
      <c r="S88" s="14">
        <f t="shared" si="11"/>
        <v>0</v>
      </c>
      <c r="T88" s="121"/>
    </row>
    <row r="89" spans="1:20">
      <c r="A89" s="57"/>
      <c r="B89" s="74"/>
      <c r="C89" s="146"/>
      <c r="D89" s="37"/>
      <c r="E89" s="108" t="s">
        <v>15</v>
      </c>
      <c r="F89" s="34"/>
      <c r="G89" s="34"/>
      <c r="H89" s="50"/>
      <c r="I89" s="53"/>
      <c r="J89" s="7"/>
      <c r="K89" s="7"/>
      <c r="L89" s="7"/>
      <c r="M89" s="7"/>
      <c r="N89" s="7"/>
      <c r="O89" s="7"/>
      <c r="P89" s="7"/>
      <c r="Q89" s="91"/>
      <c r="R89" s="13">
        <f t="shared" si="10"/>
        <v>0</v>
      </c>
      <c r="S89" s="14">
        <f t="shared" si="11"/>
        <v>0</v>
      </c>
      <c r="T89" s="80"/>
    </row>
    <row r="90" spans="1:20">
      <c r="A90" s="57"/>
      <c r="B90" s="74"/>
      <c r="C90" s="146"/>
      <c r="D90" s="37"/>
      <c r="E90" s="108" t="s">
        <v>13</v>
      </c>
      <c r="F90" s="34"/>
      <c r="G90" s="34"/>
      <c r="H90" s="50"/>
      <c r="I90" s="53"/>
      <c r="J90" s="7"/>
      <c r="K90" s="7"/>
      <c r="L90" s="7"/>
      <c r="M90" s="7"/>
      <c r="N90" s="7"/>
      <c r="O90" s="7"/>
      <c r="P90" s="7"/>
      <c r="Q90" s="91"/>
      <c r="R90" s="13">
        <f t="shared" si="10"/>
        <v>0</v>
      </c>
      <c r="S90" s="14">
        <f t="shared" si="11"/>
        <v>0</v>
      </c>
      <c r="T90" s="80"/>
    </row>
    <row r="91" spans="1:20">
      <c r="A91" s="57"/>
      <c r="B91" s="73"/>
      <c r="C91" s="37"/>
      <c r="D91" s="40"/>
      <c r="E91" s="30"/>
      <c r="F91" s="34"/>
      <c r="G91" s="34"/>
      <c r="H91" s="50"/>
      <c r="I91" s="53"/>
      <c r="J91" s="7"/>
      <c r="K91" s="7"/>
      <c r="L91" s="7"/>
      <c r="M91" s="7"/>
      <c r="N91" s="7"/>
      <c r="O91" s="7"/>
      <c r="P91" s="7"/>
      <c r="Q91" s="91"/>
      <c r="R91" s="13">
        <f t="shared" si="10"/>
        <v>0</v>
      </c>
      <c r="S91" s="14">
        <f t="shared" si="11"/>
        <v>0</v>
      </c>
      <c r="T91" s="80"/>
    </row>
    <row r="92" spans="1:20">
      <c r="A92" s="57"/>
      <c r="B92" s="73"/>
      <c r="C92" s="37"/>
      <c r="D92" s="40"/>
      <c r="E92" s="30"/>
      <c r="F92" s="34"/>
      <c r="G92" s="34"/>
      <c r="H92" s="50"/>
      <c r="I92" s="53"/>
      <c r="J92" s="7"/>
      <c r="K92" s="7"/>
      <c r="L92" s="7"/>
      <c r="M92" s="7"/>
      <c r="N92" s="7"/>
      <c r="O92" s="7"/>
      <c r="P92" s="7"/>
      <c r="Q92" s="91"/>
      <c r="R92" s="13">
        <f t="shared" si="10"/>
        <v>0</v>
      </c>
      <c r="S92" s="14">
        <f t="shared" si="11"/>
        <v>0</v>
      </c>
      <c r="T92" s="80"/>
    </row>
    <row r="93" spans="1:20">
      <c r="A93" s="57"/>
      <c r="B93" s="73"/>
      <c r="C93" s="37"/>
      <c r="D93" s="40"/>
      <c r="E93" s="30"/>
      <c r="F93" s="34"/>
      <c r="G93" s="34"/>
      <c r="H93" s="50"/>
      <c r="I93" s="53"/>
      <c r="J93" s="7"/>
      <c r="K93" s="7"/>
      <c r="L93" s="7"/>
      <c r="M93" s="7"/>
      <c r="N93" s="7"/>
      <c r="O93" s="7"/>
      <c r="P93" s="7"/>
      <c r="Q93" s="91"/>
      <c r="R93" s="13">
        <f t="shared" si="10"/>
        <v>0</v>
      </c>
      <c r="S93" s="14">
        <f t="shared" si="11"/>
        <v>0</v>
      </c>
      <c r="T93" s="80"/>
    </row>
    <row r="94" spans="1:20">
      <c r="A94" s="57"/>
      <c r="B94" s="73"/>
      <c r="C94" s="37"/>
      <c r="D94" s="40"/>
      <c r="E94" s="30"/>
      <c r="F94" s="34"/>
      <c r="G94" s="34"/>
      <c r="H94" s="51"/>
      <c r="I94" s="53"/>
      <c r="J94" s="7"/>
      <c r="K94" s="7"/>
      <c r="L94" s="7"/>
      <c r="M94" s="7"/>
      <c r="N94" s="7"/>
      <c r="O94" s="7"/>
      <c r="P94" s="7"/>
      <c r="Q94" s="91"/>
      <c r="R94" s="13">
        <f t="shared" si="10"/>
        <v>0</v>
      </c>
      <c r="S94" s="14">
        <f t="shared" si="11"/>
        <v>0</v>
      </c>
      <c r="T94" s="80"/>
    </row>
    <row r="95" spans="1:20">
      <c r="A95" s="57"/>
      <c r="B95" s="73"/>
      <c r="C95" s="37"/>
      <c r="D95" s="40"/>
      <c r="E95" s="20"/>
      <c r="F95" s="106"/>
      <c r="G95" s="34"/>
      <c r="H95" s="51"/>
      <c r="I95" s="53"/>
      <c r="J95" s="7"/>
      <c r="K95" s="7"/>
      <c r="L95" s="7"/>
      <c r="M95" s="7"/>
      <c r="N95" s="7"/>
      <c r="O95" s="7"/>
      <c r="P95" s="7"/>
      <c r="Q95" s="91"/>
      <c r="R95" s="13">
        <f t="shared" si="10"/>
        <v>0</v>
      </c>
      <c r="S95" s="14">
        <f t="shared" si="11"/>
        <v>0</v>
      </c>
      <c r="T95" s="80"/>
    </row>
    <row r="96" spans="1:20">
      <c r="A96" s="57"/>
      <c r="B96" s="73"/>
      <c r="C96" s="37"/>
      <c r="D96" s="40"/>
      <c r="E96" s="20"/>
      <c r="F96" s="106"/>
      <c r="G96" s="34"/>
      <c r="H96" s="51"/>
      <c r="I96" s="53"/>
      <c r="J96" s="7"/>
      <c r="K96" s="7"/>
      <c r="L96" s="7"/>
      <c r="M96" s="7"/>
      <c r="N96" s="7"/>
      <c r="O96" s="7"/>
      <c r="P96" s="7"/>
      <c r="Q96" s="91"/>
      <c r="R96" s="13">
        <f t="shared" si="10"/>
        <v>0</v>
      </c>
      <c r="S96" s="14">
        <f t="shared" si="11"/>
        <v>0</v>
      </c>
      <c r="T96" s="81"/>
    </row>
    <row r="97" spans="1:20">
      <c r="A97" s="57"/>
      <c r="B97" s="73"/>
      <c r="C97" s="37"/>
      <c r="D97" s="40"/>
      <c r="E97" s="20"/>
      <c r="F97" s="106"/>
      <c r="G97" s="34"/>
      <c r="H97" s="51"/>
      <c r="I97" s="53"/>
      <c r="J97" s="7"/>
      <c r="K97" s="7"/>
      <c r="L97" s="7"/>
      <c r="M97" s="7"/>
      <c r="N97" s="7"/>
      <c r="O97" s="7"/>
      <c r="P97" s="7"/>
      <c r="Q97" s="91"/>
      <c r="R97" s="13">
        <f t="shared" si="10"/>
        <v>0</v>
      </c>
      <c r="S97" s="14">
        <f t="shared" si="11"/>
        <v>0</v>
      </c>
      <c r="T97" s="81"/>
    </row>
    <row r="98" spans="1:20">
      <c r="A98" s="57"/>
      <c r="B98" s="73"/>
      <c r="C98" s="37"/>
      <c r="D98" s="40"/>
      <c r="E98" s="20"/>
      <c r="F98" s="106"/>
      <c r="G98" s="34"/>
      <c r="H98" s="51"/>
      <c r="I98" s="53"/>
      <c r="J98" s="7"/>
      <c r="K98" s="7"/>
      <c r="L98" s="7"/>
      <c r="M98" s="7"/>
      <c r="N98" s="7"/>
      <c r="O98" s="7"/>
      <c r="P98" s="7"/>
      <c r="Q98" s="91"/>
      <c r="R98" s="13">
        <f t="shared" si="10"/>
        <v>0</v>
      </c>
      <c r="S98" s="14">
        <f t="shared" si="11"/>
        <v>0</v>
      </c>
      <c r="T98" s="81"/>
    </row>
    <row r="99" spans="1:20">
      <c r="A99" s="57"/>
      <c r="B99" s="73"/>
      <c r="C99" s="37"/>
      <c r="D99" s="40"/>
      <c r="E99" s="20"/>
      <c r="F99" s="106"/>
      <c r="G99" s="34"/>
      <c r="H99" s="51"/>
      <c r="I99" s="53"/>
      <c r="J99" s="7"/>
      <c r="K99" s="7"/>
      <c r="L99" s="7"/>
      <c r="M99" s="7"/>
      <c r="N99" s="7"/>
      <c r="O99" s="7"/>
      <c r="P99" s="7"/>
      <c r="Q99" s="91"/>
      <c r="R99" s="13">
        <f t="shared" si="10"/>
        <v>0</v>
      </c>
      <c r="S99" s="14">
        <f t="shared" si="11"/>
        <v>0</v>
      </c>
      <c r="T99" s="81"/>
    </row>
    <row r="100" spans="1:20">
      <c r="A100" s="57"/>
      <c r="B100" s="73"/>
      <c r="C100" s="37"/>
      <c r="D100" s="40"/>
      <c r="E100" s="20"/>
      <c r="F100" s="106"/>
      <c r="G100" s="34"/>
      <c r="H100" s="51"/>
      <c r="I100" s="53"/>
      <c r="J100" s="7"/>
      <c r="K100" s="7"/>
      <c r="L100" s="7"/>
      <c r="M100" s="7"/>
      <c r="N100" s="7"/>
      <c r="O100" s="7"/>
      <c r="P100" s="7"/>
      <c r="Q100" s="91"/>
      <c r="R100" s="13">
        <f t="shared" si="10"/>
        <v>0</v>
      </c>
      <c r="S100" s="14">
        <f t="shared" si="11"/>
        <v>0</v>
      </c>
      <c r="T100" s="81"/>
    </row>
    <row r="101" spans="1:20">
      <c r="A101" s="57"/>
      <c r="B101" s="73"/>
      <c r="C101" s="37"/>
      <c r="D101" s="40"/>
      <c r="E101" s="20"/>
      <c r="F101" s="106"/>
      <c r="G101" s="34"/>
      <c r="H101" s="51"/>
      <c r="I101" s="53"/>
      <c r="J101" s="7"/>
      <c r="K101" s="7"/>
      <c r="L101" s="7"/>
      <c r="M101" s="7"/>
      <c r="N101" s="7"/>
      <c r="O101" s="7"/>
      <c r="P101" s="7"/>
      <c r="Q101" s="91"/>
      <c r="R101" s="13">
        <f t="shared" si="10"/>
        <v>0</v>
      </c>
      <c r="S101" s="14">
        <f t="shared" si="11"/>
        <v>0</v>
      </c>
      <c r="T101" s="81"/>
    </row>
    <row r="102" spans="1:20">
      <c r="A102" s="57"/>
      <c r="B102" s="73"/>
      <c r="C102" s="37"/>
      <c r="D102" s="40"/>
      <c r="E102" s="20"/>
      <c r="F102" s="106"/>
      <c r="G102" s="34"/>
      <c r="H102" s="51"/>
      <c r="I102" s="53"/>
      <c r="J102" s="7"/>
      <c r="K102" s="7"/>
      <c r="L102" s="7"/>
      <c r="M102" s="7"/>
      <c r="N102" s="7"/>
      <c r="O102" s="7"/>
      <c r="P102" s="7"/>
      <c r="Q102" s="91"/>
      <c r="R102" s="13">
        <f t="shared" si="10"/>
        <v>0</v>
      </c>
      <c r="S102" s="14">
        <f t="shared" si="11"/>
        <v>0</v>
      </c>
      <c r="T102" s="81"/>
    </row>
    <row r="103" spans="1:20" ht="15.75" customHeight="1">
      <c r="A103" s="57"/>
      <c r="B103" s="73"/>
      <c r="C103" s="37"/>
      <c r="D103" s="40"/>
      <c r="E103" s="20"/>
      <c r="F103" s="106"/>
      <c r="G103" s="34"/>
      <c r="H103" s="51"/>
      <c r="I103" s="53"/>
      <c r="J103" s="7"/>
      <c r="K103" s="7"/>
      <c r="L103" s="7"/>
      <c r="M103" s="7"/>
      <c r="N103" s="7"/>
      <c r="O103" s="7"/>
      <c r="P103" s="7"/>
      <c r="Q103" s="91"/>
      <c r="R103" s="13">
        <f t="shared" si="10"/>
        <v>0</v>
      </c>
      <c r="S103" s="14">
        <f t="shared" si="11"/>
        <v>0</v>
      </c>
      <c r="T103" s="81"/>
    </row>
    <row r="104" spans="1:20" ht="15.75" customHeight="1">
      <c r="A104" s="57"/>
      <c r="B104" s="73"/>
      <c r="C104" s="37"/>
      <c r="D104" s="40"/>
      <c r="E104" s="20"/>
      <c r="F104" s="106"/>
      <c r="G104" s="34"/>
      <c r="H104" s="51"/>
      <c r="I104" s="53"/>
      <c r="J104" s="7"/>
      <c r="K104" s="7"/>
      <c r="L104" s="7"/>
      <c r="M104" s="7"/>
      <c r="N104" s="7"/>
      <c r="O104" s="7"/>
      <c r="P104" s="7"/>
      <c r="Q104" s="91"/>
      <c r="R104" s="13">
        <f t="shared" si="10"/>
        <v>0</v>
      </c>
      <c r="S104" s="14">
        <f t="shared" si="11"/>
        <v>0</v>
      </c>
      <c r="T104" s="81"/>
    </row>
    <row r="105" spans="1:20" ht="15.75" customHeight="1">
      <c r="A105" s="57"/>
      <c r="B105" s="73"/>
      <c r="C105" s="37"/>
      <c r="D105" s="40"/>
      <c r="E105" s="20"/>
      <c r="F105" s="106"/>
      <c r="G105" s="34"/>
      <c r="H105" s="51"/>
      <c r="I105" s="53"/>
      <c r="J105" s="7"/>
      <c r="K105" s="7"/>
      <c r="L105" s="7"/>
      <c r="M105" s="7"/>
      <c r="N105" s="7"/>
      <c r="O105" s="7"/>
      <c r="P105" s="7"/>
      <c r="Q105" s="91"/>
      <c r="R105" s="13">
        <f t="shared" si="10"/>
        <v>0</v>
      </c>
      <c r="S105" s="14">
        <f t="shared" si="11"/>
        <v>0</v>
      </c>
      <c r="T105" s="81"/>
    </row>
    <row r="106" spans="1:20" ht="17.25" customHeight="1" thickBot="1">
      <c r="A106" s="58"/>
      <c r="B106" s="75"/>
      <c r="C106" s="38"/>
      <c r="D106" s="41"/>
      <c r="E106" s="21"/>
      <c r="F106" s="107"/>
      <c r="G106" s="36"/>
      <c r="H106" s="52"/>
      <c r="I106" s="54"/>
      <c r="J106" s="9"/>
      <c r="K106" s="9"/>
      <c r="L106" s="9"/>
      <c r="M106" s="9"/>
      <c r="N106" s="9"/>
      <c r="O106" s="9"/>
      <c r="P106" s="9"/>
      <c r="Q106" s="92"/>
      <c r="R106" s="15">
        <f t="shared" si="10"/>
        <v>0</v>
      </c>
      <c r="S106" s="16">
        <f t="shared" si="11"/>
        <v>0</v>
      </c>
      <c r="T106" s="82"/>
    </row>
    <row r="107" spans="1:20" ht="17.25" customHeight="1">
      <c r="A107" s="59">
        <v>106</v>
      </c>
      <c r="B107" s="76" t="s">
        <v>17</v>
      </c>
      <c r="C107" s="147" t="s">
        <v>46</v>
      </c>
      <c r="D107" s="42" t="s">
        <v>18</v>
      </c>
      <c r="E107" s="109" t="s">
        <v>14</v>
      </c>
      <c r="F107" s="28"/>
      <c r="G107" s="29"/>
      <c r="H107" s="22">
        <v>1260</v>
      </c>
      <c r="I107" s="60"/>
      <c r="J107" s="10"/>
      <c r="K107" s="10"/>
      <c r="L107" s="10"/>
      <c r="M107" s="10"/>
      <c r="N107" s="10"/>
      <c r="O107" s="112"/>
      <c r="P107" s="112"/>
      <c r="Q107" s="90"/>
      <c r="R107" s="11">
        <f t="shared" si="10"/>
        <v>0</v>
      </c>
      <c r="S107" s="12">
        <f t="shared" si="11"/>
        <v>0</v>
      </c>
      <c r="T107" s="84" t="s">
        <v>5</v>
      </c>
    </row>
    <row r="108" spans="1:20">
      <c r="A108" s="57"/>
      <c r="B108" s="73"/>
      <c r="C108" s="148"/>
      <c r="D108" s="43">
        <v>52.54</v>
      </c>
      <c r="E108" s="108" t="s">
        <v>16</v>
      </c>
      <c r="F108" s="30"/>
      <c r="G108" s="100"/>
      <c r="H108" s="23"/>
      <c r="I108" s="114"/>
      <c r="J108" s="113"/>
      <c r="K108" s="113"/>
      <c r="L108" s="113"/>
      <c r="M108" s="113"/>
      <c r="N108" s="113"/>
      <c r="O108" s="113"/>
      <c r="P108" s="113"/>
      <c r="Q108" s="116"/>
      <c r="R108" s="13">
        <f t="shared" si="10"/>
        <v>0</v>
      </c>
      <c r="S108" s="14">
        <f t="shared" si="11"/>
        <v>0</v>
      </c>
      <c r="T108" s="121"/>
    </row>
    <row r="109" spans="1:20">
      <c r="A109" s="57"/>
      <c r="B109" s="74"/>
      <c r="C109" s="148"/>
      <c r="D109" s="37"/>
      <c r="E109" s="108" t="s">
        <v>15</v>
      </c>
      <c r="F109" s="30"/>
      <c r="G109" s="100"/>
      <c r="H109" s="23"/>
      <c r="I109" s="114"/>
      <c r="J109" s="113"/>
      <c r="K109" s="113"/>
      <c r="L109" s="113"/>
      <c r="M109" s="113"/>
      <c r="N109" s="113"/>
      <c r="O109" s="113"/>
      <c r="P109" s="113"/>
      <c r="Q109" s="116"/>
      <c r="R109" s="13">
        <f t="shared" si="10"/>
        <v>0</v>
      </c>
      <c r="S109" s="14">
        <f t="shared" si="11"/>
        <v>0</v>
      </c>
      <c r="T109" s="121"/>
    </row>
    <row r="110" spans="1:20">
      <c r="A110" s="57"/>
      <c r="B110" s="74"/>
      <c r="C110" s="148"/>
      <c r="D110" s="37"/>
      <c r="E110" s="108" t="s">
        <v>13</v>
      </c>
      <c r="F110" s="30"/>
      <c r="G110" s="100"/>
      <c r="H110" s="23"/>
      <c r="I110" s="53"/>
      <c r="J110" s="7"/>
      <c r="K110" s="7"/>
      <c r="L110" s="7"/>
      <c r="M110" s="7"/>
      <c r="N110" s="7"/>
      <c r="O110" s="7"/>
      <c r="P110" s="7"/>
      <c r="Q110" s="91"/>
      <c r="R110" s="13">
        <f t="shared" si="10"/>
        <v>0</v>
      </c>
      <c r="S110" s="14">
        <f t="shared" si="11"/>
        <v>0</v>
      </c>
      <c r="T110" s="80"/>
    </row>
    <row r="111" spans="1:20">
      <c r="A111" s="57"/>
      <c r="B111" s="71"/>
      <c r="C111" s="37"/>
      <c r="D111" s="40"/>
      <c r="E111" s="20"/>
      <c r="F111" s="20"/>
      <c r="G111" s="100"/>
      <c r="H111" s="23"/>
      <c r="I111" s="53"/>
      <c r="J111" s="7"/>
      <c r="K111" s="7"/>
      <c r="L111" s="7"/>
      <c r="M111" s="7"/>
      <c r="N111" s="7"/>
      <c r="O111" s="7"/>
      <c r="P111" s="7"/>
      <c r="Q111" s="91"/>
      <c r="R111" s="13">
        <f t="shared" si="10"/>
        <v>0</v>
      </c>
      <c r="S111" s="14">
        <f t="shared" si="11"/>
        <v>0</v>
      </c>
      <c r="T111" s="80"/>
    </row>
    <row r="112" spans="1:20">
      <c r="A112" s="57"/>
      <c r="B112" s="71"/>
      <c r="C112" s="37"/>
      <c r="D112" s="40"/>
      <c r="E112" s="20"/>
      <c r="F112" s="20"/>
      <c r="G112" s="100"/>
      <c r="H112" s="23"/>
      <c r="I112" s="53"/>
      <c r="J112" s="7"/>
      <c r="K112" s="7"/>
      <c r="L112" s="7"/>
      <c r="M112" s="7"/>
      <c r="N112" s="7"/>
      <c r="O112" s="7"/>
      <c r="P112" s="7"/>
      <c r="Q112" s="91"/>
      <c r="R112" s="13">
        <f t="shared" si="10"/>
        <v>0</v>
      </c>
      <c r="S112" s="14">
        <f t="shared" si="11"/>
        <v>0</v>
      </c>
      <c r="T112" s="80"/>
    </row>
    <row r="113" spans="1:20">
      <c r="A113" s="57"/>
      <c r="B113" s="71"/>
      <c r="C113" s="37"/>
      <c r="D113" s="40"/>
      <c r="E113" s="20"/>
      <c r="F113" s="20"/>
      <c r="G113" s="100"/>
      <c r="H113" s="23"/>
      <c r="I113" s="53"/>
      <c r="J113" s="7"/>
      <c r="K113" s="7"/>
      <c r="L113" s="7"/>
      <c r="M113" s="7"/>
      <c r="N113" s="7"/>
      <c r="O113" s="7"/>
      <c r="P113" s="7"/>
      <c r="Q113" s="91"/>
      <c r="R113" s="13">
        <f t="shared" si="10"/>
        <v>0</v>
      </c>
      <c r="S113" s="14">
        <f t="shared" si="11"/>
        <v>0</v>
      </c>
      <c r="T113" s="80"/>
    </row>
    <row r="114" spans="1:20">
      <c r="A114" s="57"/>
      <c r="B114" s="71"/>
      <c r="C114" s="37"/>
      <c r="D114" s="40"/>
      <c r="E114" s="20"/>
      <c r="F114" s="20"/>
      <c r="G114" s="100"/>
      <c r="H114" s="23"/>
      <c r="I114" s="53"/>
      <c r="J114" s="7"/>
      <c r="K114" s="7"/>
      <c r="L114" s="7"/>
      <c r="M114" s="7"/>
      <c r="N114" s="7"/>
      <c r="O114" s="7"/>
      <c r="P114" s="7"/>
      <c r="Q114" s="91"/>
      <c r="R114" s="13">
        <f t="shared" ref="R114:R147" si="12">SUM(I114:Q114)</f>
        <v>0</v>
      </c>
      <c r="S114" s="14">
        <f t="shared" ref="S114:S147" si="13">R114*H114</f>
        <v>0</v>
      </c>
      <c r="T114" s="80"/>
    </row>
    <row r="115" spans="1:20">
      <c r="A115" s="57"/>
      <c r="B115" s="71"/>
      <c r="C115" s="37"/>
      <c r="D115" s="40"/>
      <c r="E115" s="20"/>
      <c r="F115" s="20"/>
      <c r="G115" s="100"/>
      <c r="H115" s="23"/>
      <c r="I115" s="53"/>
      <c r="J115" s="7"/>
      <c r="K115" s="7"/>
      <c r="L115" s="7"/>
      <c r="M115" s="7"/>
      <c r="N115" s="7"/>
      <c r="O115" s="7"/>
      <c r="P115" s="7"/>
      <c r="Q115" s="91"/>
      <c r="R115" s="13">
        <f t="shared" si="12"/>
        <v>0</v>
      </c>
      <c r="S115" s="14">
        <f t="shared" si="13"/>
        <v>0</v>
      </c>
      <c r="T115" s="80"/>
    </row>
    <row r="116" spans="1:20">
      <c r="A116" s="57"/>
      <c r="B116" s="71"/>
      <c r="C116" s="37"/>
      <c r="D116" s="40"/>
      <c r="E116" s="20"/>
      <c r="F116" s="20"/>
      <c r="G116" s="100"/>
      <c r="H116" s="23"/>
      <c r="I116" s="53"/>
      <c r="J116" s="7"/>
      <c r="K116" s="7"/>
      <c r="L116" s="7"/>
      <c r="M116" s="7"/>
      <c r="N116" s="7"/>
      <c r="O116" s="7"/>
      <c r="P116" s="7"/>
      <c r="Q116" s="91"/>
      <c r="R116" s="13">
        <f>SUM(I116:Q116)</f>
        <v>0</v>
      </c>
      <c r="S116" s="14">
        <f>R116*H116</f>
        <v>0</v>
      </c>
      <c r="T116" s="80"/>
    </row>
    <row r="117" spans="1:20">
      <c r="A117" s="57"/>
      <c r="B117" s="71"/>
      <c r="C117" s="37"/>
      <c r="D117" s="40"/>
      <c r="E117" s="20"/>
      <c r="F117" s="20"/>
      <c r="G117" s="100"/>
      <c r="H117" s="23"/>
      <c r="I117" s="53"/>
      <c r="J117" s="7"/>
      <c r="K117" s="7"/>
      <c r="L117" s="7"/>
      <c r="M117" s="7"/>
      <c r="N117" s="7"/>
      <c r="O117" s="7"/>
      <c r="P117" s="7"/>
      <c r="Q117" s="91"/>
      <c r="R117" s="13">
        <f>SUM(I117:Q117)</f>
        <v>0</v>
      </c>
      <c r="S117" s="14">
        <f>R117*H117</f>
        <v>0</v>
      </c>
      <c r="T117" s="80"/>
    </row>
    <row r="118" spans="1:20" ht="24.75" customHeight="1">
      <c r="A118" s="57"/>
      <c r="B118" s="71"/>
      <c r="C118" s="37"/>
      <c r="D118" s="40"/>
      <c r="E118" s="20"/>
      <c r="F118" s="20"/>
      <c r="G118" s="100"/>
      <c r="H118" s="23"/>
      <c r="I118" s="53"/>
      <c r="J118" s="7"/>
      <c r="K118" s="7"/>
      <c r="L118" s="7"/>
      <c r="M118" s="7"/>
      <c r="N118" s="7"/>
      <c r="O118" s="7"/>
      <c r="P118" s="7"/>
      <c r="Q118" s="91"/>
      <c r="R118" s="13">
        <f t="shared" si="12"/>
        <v>0</v>
      </c>
      <c r="S118" s="14">
        <f t="shared" si="13"/>
        <v>0</v>
      </c>
      <c r="T118" s="80"/>
    </row>
    <row r="119" spans="1:20" ht="24.75" customHeight="1">
      <c r="A119" s="57"/>
      <c r="B119" s="71"/>
      <c r="C119" s="37"/>
      <c r="D119" s="40"/>
      <c r="E119" s="20"/>
      <c r="F119" s="20"/>
      <c r="G119" s="100"/>
      <c r="H119" s="23"/>
      <c r="I119" s="53"/>
      <c r="J119" s="7"/>
      <c r="K119" s="7"/>
      <c r="L119" s="7"/>
      <c r="M119" s="7"/>
      <c r="N119" s="7"/>
      <c r="O119" s="7"/>
      <c r="P119" s="7"/>
      <c r="Q119" s="91"/>
      <c r="R119" s="13">
        <f t="shared" si="12"/>
        <v>0</v>
      </c>
      <c r="S119" s="14">
        <f t="shared" si="13"/>
        <v>0</v>
      </c>
      <c r="T119" s="80"/>
    </row>
    <row r="120" spans="1:20" ht="24.75" customHeight="1">
      <c r="A120" s="57"/>
      <c r="B120" s="71"/>
      <c r="C120" s="37"/>
      <c r="D120" s="40"/>
      <c r="E120" s="20"/>
      <c r="F120" s="20"/>
      <c r="G120" s="100"/>
      <c r="H120" s="23"/>
      <c r="I120" s="53"/>
      <c r="J120" s="7"/>
      <c r="K120" s="7"/>
      <c r="L120" s="7"/>
      <c r="M120" s="7"/>
      <c r="N120" s="7"/>
      <c r="O120" s="7"/>
      <c r="P120" s="7"/>
      <c r="Q120" s="91"/>
      <c r="R120" s="13">
        <f t="shared" si="12"/>
        <v>0</v>
      </c>
      <c r="S120" s="14">
        <f t="shared" si="13"/>
        <v>0</v>
      </c>
      <c r="T120" s="81"/>
    </row>
    <row r="121" spans="1:20" ht="24.75" customHeight="1">
      <c r="A121" s="57"/>
      <c r="B121" s="71"/>
      <c r="C121" s="37"/>
      <c r="D121" s="40"/>
      <c r="E121" s="20"/>
      <c r="F121" s="20"/>
      <c r="G121" s="100"/>
      <c r="H121" s="23"/>
      <c r="I121" s="53"/>
      <c r="J121" s="7"/>
      <c r="K121" s="7"/>
      <c r="L121" s="7"/>
      <c r="M121" s="7"/>
      <c r="N121" s="7"/>
      <c r="O121" s="7"/>
      <c r="P121" s="7"/>
      <c r="Q121" s="91"/>
      <c r="R121" s="13">
        <f t="shared" si="12"/>
        <v>0</v>
      </c>
      <c r="S121" s="14">
        <f t="shared" si="13"/>
        <v>0</v>
      </c>
      <c r="T121" s="81"/>
    </row>
    <row r="122" spans="1:20" ht="24.75" customHeight="1">
      <c r="A122" s="57"/>
      <c r="B122" s="71"/>
      <c r="C122" s="37"/>
      <c r="D122" s="40"/>
      <c r="E122" s="20"/>
      <c r="F122" s="20"/>
      <c r="G122" s="100"/>
      <c r="H122" s="23"/>
      <c r="I122" s="53"/>
      <c r="J122" s="7"/>
      <c r="K122" s="7"/>
      <c r="L122" s="7"/>
      <c r="M122" s="7"/>
      <c r="N122" s="7"/>
      <c r="O122" s="7"/>
      <c r="P122" s="7"/>
      <c r="Q122" s="91"/>
      <c r="R122" s="13">
        <f t="shared" si="12"/>
        <v>0</v>
      </c>
      <c r="S122" s="14">
        <f t="shared" si="13"/>
        <v>0</v>
      </c>
      <c r="T122" s="81"/>
    </row>
    <row r="123" spans="1:20" ht="20.25" customHeight="1">
      <c r="A123" s="57"/>
      <c r="B123" s="71"/>
      <c r="C123" s="37"/>
      <c r="D123" s="40"/>
      <c r="E123" s="20"/>
      <c r="F123" s="20"/>
      <c r="G123" s="100"/>
      <c r="H123" s="23"/>
      <c r="I123" s="53"/>
      <c r="J123" s="7"/>
      <c r="K123" s="7"/>
      <c r="L123" s="7"/>
      <c r="M123" s="7"/>
      <c r="N123" s="7"/>
      <c r="O123" s="7"/>
      <c r="P123" s="7"/>
      <c r="Q123" s="91"/>
      <c r="R123" s="13">
        <f t="shared" si="12"/>
        <v>0</v>
      </c>
      <c r="S123" s="14">
        <f t="shared" si="13"/>
        <v>0</v>
      </c>
      <c r="T123" s="81"/>
    </row>
    <row r="124" spans="1:20" ht="17.25" customHeight="1" thickBot="1">
      <c r="A124" s="58"/>
      <c r="B124" s="72"/>
      <c r="C124" s="38"/>
      <c r="D124" s="41"/>
      <c r="E124" s="21"/>
      <c r="F124" s="21"/>
      <c r="G124" s="101"/>
      <c r="H124" s="24"/>
      <c r="I124" s="54"/>
      <c r="J124" s="9"/>
      <c r="K124" s="9"/>
      <c r="L124" s="9"/>
      <c r="M124" s="9"/>
      <c r="N124" s="9"/>
      <c r="O124" s="9"/>
      <c r="P124" s="9"/>
      <c r="Q124" s="92"/>
      <c r="R124" s="15">
        <f t="shared" si="12"/>
        <v>0</v>
      </c>
      <c r="S124" s="16">
        <f t="shared" si="13"/>
        <v>0</v>
      </c>
      <c r="T124" s="82"/>
    </row>
    <row r="125" spans="1:20" ht="17.25" customHeight="1">
      <c r="A125" s="59">
        <v>105</v>
      </c>
      <c r="B125" s="70" t="s">
        <v>17</v>
      </c>
      <c r="C125" s="147" t="s">
        <v>24</v>
      </c>
      <c r="D125" s="42">
        <v>50</v>
      </c>
      <c r="E125" s="109" t="s">
        <v>14</v>
      </c>
      <c r="F125" s="105"/>
      <c r="G125" s="35"/>
      <c r="H125" s="49">
        <v>1150</v>
      </c>
      <c r="I125" s="131"/>
      <c r="J125" s="112"/>
      <c r="K125" s="112"/>
      <c r="L125" s="10"/>
      <c r="M125" s="112"/>
      <c r="N125" s="8"/>
      <c r="O125" s="8"/>
      <c r="P125" s="8"/>
      <c r="Q125" s="90"/>
      <c r="R125" s="11">
        <f t="shared" si="12"/>
        <v>0</v>
      </c>
      <c r="S125" s="12">
        <f t="shared" si="13"/>
        <v>0</v>
      </c>
      <c r="T125" s="83" t="s">
        <v>5</v>
      </c>
    </row>
    <row r="126" spans="1:20" ht="18" customHeight="1">
      <c r="A126" s="57"/>
      <c r="B126" s="73"/>
      <c r="C126" s="148"/>
      <c r="D126" s="43"/>
      <c r="E126" s="108" t="s">
        <v>16</v>
      </c>
      <c r="F126" s="34"/>
      <c r="G126" s="97"/>
      <c r="H126" s="115"/>
      <c r="I126" s="114"/>
      <c r="J126" s="113"/>
      <c r="K126" s="113"/>
      <c r="L126" s="113"/>
      <c r="M126" s="113"/>
      <c r="N126" s="113"/>
      <c r="O126" s="7"/>
      <c r="P126" s="7"/>
      <c r="Q126" s="91"/>
      <c r="R126" s="13">
        <f t="shared" si="12"/>
        <v>0</v>
      </c>
      <c r="S126" s="14">
        <f t="shared" si="13"/>
        <v>0</v>
      </c>
      <c r="T126" s="121"/>
    </row>
    <row r="127" spans="1:20">
      <c r="A127" s="57"/>
      <c r="B127" s="74"/>
      <c r="C127" s="148"/>
      <c r="D127" s="37"/>
      <c r="E127" s="108" t="s">
        <v>15</v>
      </c>
      <c r="F127" s="34"/>
      <c r="G127" s="97"/>
      <c r="H127" s="50"/>
      <c r="I127" s="53"/>
      <c r="J127" s="7"/>
      <c r="K127" s="7"/>
      <c r="L127" s="7"/>
      <c r="M127" s="7"/>
      <c r="N127" s="7"/>
      <c r="O127" s="7"/>
      <c r="P127" s="7"/>
      <c r="Q127" s="91"/>
      <c r="R127" s="13">
        <f t="shared" si="12"/>
        <v>0</v>
      </c>
      <c r="S127" s="14">
        <f t="shared" si="13"/>
        <v>0</v>
      </c>
      <c r="T127" s="80"/>
    </row>
    <row r="128" spans="1:20">
      <c r="A128" s="57"/>
      <c r="B128" s="74"/>
      <c r="C128" s="148"/>
      <c r="D128" s="37"/>
      <c r="E128" s="108" t="s">
        <v>13</v>
      </c>
      <c r="F128" s="34"/>
      <c r="G128" s="97"/>
      <c r="H128" s="50"/>
      <c r="I128" s="53"/>
      <c r="J128" s="7"/>
      <c r="K128" s="7"/>
      <c r="L128" s="7"/>
      <c r="M128" s="7"/>
      <c r="N128" s="7"/>
      <c r="O128" s="7"/>
      <c r="P128" s="7"/>
      <c r="Q128" s="91"/>
      <c r="R128" s="13">
        <f t="shared" si="12"/>
        <v>0</v>
      </c>
      <c r="S128" s="14">
        <f t="shared" si="13"/>
        <v>0</v>
      </c>
      <c r="T128" s="80"/>
    </row>
    <row r="129" spans="1:20">
      <c r="A129" s="57"/>
      <c r="B129" s="73"/>
      <c r="C129" s="37"/>
      <c r="D129" s="40"/>
      <c r="E129" s="30"/>
      <c r="F129" s="34"/>
      <c r="G129" s="97"/>
      <c r="H129" s="50"/>
      <c r="I129" s="53"/>
      <c r="J129" s="7"/>
      <c r="K129" s="7"/>
      <c r="L129" s="7"/>
      <c r="M129" s="7"/>
      <c r="N129" s="7"/>
      <c r="O129" s="7"/>
      <c r="P129" s="7"/>
      <c r="Q129" s="91"/>
      <c r="R129" s="13">
        <f t="shared" si="12"/>
        <v>0</v>
      </c>
      <c r="S129" s="14">
        <f t="shared" si="13"/>
        <v>0</v>
      </c>
      <c r="T129" s="80"/>
    </row>
    <row r="130" spans="1:20">
      <c r="A130" s="57"/>
      <c r="B130" s="73"/>
      <c r="C130" s="37"/>
      <c r="D130" s="40"/>
      <c r="E130" s="30"/>
      <c r="F130" s="34"/>
      <c r="G130" s="97"/>
      <c r="H130" s="50"/>
      <c r="I130" s="53"/>
      <c r="J130" s="7"/>
      <c r="K130" s="7"/>
      <c r="L130" s="7"/>
      <c r="M130" s="7"/>
      <c r="N130" s="7"/>
      <c r="O130" s="7"/>
      <c r="P130" s="7"/>
      <c r="Q130" s="91"/>
      <c r="R130" s="13">
        <f t="shared" si="12"/>
        <v>0</v>
      </c>
      <c r="S130" s="14">
        <f t="shared" si="13"/>
        <v>0</v>
      </c>
      <c r="T130" s="80"/>
    </row>
    <row r="131" spans="1:20">
      <c r="A131" s="57"/>
      <c r="B131" s="73"/>
      <c r="C131" s="37"/>
      <c r="D131" s="40"/>
      <c r="E131" s="30"/>
      <c r="F131" s="34"/>
      <c r="G131" s="97"/>
      <c r="H131" s="50"/>
      <c r="I131" s="53"/>
      <c r="J131" s="7"/>
      <c r="K131" s="7"/>
      <c r="L131" s="7"/>
      <c r="M131" s="7"/>
      <c r="N131" s="7"/>
      <c r="O131" s="7"/>
      <c r="P131" s="7"/>
      <c r="Q131" s="91"/>
      <c r="R131" s="13">
        <f t="shared" si="12"/>
        <v>0</v>
      </c>
      <c r="S131" s="14">
        <f t="shared" si="13"/>
        <v>0</v>
      </c>
      <c r="T131" s="80"/>
    </row>
    <row r="132" spans="1:20">
      <c r="A132" s="57"/>
      <c r="B132" s="73"/>
      <c r="C132" s="37"/>
      <c r="D132" s="40"/>
      <c r="E132" s="30"/>
      <c r="F132" s="34"/>
      <c r="G132" s="97"/>
      <c r="H132" s="51"/>
      <c r="I132" s="53"/>
      <c r="J132" s="7"/>
      <c r="K132" s="7"/>
      <c r="L132" s="7"/>
      <c r="M132" s="7"/>
      <c r="N132" s="7"/>
      <c r="O132" s="7"/>
      <c r="P132" s="7"/>
      <c r="Q132" s="91"/>
      <c r="R132" s="13">
        <f t="shared" si="12"/>
        <v>0</v>
      </c>
      <c r="S132" s="14">
        <f t="shared" si="13"/>
        <v>0</v>
      </c>
      <c r="T132" s="80"/>
    </row>
    <row r="133" spans="1:20">
      <c r="A133" s="57"/>
      <c r="B133" s="73"/>
      <c r="C133" s="37"/>
      <c r="D133" s="40"/>
      <c r="E133" s="20"/>
      <c r="F133" s="106"/>
      <c r="G133" s="97"/>
      <c r="H133" s="51"/>
      <c r="I133" s="53"/>
      <c r="J133" s="7"/>
      <c r="K133" s="7"/>
      <c r="L133" s="7"/>
      <c r="M133" s="7"/>
      <c r="N133" s="7"/>
      <c r="O133" s="7"/>
      <c r="P133" s="7"/>
      <c r="Q133" s="91"/>
      <c r="R133" s="13">
        <f t="shared" si="12"/>
        <v>0</v>
      </c>
      <c r="S133" s="14">
        <f t="shared" si="13"/>
        <v>0</v>
      </c>
      <c r="T133" s="80"/>
    </row>
    <row r="134" spans="1:20">
      <c r="A134" s="57"/>
      <c r="B134" s="73"/>
      <c r="C134" s="37"/>
      <c r="D134" s="40"/>
      <c r="E134" s="20"/>
      <c r="F134" s="106"/>
      <c r="G134" s="97"/>
      <c r="H134" s="51"/>
      <c r="I134" s="53"/>
      <c r="J134" s="7"/>
      <c r="K134" s="7"/>
      <c r="L134" s="7"/>
      <c r="M134" s="7"/>
      <c r="N134" s="7"/>
      <c r="O134" s="7"/>
      <c r="P134" s="7"/>
      <c r="Q134" s="91"/>
      <c r="R134" s="13">
        <f t="shared" si="12"/>
        <v>0</v>
      </c>
      <c r="S134" s="14">
        <f t="shared" si="13"/>
        <v>0</v>
      </c>
      <c r="T134" s="81"/>
    </row>
    <row r="135" spans="1:20">
      <c r="A135" s="57"/>
      <c r="B135" s="73"/>
      <c r="C135" s="37"/>
      <c r="D135" s="40"/>
      <c r="E135" s="20"/>
      <c r="F135" s="106"/>
      <c r="G135" s="97"/>
      <c r="H135" s="51"/>
      <c r="I135" s="53"/>
      <c r="J135" s="7"/>
      <c r="K135" s="7"/>
      <c r="L135" s="7"/>
      <c r="M135" s="7"/>
      <c r="N135" s="7"/>
      <c r="O135" s="7"/>
      <c r="P135" s="7"/>
      <c r="Q135" s="91"/>
      <c r="R135" s="13">
        <f t="shared" si="12"/>
        <v>0</v>
      </c>
      <c r="S135" s="14">
        <f t="shared" si="13"/>
        <v>0</v>
      </c>
      <c r="T135" s="81"/>
    </row>
    <row r="136" spans="1:20" ht="25.5" customHeight="1">
      <c r="A136" s="57"/>
      <c r="B136" s="73"/>
      <c r="C136" s="37"/>
      <c r="D136" s="40"/>
      <c r="E136" s="20"/>
      <c r="F136" s="106"/>
      <c r="G136" s="97"/>
      <c r="H136" s="51"/>
      <c r="I136" s="53"/>
      <c r="J136" s="7"/>
      <c r="K136" s="7"/>
      <c r="L136" s="7"/>
      <c r="M136" s="7"/>
      <c r="N136" s="7"/>
      <c r="O136" s="7"/>
      <c r="P136" s="7"/>
      <c r="Q136" s="91"/>
      <c r="R136" s="13">
        <f t="shared" si="12"/>
        <v>0</v>
      </c>
      <c r="S136" s="14">
        <f t="shared" si="13"/>
        <v>0</v>
      </c>
      <c r="T136" s="81"/>
    </row>
    <row r="137" spans="1:20" ht="25.5" customHeight="1">
      <c r="A137" s="57"/>
      <c r="B137" s="73"/>
      <c r="C137" s="37"/>
      <c r="D137" s="40"/>
      <c r="E137" s="20"/>
      <c r="F137" s="106"/>
      <c r="G137" s="97"/>
      <c r="H137" s="51"/>
      <c r="I137" s="53"/>
      <c r="J137" s="7"/>
      <c r="K137" s="7"/>
      <c r="L137" s="7"/>
      <c r="M137" s="7"/>
      <c r="N137" s="7"/>
      <c r="O137" s="7"/>
      <c r="P137" s="7"/>
      <c r="Q137" s="91"/>
      <c r="R137" s="13">
        <f t="shared" si="12"/>
        <v>0</v>
      </c>
      <c r="S137" s="14">
        <f t="shared" si="13"/>
        <v>0</v>
      </c>
      <c r="T137" s="81"/>
    </row>
    <row r="138" spans="1:20" ht="25.5" customHeight="1">
      <c r="A138" s="57"/>
      <c r="B138" s="73"/>
      <c r="C138" s="37"/>
      <c r="D138" s="40"/>
      <c r="E138" s="20"/>
      <c r="F138" s="106"/>
      <c r="G138" s="97"/>
      <c r="H138" s="51"/>
      <c r="I138" s="53"/>
      <c r="J138" s="7"/>
      <c r="K138" s="7"/>
      <c r="L138" s="7"/>
      <c r="M138" s="7"/>
      <c r="N138" s="7"/>
      <c r="O138" s="7"/>
      <c r="P138" s="7"/>
      <c r="Q138" s="91"/>
      <c r="R138" s="13">
        <f t="shared" si="12"/>
        <v>0</v>
      </c>
      <c r="S138" s="14">
        <f t="shared" si="13"/>
        <v>0</v>
      </c>
      <c r="T138" s="81"/>
    </row>
    <row r="139" spans="1:20" ht="25.5" customHeight="1">
      <c r="A139" s="57"/>
      <c r="B139" s="73"/>
      <c r="C139" s="37"/>
      <c r="D139" s="40"/>
      <c r="E139" s="20"/>
      <c r="F139" s="106"/>
      <c r="G139" s="97"/>
      <c r="H139" s="51"/>
      <c r="I139" s="53"/>
      <c r="J139" s="7"/>
      <c r="K139" s="7"/>
      <c r="L139" s="7"/>
      <c r="M139" s="7"/>
      <c r="N139" s="7"/>
      <c r="O139" s="7"/>
      <c r="P139" s="7"/>
      <c r="Q139" s="91"/>
      <c r="R139" s="13">
        <f t="shared" si="12"/>
        <v>0</v>
      </c>
      <c r="S139" s="14">
        <f t="shared" si="13"/>
        <v>0</v>
      </c>
      <c r="T139" s="81"/>
    </row>
    <row r="140" spans="1:20" ht="25.5" customHeight="1">
      <c r="A140" s="57"/>
      <c r="B140" s="73"/>
      <c r="C140" s="37"/>
      <c r="D140" s="40"/>
      <c r="E140" s="20"/>
      <c r="F140" s="106"/>
      <c r="G140" s="97"/>
      <c r="H140" s="51"/>
      <c r="I140" s="53"/>
      <c r="J140" s="7"/>
      <c r="K140" s="7"/>
      <c r="L140" s="7"/>
      <c r="M140" s="7"/>
      <c r="N140" s="7"/>
      <c r="O140" s="7"/>
      <c r="P140" s="7"/>
      <c r="Q140" s="91"/>
      <c r="R140" s="13">
        <f t="shared" si="12"/>
        <v>0</v>
      </c>
      <c r="S140" s="14">
        <f t="shared" si="13"/>
        <v>0</v>
      </c>
      <c r="T140" s="81"/>
    </row>
    <row r="141" spans="1:20" ht="19.5" customHeight="1">
      <c r="A141" s="57"/>
      <c r="B141" s="73"/>
      <c r="C141" s="37"/>
      <c r="D141" s="40"/>
      <c r="E141" s="20"/>
      <c r="F141" s="106"/>
      <c r="G141" s="97"/>
      <c r="H141" s="51"/>
      <c r="I141" s="53"/>
      <c r="J141" s="7"/>
      <c r="K141" s="7"/>
      <c r="L141" s="7"/>
      <c r="M141" s="7"/>
      <c r="N141" s="7"/>
      <c r="O141" s="7"/>
      <c r="P141" s="7"/>
      <c r="Q141" s="91"/>
      <c r="R141" s="13">
        <f t="shared" si="12"/>
        <v>0</v>
      </c>
      <c r="S141" s="14">
        <f t="shared" si="13"/>
        <v>0</v>
      </c>
      <c r="T141" s="81"/>
    </row>
    <row r="142" spans="1:20" ht="13.5" customHeight="1">
      <c r="A142" s="57"/>
      <c r="B142" s="73"/>
      <c r="C142" s="37"/>
      <c r="D142" s="40"/>
      <c r="E142" s="20"/>
      <c r="F142" s="106"/>
      <c r="G142" s="97"/>
      <c r="H142" s="51"/>
      <c r="I142" s="53"/>
      <c r="J142" s="7"/>
      <c r="K142" s="7"/>
      <c r="L142" s="7"/>
      <c r="M142" s="7"/>
      <c r="N142" s="7"/>
      <c r="O142" s="7"/>
      <c r="P142" s="7"/>
      <c r="Q142" s="91"/>
      <c r="R142" s="13">
        <f t="shared" si="12"/>
        <v>0</v>
      </c>
      <c r="S142" s="14">
        <f t="shared" si="13"/>
        <v>0</v>
      </c>
      <c r="T142" s="81"/>
    </row>
    <row r="143" spans="1:20" ht="14.25" customHeight="1" thickBot="1">
      <c r="A143" s="58"/>
      <c r="B143" s="75"/>
      <c r="C143" s="38"/>
      <c r="D143" s="41"/>
      <c r="E143" s="21"/>
      <c r="F143" s="107"/>
      <c r="G143" s="98"/>
      <c r="H143" s="52"/>
      <c r="I143" s="54"/>
      <c r="J143" s="9"/>
      <c r="K143" s="9"/>
      <c r="L143" s="9"/>
      <c r="M143" s="9"/>
      <c r="N143" s="9"/>
      <c r="O143" s="9"/>
      <c r="P143" s="9"/>
      <c r="Q143" s="92"/>
      <c r="R143" s="15">
        <f t="shared" si="12"/>
        <v>0</v>
      </c>
      <c r="S143" s="16">
        <f t="shared" si="13"/>
        <v>0</v>
      </c>
      <c r="T143" s="82"/>
    </row>
    <row r="144" spans="1:20" ht="17.25" customHeight="1">
      <c r="A144" s="59">
        <v>105</v>
      </c>
      <c r="B144" s="70" t="s">
        <v>17</v>
      </c>
      <c r="C144" s="147" t="s">
        <v>25</v>
      </c>
      <c r="D144" s="42" t="s">
        <v>18</v>
      </c>
      <c r="E144" s="109" t="s">
        <v>14</v>
      </c>
      <c r="F144" s="105"/>
      <c r="G144" s="35"/>
      <c r="H144" s="49">
        <v>1150</v>
      </c>
      <c r="I144" s="60"/>
      <c r="J144" s="10"/>
      <c r="K144" s="10"/>
      <c r="L144" s="10"/>
      <c r="M144" s="112"/>
      <c r="N144" s="10"/>
      <c r="O144" s="111"/>
      <c r="P144" s="8"/>
      <c r="Q144" s="90"/>
      <c r="R144" s="11">
        <f t="shared" si="12"/>
        <v>0</v>
      </c>
      <c r="S144" s="12">
        <f t="shared" si="13"/>
        <v>0</v>
      </c>
      <c r="T144" s="83" t="s">
        <v>5</v>
      </c>
    </row>
    <row r="145" spans="1:20" ht="18" customHeight="1">
      <c r="A145" s="57"/>
      <c r="B145" s="73"/>
      <c r="C145" s="148"/>
      <c r="D145" s="43">
        <v>54.56</v>
      </c>
      <c r="E145" s="108" t="s">
        <v>16</v>
      </c>
      <c r="F145" s="34"/>
      <c r="G145" s="97"/>
      <c r="H145" s="50"/>
      <c r="I145" s="114"/>
      <c r="J145" s="113"/>
      <c r="K145" s="113"/>
      <c r="L145" s="113"/>
      <c r="M145" s="113"/>
      <c r="N145" s="113"/>
      <c r="O145" s="113"/>
      <c r="P145" s="113"/>
      <c r="Q145" s="91"/>
      <c r="R145" s="13">
        <f t="shared" si="12"/>
        <v>0</v>
      </c>
      <c r="S145" s="14">
        <f t="shared" si="13"/>
        <v>0</v>
      </c>
      <c r="T145" s="121"/>
    </row>
    <row r="146" spans="1:20">
      <c r="A146" s="57"/>
      <c r="B146" s="74"/>
      <c r="C146" s="148"/>
      <c r="D146" s="37"/>
      <c r="E146" s="108" t="s">
        <v>15</v>
      </c>
      <c r="F146" s="34"/>
      <c r="G146" s="97"/>
      <c r="H146" s="50"/>
      <c r="I146" s="53"/>
      <c r="J146" s="7"/>
      <c r="K146" s="7"/>
      <c r="L146" s="7"/>
      <c r="M146" s="7"/>
      <c r="N146" s="7"/>
      <c r="O146" s="7"/>
      <c r="P146" s="7"/>
      <c r="Q146" s="91"/>
      <c r="R146" s="55">
        <f t="shared" si="12"/>
        <v>0</v>
      </c>
      <c r="S146" s="14">
        <f t="shared" si="13"/>
        <v>0</v>
      </c>
      <c r="T146" s="80"/>
    </row>
    <row r="147" spans="1:20">
      <c r="A147" s="57"/>
      <c r="B147" s="74"/>
      <c r="C147" s="148"/>
      <c r="D147" s="37"/>
      <c r="E147" s="108" t="s">
        <v>13</v>
      </c>
      <c r="F147" s="34"/>
      <c r="G147" s="97"/>
      <c r="H147" s="50"/>
      <c r="I147" s="53"/>
      <c r="J147" s="7"/>
      <c r="K147" s="7"/>
      <c r="L147" s="7"/>
      <c r="M147" s="7"/>
      <c r="N147" s="7"/>
      <c r="O147" s="7"/>
      <c r="P147" s="7"/>
      <c r="Q147" s="91"/>
      <c r="R147" s="55">
        <f t="shared" si="12"/>
        <v>0</v>
      </c>
      <c r="S147" s="14">
        <f t="shared" si="13"/>
        <v>0</v>
      </c>
      <c r="T147" s="80"/>
    </row>
    <row r="148" spans="1:20">
      <c r="A148" s="57"/>
      <c r="B148" s="73"/>
      <c r="C148" s="37"/>
      <c r="D148" s="40"/>
      <c r="E148" s="30"/>
      <c r="F148" s="34"/>
      <c r="G148" s="97"/>
      <c r="H148" s="50"/>
      <c r="I148" s="53"/>
      <c r="J148" s="7"/>
      <c r="K148" s="7"/>
      <c r="L148" s="7"/>
      <c r="M148" s="7"/>
      <c r="N148" s="7"/>
      <c r="O148" s="7"/>
      <c r="P148" s="7"/>
      <c r="Q148" s="91"/>
      <c r="R148" s="55">
        <f t="shared" ref="R148:R161" si="14">SUM(I148:Q148)</f>
        <v>0</v>
      </c>
      <c r="S148" s="14">
        <f t="shared" ref="S148:S161" si="15">R148*H148</f>
        <v>0</v>
      </c>
      <c r="T148" s="80"/>
    </row>
    <row r="149" spans="1:20">
      <c r="A149" s="57"/>
      <c r="B149" s="73"/>
      <c r="C149" s="37"/>
      <c r="D149" s="40"/>
      <c r="E149" s="30"/>
      <c r="F149" s="34"/>
      <c r="G149" s="97"/>
      <c r="H149" s="50"/>
      <c r="I149" s="53"/>
      <c r="J149" s="7"/>
      <c r="K149" s="7"/>
      <c r="L149" s="7"/>
      <c r="M149" s="7"/>
      <c r="N149" s="7"/>
      <c r="O149" s="7"/>
      <c r="P149" s="7"/>
      <c r="Q149" s="91"/>
      <c r="R149" s="55">
        <f t="shared" si="14"/>
        <v>0</v>
      </c>
      <c r="S149" s="14">
        <f t="shared" si="15"/>
        <v>0</v>
      </c>
      <c r="T149" s="80"/>
    </row>
    <row r="150" spans="1:20">
      <c r="A150" s="57"/>
      <c r="B150" s="73"/>
      <c r="C150" s="37"/>
      <c r="D150" s="40"/>
      <c r="E150" s="30"/>
      <c r="F150" s="34"/>
      <c r="G150" s="97"/>
      <c r="H150" s="50"/>
      <c r="I150" s="53"/>
      <c r="J150" s="7"/>
      <c r="K150" s="7"/>
      <c r="L150" s="7"/>
      <c r="M150" s="7"/>
      <c r="N150" s="7"/>
      <c r="O150" s="7"/>
      <c r="P150" s="7"/>
      <c r="Q150" s="91"/>
      <c r="R150" s="13">
        <f t="shared" si="14"/>
        <v>0</v>
      </c>
      <c r="S150" s="14">
        <f t="shared" si="15"/>
        <v>0</v>
      </c>
      <c r="T150" s="80"/>
    </row>
    <row r="151" spans="1:20">
      <c r="A151" s="57"/>
      <c r="B151" s="73"/>
      <c r="C151" s="37"/>
      <c r="D151" s="40"/>
      <c r="E151" s="30"/>
      <c r="F151" s="34"/>
      <c r="G151" s="97"/>
      <c r="H151" s="51"/>
      <c r="I151" s="53"/>
      <c r="J151" s="7"/>
      <c r="K151" s="7"/>
      <c r="L151" s="7"/>
      <c r="M151" s="7"/>
      <c r="N151" s="7"/>
      <c r="O151" s="7"/>
      <c r="P151" s="7"/>
      <c r="Q151" s="91"/>
      <c r="R151" s="13">
        <f t="shared" si="14"/>
        <v>0</v>
      </c>
      <c r="S151" s="14">
        <f t="shared" si="15"/>
        <v>0</v>
      </c>
      <c r="T151" s="80"/>
    </row>
    <row r="152" spans="1:20">
      <c r="A152" s="57"/>
      <c r="B152" s="73"/>
      <c r="C152" s="37"/>
      <c r="D152" s="40"/>
      <c r="E152" s="20"/>
      <c r="F152" s="106"/>
      <c r="G152" s="97"/>
      <c r="H152" s="51"/>
      <c r="I152" s="53"/>
      <c r="J152" s="7"/>
      <c r="K152" s="7"/>
      <c r="L152" s="7"/>
      <c r="M152" s="7"/>
      <c r="N152" s="7"/>
      <c r="O152" s="7"/>
      <c r="P152" s="7"/>
      <c r="Q152" s="91"/>
      <c r="R152" s="13">
        <f t="shared" si="14"/>
        <v>0</v>
      </c>
      <c r="S152" s="14">
        <f t="shared" si="15"/>
        <v>0</v>
      </c>
      <c r="T152" s="80"/>
    </row>
    <row r="153" spans="1:20">
      <c r="A153" s="57"/>
      <c r="B153" s="73"/>
      <c r="C153" s="37"/>
      <c r="D153" s="40"/>
      <c r="E153" s="20"/>
      <c r="F153" s="106"/>
      <c r="G153" s="97"/>
      <c r="H153" s="51"/>
      <c r="I153" s="53"/>
      <c r="J153" s="7"/>
      <c r="K153" s="7"/>
      <c r="L153" s="7"/>
      <c r="M153" s="7"/>
      <c r="N153" s="7"/>
      <c r="O153" s="7"/>
      <c r="P153" s="7"/>
      <c r="Q153" s="91"/>
      <c r="R153" s="13">
        <f t="shared" si="14"/>
        <v>0</v>
      </c>
      <c r="S153" s="14">
        <f t="shared" si="15"/>
        <v>0</v>
      </c>
      <c r="T153" s="81"/>
    </row>
    <row r="154" spans="1:20">
      <c r="A154" s="57"/>
      <c r="B154" s="73"/>
      <c r="C154" s="37"/>
      <c r="D154" s="40"/>
      <c r="E154" s="20"/>
      <c r="F154" s="106"/>
      <c r="G154" s="97"/>
      <c r="H154" s="51"/>
      <c r="I154" s="53"/>
      <c r="J154" s="7"/>
      <c r="K154" s="7"/>
      <c r="L154" s="7"/>
      <c r="M154" s="7"/>
      <c r="N154" s="7"/>
      <c r="O154" s="7"/>
      <c r="P154" s="7"/>
      <c r="Q154" s="91"/>
      <c r="R154" s="13">
        <f t="shared" si="14"/>
        <v>0</v>
      </c>
      <c r="S154" s="14">
        <f t="shared" si="15"/>
        <v>0</v>
      </c>
      <c r="T154" s="81"/>
    </row>
    <row r="155" spans="1:20">
      <c r="A155" s="57"/>
      <c r="B155" s="73"/>
      <c r="C155" s="37"/>
      <c r="D155" s="40"/>
      <c r="E155" s="20"/>
      <c r="F155" s="106"/>
      <c r="G155" s="97"/>
      <c r="H155" s="51"/>
      <c r="I155" s="53"/>
      <c r="J155" s="7"/>
      <c r="K155" s="7"/>
      <c r="L155" s="7"/>
      <c r="M155" s="7"/>
      <c r="N155" s="7"/>
      <c r="O155" s="7"/>
      <c r="P155" s="7"/>
      <c r="Q155" s="91"/>
      <c r="R155" s="13">
        <f t="shared" si="14"/>
        <v>0</v>
      </c>
      <c r="S155" s="14">
        <f t="shared" si="15"/>
        <v>0</v>
      </c>
      <c r="T155" s="81"/>
    </row>
    <row r="156" spans="1:20">
      <c r="A156" s="57"/>
      <c r="B156" s="73"/>
      <c r="C156" s="37"/>
      <c r="D156" s="40"/>
      <c r="E156" s="20"/>
      <c r="F156" s="106"/>
      <c r="G156" s="97"/>
      <c r="H156" s="51"/>
      <c r="I156" s="53"/>
      <c r="J156" s="7"/>
      <c r="K156" s="7"/>
      <c r="L156" s="7"/>
      <c r="M156" s="7"/>
      <c r="N156" s="7"/>
      <c r="O156" s="7"/>
      <c r="P156" s="7"/>
      <c r="Q156" s="91"/>
      <c r="R156" s="13">
        <f t="shared" si="14"/>
        <v>0</v>
      </c>
      <c r="S156" s="14">
        <f t="shared" si="15"/>
        <v>0</v>
      </c>
      <c r="T156" s="81"/>
    </row>
    <row r="157" spans="1:20">
      <c r="A157" s="57"/>
      <c r="B157" s="73"/>
      <c r="C157" s="37"/>
      <c r="D157" s="40"/>
      <c r="E157" s="20"/>
      <c r="F157" s="106"/>
      <c r="G157" s="97"/>
      <c r="H157" s="51"/>
      <c r="I157" s="53"/>
      <c r="J157" s="7"/>
      <c r="K157" s="7"/>
      <c r="L157" s="7"/>
      <c r="M157" s="7"/>
      <c r="N157" s="7"/>
      <c r="O157" s="7"/>
      <c r="P157" s="7"/>
      <c r="Q157" s="91"/>
      <c r="R157" s="13">
        <f t="shared" si="14"/>
        <v>0</v>
      </c>
      <c r="S157" s="14">
        <f t="shared" si="15"/>
        <v>0</v>
      </c>
      <c r="T157" s="81"/>
    </row>
    <row r="158" spans="1:20" ht="19.5" customHeight="1">
      <c r="A158" s="57"/>
      <c r="B158" s="73"/>
      <c r="C158" s="37"/>
      <c r="D158" s="40"/>
      <c r="E158" s="20"/>
      <c r="F158" s="106"/>
      <c r="G158" s="97"/>
      <c r="H158" s="51"/>
      <c r="I158" s="53"/>
      <c r="J158" s="7"/>
      <c r="K158" s="7"/>
      <c r="L158" s="7"/>
      <c r="M158" s="7"/>
      <c r="N158" s="7"/>
      <c r="O158" s="7"/>
      <c r="P158" s="7"/>
      <c r="Q158" s="91"/>
      <c r="R158" s="13">
        <f t="shared" si="14"/>
        <v>0</v>
      </c>
      <c r="S158" s="14">
        <f t="shared" si="15"/>
        <v>0</v>
      </c>
      <c r="T158" s="81"/>
    </row>
    <row r="159" spans="1:20" ht="19.5" customHeight="1">
      <c r="A159" s="57"/>
      <c r="B159" s="73"/>
      <c r="C159" s="37"/>
      <c r="D159" s="40"/>
      <c r="E159" s="20"/>
      <c r="F159" s="106"/>
      <c r="G159" s="97"/>
      <c r="H159" s="51"/>
      <c r="I159" s="53"/>
      <c r="J159" s="7"/>
      <c r="K159" s="7"/>
      <c r="L159" s="7"/>
      <c r="M159" s="7"/>
      <c r="N159" s="7"/>
      <c r="O159" s="7"/>
      <c r="P159" s="7"/>
      <c r="Q159" s="91"/>
      <c r="R159" s="13">
        <f t="shared" si="14"/>
        <v>0</v>
      </c>
      <c r="S159" s="14">
        <f t="shared" si="15"/>
        <v>0</v>
      </c>
      <c r="T159" s="81"/>
    </row>
    <row r="160" spans="1:20" ht="19.5" customHeight="1">
      <c r="A160" s="57"/>
      <c r="B160" s="73"/>
      <c r="C160" s="37"/>
      <c r="D160" s="40"/>
      <c r="E160" s="20"/>
      <c r="F160" s="106"/>
      <c r="G160" s="97"/>
      <c r="H160" s="51"/>
      <c r="I160" s="53"/>
      <c r="J160" s="7"/>
      <c r="K160" s="7"/>
      <c r="L160" s="7"/>
      <c r="M160" s="7"/>
      <c r="N160" s="7"/>
      <c r="O160" s="7"/>
      <c r="P160" s="7"/>
      <c r="Q160" s="91"/>
      <c r="R160" s="13">
        <f t="shared" si="14"/>
        <v>0</v>
      </c>
      <c r="S160" s="14">
        <f t="shared" si="15"/>
        <v>0</v>
      </c>
      <c r="T160" s="81"/>
    </row>
    <row r="161" spans="1:20" ht="66.75" customHeight="1" thickBot="1">
      <c r="A161" s="58"/>
      <c r="B161" s="75"/>
      <c r="C161" s="38"/>
      <c r="D161" s="41"/>
      <c r="E161" s="21"/>
      <c r="F161" s="107"/>
      <c r="G161" s="98"/>
      <c r="H161" s="52"/>
      <c r="I161" s="54"/>
      <c r="J161" s="9"/>
      <c r="K161" s="9"/>
      <c r="L161" s="9"/>
      <c r="M161" s="9"/>
      <c r="N161" s="9"/>
      <c r="O161" s="9"/>
      <c r="P161" s="9"/>
      <c r="Q161" s="92"/>
      <c r="R161" s="15">
        <f t="shared" si="14"/>
        <v>0</v>
      </c>
      <c r="S161" s="16">
        <f t="shared" si="15"/>
        <v>0</v>
      </c>
      <c r="T161" s="82"/>
    </row>
    <row r="162" spans="1:20" ht="17.25" customHeight="1">
      <c r="A162" s="59">
        <v>105</v>
      </c>
      <c r="B162" s="70" t="s">
        <v>17</v>
      </c>
      <c r="C162" s="147" t="s">
        <v>26</v>
      </c>
      <c r="D162" s="42">
        <v>50</v>
      </c>
      <c r="E162" s="109" t="s">
        <v>14</v>
      </c>
      <c r="F162" s="105"/>
      <c r="G162" s="35"/>
      <c r="H162" s="49">
        <v>1150</v>
      </c>
      <c r="I162" s="131"/>
      <c r="J162" s="112"/>
      <c r="K162" s="112"/>
      <c r="L162" s="111"/>
      <c r="M162" s="111"/>
      <c r="N162" s="111"/>
      <c r="O162" s="111"/>
      <c r="P162" s="8"/>
      <c r="Q162" s="90"/>
      <c r="R162" s="11">
        <f t="shared" ref="R162:R223" si="16">SUM(I162:Q162)</f>
        <v>0</v>
      </c>
      <c r="S162" s="12">
        <f t="shared" ref="S162:S223" si="17">R162*H162</f>
        <v>0</v>
      </c>
      <c r="T162" s="83" t="s">
        <v>5</v>
      </c>
    </row>
    <row r="163" spans="1:20" ht="18" customHeight="1">
      <c r="A163" s="57"/>
      <c r="B163" s="73"/>
      <c r="C163" s="148"/>
      <c r="D163" s="43" t="s">
        <v>27</v>
      </c>
      <c r="E163" s="108" t="s">
        <v>16</v>
      </c>
      <c r="F163" s="34"/>
      <c r="G163" s="34"/>
      <c r="H163" s="50"/>
      <c r="I163" s="53"/>
      <c r="J163" s="7"/>
      <c r="K163" s="7"/>
      <c r="L163" s="7"/>
      <c r="M163" s="7"/>
      <c r="N163" s="7"/>
      <c r="O163" s="7"/>
      <c r="P163" s="7"/>
      <c r="Q163" s="91"/>
      <c r="R163" s="13">
        <f t="shared" si="16"/>
        <v>0</v>
      </c>
      <c r="S163" s="14">
        <f t="shared" si="17"/>
        <v>0</v>
      </c>
      <c r="T163" s="80"/>
    </row>
    <row r="164" spans="1:20">
      <c r="A164" s="57"/>
      <c r="B164" s="74"/>
      <c r="C164" s="148"/>
      <c r="D164" s="37"/>
      <c r="E164" s="108" t="s">
        <v>15</v>
      </c>
      <c r="F164" s="34"/>
      <c r="G164" s="34"/>
      <c r="H164" s="50"/>
      <c r="I164" s="53"/>
      <c r="J164" s="7"/>
      <c r="K164" s="7"/>
      <c r="L164" s="7"/>
      <c r="M164" s="7"/>
      <c r="N164" s="7"/>
      <c r="O164" s="7"/>
      <c r="P164" s="7"/>
      <c r="Q164" s="91"/>
      <c r="R164" s="13">
        <f t="shared" si="16"/>
        <v>0</v>
      </c>
      <c r="S164" s="14">
        <f t="shared" si="17"/>
        <v>0</v>
      </c>
      <c r="T164" s="80"/>
    </row>
    <row r="165" spans="1:20">
      <c r="A165" s="57"/>
      <c r="B165" s="74"/>
      <c r="C165" s="148"/>
      <c r="D165" s="37"/>
      <c r="E165" s="108" t="s">
        <v>13</v>
      </c>
      <c r="F165" s="34"/>
      <c r="G165" s="34"/>
      <c r="H165" s="50"/>
      <c r="I165" s="53"/>
      <c r="J165" s="7"/>
      <c r="K165" s="7"/>
      <c r="L165" s="7"/>
      <c r="M165" s="7"/>
      <c r="N165" s="7"/>
      <c r="O165" s="7"/>
      <c r="P165" s="7"/>
      <c r="Q165" s="91"/>
      <c r="R165" s="13">
        <f t="shared" si="16"/>
        <v>0</v>
      </c>
      <c r="S165" s="14">
        <f t="shared" si="17"/>
        <v>0</v>
      </c>
      <c r="T165" s="80"/>
    </row>
    <row r="166" spans="1:20">
      <c r="A166" s="57"/>
      <c r="B166" s="73"/>
      <c r="C166" s="148"/>
      <c r="D166" s="40"/>
      <c r="E166" s="30"/>
      <c r="F166" s="34"/>
      <c r="G166" s="34"/>
      <c r="H166" s="50"/>
      <c r="I166" s="53"/>
      <c r="J166" s="7"/>
      <c r="K166" s="7"/>
      <c r="L166" s="7"/>
      <c r="M166" s="7"/>
      <c r="N166" s="7"/>
      <c r="O166" s="7"/>
      <c r="P166" s="7"/>
      <c r="Q166" s="91"/>
      <c r="R166" s="13">
        <f t="shared" si="16"/>
        <v>0</v>
      </c>
      <c r="S166" s="14">
        <f t="shared" si="17"/>
        <v>0</v>
      </c>
      <c r="T166" s="80"/>
    </row>
    <row r="167" spans="1:20">
      <c r="A167" s="57"/>
      <c r="B167" s="73"/>
      <c r="C167" s="37"/>
      <c r="D167" s="40"/>
      <c r="E167" s="30"/>
      <c r="F167" s="34"/>
      <c r="G167" s="34"/>
      <c r="H167" s="50"/>
      <c r="I167" s="53"/>
      <c r="J167" s="7"/>
      <c r="K167" s="7"/>
      <c r="L167" s="7"/>
      <c r="M167" s="7"/>
      <c r="N167" s="7"/>
      <c r="O167" s="7"/>
      <c r="P167" s="7"/>
      <c r="Q167" s="91"/>
      <c r="R167" s="13">
        <f t="shared" si="16"/>
        <v>0</v>
      </c>
      <c r="S167" s="14">
        <f t="shared" si="17"/>
        <v>0</v>
      </c>
      <c r="T167" s="80"/>
    </row>
    <row r="168" spans="1:20">
      <c r="A168" s="57"/>
      <c r="B168" s="73"/>
      <c r="C168" s="37"/>
      <c r="D168" s="40"/>
      <c r="E168" s="30"/>
      <c r="F168" s="34"/>
      <c r="G168" s="34"/>
      <c r="H168" s="50"/>
      <c r="I168" s="53"/>
      <c r="J168" s="7"/>
      <c r="K168" s="7"/>
      <c r="L168" s="7"/>
      <c r="M168" s="7"/>
      <c r="N168" s="7"/>
      <c r="O168" s="7"/>
      <c r="P168" s="7"/>
      <c r="Q168" s="91"/>
      <c r="R168" s="13">
        <f t="shared" si="16"/>
        <v>0</v>
      </c>
      <c r="S168" s="14">
        <f t="shared" si="17"/>
        <v>0</v>
      </c>
      <c r="T168" s="80"/>
    </row>
    <row r="169" spans="1:20">
      <c r="A169" s="57"/>
      <c r="B169" s="73"/>
      <c r="C169" s="37"/>
      <c r="D169" s="40"/>
      <c r="E169" s="30"/>
      <c r="F169" s="34"/>
      <c r="G169" s="34"/>
      <c r="H169" s="51"/>
      <c r="I169" s="53"/>
      <c r="J169" s="7"/>
      <c r="K169" s="7"/>
      <c r="L169" s="7"/>
      <c r="M169" s="7"/>
      <c r="N169" s="7"/>
      <c r="O169" s="7"/>
      <c r="P169" s="7"/>
      <c r="Q169" s="91"/>
      <c r="R169" s="13">
        <f t="shared" si="16"/>
        <v>0</v>
      </c>
      <c r="S169" s="14">
        <f t="shared" si="17"/>
        <v>0</v>
      </c>
      <c r="T169" s="80"/>
    </row>
    <row r="170" spans="1:20">
      <c r="A170" s="57"/>
      <c r="B170" s="73"/>
      <c r="C170" s="37"/>
      <c r="D170" s="40"/>
      <c r="E170" s="20"/>
      <c r="F170" s="106"/>
      <c r="G170" s="34"/>
      <c r="H170" s="51"/>
      <c r="I170" s="53"/>
      <c r="J170" s="7"/>
      <c r="K170" s="7"/>
      <c r="L170" s="7"/>
      <c r="M170" s="7"/>
      <c r="N170" s="7"/>
      <c r="O170" s="7"/>
      <c r="P170" s="7"/>
      <c r="Q170" s="91"/>
      <c r="R170" s="13">
        <f t="shared" si="16"/>
        <v>0</v>
      </c>
      <c r="S170" s="14">
        <f t="shared" si="17"/>
        <v>0</v>
      </c>
      <c r="T170" s="80"/>
    </row>
    <row r="171" spans="1:20">
      <c r="A171" s="57"/>
      <c r="B171" s="73"/>
      <c r="C171" s="37"/>
      <c r="D171" s="40"/>
      <c r="E171" s="20"/>
      <c r="F171" s="106"/>
      <c r="G171" s="34"/>
      <c r="H171" s="51"/>
      <c r="I171" s="53"/>
      <c r="J171" s="7"/>
      <c r="K171" s="7"/>
      <c r="L171" s="7"/>
      <c r="M171" s="7"/>
      <c r="N171" s="7"/>
      <c r="O171" s="7"/>
      <c r="P171" s="7"/>
      <c r="Q171" s="91"/>
      <c r="R171" s="13">
        <f t="shared" si="16"/>
        <v>0</v>
      </c>
      <c r="S171" s="14">
        <f t="shared" si="17"/>
        <v>0</v>
      </c>
      <c r="T171" s="81"/>
    </row>
    <row r="172" spans="1:20">
      <c r="A172" s="57"/>
      <c r="B172" s="73"/>
      <c r="C172" s="37"/>
      <c r="D172" s="40"/>
      <c r="E172" s="20"/>
      <c r="F172" s="106"/>
      <c r="G172" s="34"/>
      <c r="H172" s="51"/>
      <c r="I172" s="53"/>
      <c r="J172" s="7"/>
      <c r="K172" s="7"/>
      <c r="L172" s="7"/>
      <c r="M172" s="7"/>
      <c r="N172" s="7"/>
      <c r="O172" s="7"/>
      <c r="P172" s="7"/>
      <c r="Q172" s="91"/>
      <c r="R172" s="13">
        <f t="shared" si="16"/>
        <v>0</v>
      </c>
      <c r="S172" s="14">
        <f t="shared" si="17"/>
        <v>0</v>
      </c>
      <c r="T172" s="81"/>
    </row>
    <row r="173" spans="1:20">
      <c r="A173" s="57"/>
      <c r="B173" s="73"/>
      <c r="C173" s="37"/>
      <c r="D173" s="40"/>
      <c r="E173" s="20"/>
      <c r="F173" s="106"/>
      <c r="G173" s="34"/>
      <c r="H173" s="51"/>
      <c r="I173" s="53"/>
      <c r="J173" s="7"/>
      <c r="K173" s="7"/>
      <c r="L173" s="7"/>
      <c r="M173" s="7"/>
      <c r="N173" s="7"/>
      <c r="O173" s="7"/>
      <c r="P173" s="7"/>
      <c r="Q173" s="91"/>
      <c r="R173" s="13">
        <f t="shared" si="16"/>
        <v>0</v>
      </c>
      <c r="S173" s="14">
        <f t="shared" si="17"/>
        <v>0</v>
      </c>
      <c r="T173" s="81"/>
    </row>
    <row r="174" spans="1:20">
      <c r="A174" s="57"/>
      <c r="B174" s="73"/>
      <c r="C174" s="37"/>
      <c r="D174" s="40"/>
      <c r="E174" s="20"/>
      <c r="F174" s="106"/>
      <c r="G174" s="34"/>
      <c r="H174" s="51"/>
      <c r="I174" s="53"/>
      <c r="J174" s="7"/>
      <c r="K174" s="7"/>
      <c r="L174" s="7"/>
      <c r="M174" s="7"/>
      <c r="N174" s="7"/>
      <c r="O174" s="7"/>
      <c r="P174" s="7"/>
      <c r="Q174" s="91"/>
      <c r="R174" s="13">
        <f t="shared" si="16"/>
        <v>0</v>
      </c>
      <c r="S174" s="14">
        <f t="shared" si="17"/>
        <v>0</v>
      </c>
      <c r="T174" s="81"/>
    </row>
    <row r="175" spans="1:20">
      <c r="A175" s="57"/>
      <c r="B175" s="73"/>
      <c r="C175" s="37"/>
      <c r="D175" s="40"/>
      <c r="E175" s="20"/>
      <c r="F175" s="106"/>
      <c r="G175" s="34"/>
      <c r="H175" s="51"/>
      <c r="I175" s="53"/>
      <c r="J175" s="7"/>
      <c r="K175" s="7"/>
      <c r="L175" s="7"/>
      <c r="M175" s="7"/>
      <c r="N175" s="7"/>
      <c r="O175" s="7"/>
      <c r="P175" s="7"/>
      <c r="Q175" s="91"/>
      <c r="R175" s="13">
        <f t="shared" si="16"/>
        <v>0</v>
      </c>
      <c r="S175" s="14">
        <f t="shared" si="17"/>
        <v>0</v>
      </c>
      <c r="T175" s="81"/>
    </row>
    <row r="176" spans="1:20">
      <c r="A176" s="57"/>
      <c r="B176" s="73"/>
      <c r="C176" s="37"/>
      <c r="D176" s="40"/>
      <c r="E176" s="20"/>
      <c r="F176" s="106"/>
      <c r="G176" s="34"/>
      <c r="H176" s="51"/>
      <c r="I176" s="53"/>
      <c r="J176" s="7"/>
      <c r="K176" s="7"/>
      <c r="L176" s="7"/>
      <c r="M176" s="7"/>
      <c r="N176" s="7"/>
      <c r="O176" s="7"/>
      <c r="P176" s="7"/>
      <c r="Q176" s="91"/>
      <c r="R176" s="13">
        <f t="shared" si="16"/>
        <v>0</v>
      </c>
      <c r="S176" s="14">
        <f t="shared" si="17"/>
        <v>0</v>
      </c>
      <c r="T176" s="81"/>
    </row>
    <row r="177" spans="1:20">
      <c r="A177" s="57"/>
      <c r="B177" s="73"/>
      <c r="C177" s="37"/>
      <c r="D177" s="40"/>
      <c r="E177" s="20"/>
      <c r="F177" s="106"/>
      <c r="G177" s="34"/>
      <c r="H177" s="51"/>
      <c r="I177" s="53"/>
      <c r="J177" s="7"/>
      <c r="K177" s="7"/>
      <c r="L177" s="7"/>
      <c r="M177" s="7"/>
      <c r="N177" s="7"/>
      <c r="O177" s="7"/>
      <c r="P177" s="7"/>
      <c r="Q177" s="91"/>
      <c r="R177" s="13">
        <f t="shared" si="16"/>
        <v>0</v>
      </c>
      <c r="S177" s="14">
        <f t="shared" si="17"/>
        <v>0</v>
      </c>
      <c r="T177" s="81"/>
    </row>
    <row r="178" spans="1:20" ht="19.5" customHeight="1">
      <c r="A178" s="57"/>
      <c r="B178" s="73"/>
      <c r="C178" s="37"/>
      <c r="D178" s="40"/>
      <c r="E178" s="20"/>
      <c r="F178" s="106"/>
      <c r="G178" s="34"/>
      <c r="H178" s="51"/>
      <c r="I178" s="53"/>
      <c r="J178" s="7"/>
      <c r="K178" s="7"/>
      <c r="L178" s="7"/>
      <c r="M178" s="7"/>
      <c r="N178" s="7"/>
      <c r="O178" s="7"/>
      <c r="P178" s="7"/>
      <c r="Q178" s="91"/>
      <c r="R178" s="13">
        <f t="shared" si="16"/>
        <v>0</v>
      </c>
      <c r="S178" s="14">
        <f t="shared" si="17"/>
        <v>0</v>
      </c>
      <c r="T178" s="81"/>
    </row>
    <row r="179" spans="1:20" ht="19.5" customHeight="1">
      <c r="A179" s="57"/>
      <c r="B179" s="73"/>
      <c r="C179" s="37"/>
      <c r="D179" s="40"/>
      <c r="E179" s="20"/>
      <c r="F179" s="106"/>
      <c r="G179" s="34"/>
      <c r="H179" s="51"/>
      <c r="I179" s="53"/>
      <c r="J179" s="7"/>
      <c r="K179" s="7"/>
      <c r="L179" s="7"/>
      <c r="M179" s="7"/>
      <c r="N179" s="7"/>
      <c r="O179" s="7"/>
      <c r="P179" s="7"/>
      <c r="Q179" s="91"/>
      <c r="R179" s="13">
        <f t="shared" si="16"/>
        <v>0</v>
      </c>
      <c r="S179" s="14">
        <f t="shared" si="17"/>
        <v>0</v>
      </c>
      <c r="T179" s="81"/>
    </row>
    <row r="180" spans="1:20" ht="19.5" customHeight="1">
      <c r="A180" s="57"/>
      <c r="B180" s="73"/>
      <c r="C180" s="37"/>
      <c r="D180" s="40"/>
      <c r="E180" s="20"/>
      <c r="F180" s="106"/>
      <c r="G180" s="34"/>
      <c r="H180" s="51"/>
      <c r="I180" s="53"/>
      <c r="J180" s="7"/>
      <c r="K180" s="7"/>
      <c r="L180" s="7"/>
      <c r="M180" s="7"/>
      <c r="N180" s="7"/>
      <c r="O180" s="7"/>
      <c r="P180" s="7"/>
      <c r="Q180" s="91"/>
      <c r="R180" s="13">
        <f t="shared" si="16"/>
        <v>0</v>
      </c>
      <c r="S180" s="14">
        <f t="shared" si="17"/>
        <v>0</v>
      </c>
      <c r="T180" s="81"/>
    </row>
    <row r="181" spans="1:20" ht="17.25" customHeight="1" thickBot="1">
      <c r="A181" s="58"/>
      <c r="B181" s="75"/>
      <c r="C181" s="38"/>
      <c r="D181" s="41"/>
      <c r="E181" s="21"/>
      <c r="F181" s="107"/>
      <c r="G181" s="36"/>
      <c r="H181" s="52"/>
      <c r="I181" s="54"/>
      <c r="J181" s="9"/>
      <c r="K181" s="9"/>
      <c r="L181" s="9"/>
      <c r="M181" s="9"/>
      <c r="N181" s="9"/>
      <c r="O181" s="9"/>
      <c r="P181" s="9"/>
      <c r="Q181" s="92"/>
      <c r="R181" s="15">
        <f t="shared" si="16"/>
        <v>0</v>
      </c>
      <c r="S181" s="16">
        <f t="shared" si="17"/>
        <v>0</v>
      </c>
      <c r="T181" s="82"/>
    </row>
    <row r="182" spans="1:20" ht="17.25" customHeight="1">
      <c r="A182" s="59">
        <v>105</v>
      </c>
      <c r="B182" s="70" t="s">
        <v>17</v>
      </c>
      <c r="C182" s="145" t="s">
        <v>28</v>
      </c>
      <c r="D182" s="42" t="s">
        <v>29</v>
      </c>
      <c r="E182" s="109" t="s">
        <v>14</v>
      </c>
      <c r="F182" s="105"/>
      <c r="G182" s="35"/>
      <c r="H182" s="49">
        <v>1150</v>
      </c>
      <c r="I182" s="131"/>
      <c r="J182" s="111"/>
      <c r="K182" s="111"/>
      <c r="L182" s="111"/>
      <c r="M182" s="111"/>
      <c r="N182" s="111"/>
      <c r="O182" s="111"/>
      <c r="P182" s="8"/>
      <c r="Q182" s="90"/>
      <c r="R182" s="11">
        <f t="shared" si="16"/>
        <v>0</v>
      </c>
      <c r="S182" s="12">
        <f t="shared" si="17"/>
        <v>0</v>
      </c>
      <c r="T182" s="83" t="s">
        <v>5</v>
      </c>
    </row>
    <row r="183" spans="1:20" ht="18" customHeight="1">
      <c r="A183" s="57"/>
      <c r="B183" s="73"/>
      <c r="C183" s="146"/>
      <c r="D183" s="43" t="s">
        <v>27</v>
      </c>
      <c r="E183" s="108" t="s">
        <v>16</v>
      </c>
      <c r="F183" s="34"/>
      <c r="G183" s="34"/>
      <c r="H183" s="50"/>
      <c r="I183" s="53"/>
      <c r="J183" s="7"/>
      <c r="K183" s="7"/>
      <c r="L183" s="7"/>
      <c r="M183" s="7"/>
      <c r="N183" s="7"/>
      <c r="O183" s="7"/>
      <c r="P183" s="7"/>
      <c r="Q183" s="91"/>
      <c r="R183" s="13">
        <f t="shared" si="16"/>
        <v>0</v>
      </c>
      <c r="S183" s="14">
        <f t="shared" si="17"/>
        <v>0</v>
      </c>
      <c r="T183" s="80"/>
    </row>
    <row r="184" spans="1:20">
      <c r="A184" s="57"/>
      <c r="B184" s="74"/>
      <c r="C184" s="146"/>
      <c r="D184" s="37"/>
      <c r="E184" s="108" t="s">
        <v>15</v>
      </c>
      <c r="F184" s="34"/>
      <c r="G184" s="34"/>
      <c r="H184" s="50"/>
      <c r="I184" s="53"/>
      <c r="J184" s="7"/>
      <c r="K184" s="7"/>
      <c r="L184" s="7"/>
      <c r="M184" s="7"/>
      <c r="N184" s="7"/>
      <c r="O184" s="7"/>
      <c r="P184" s="7"/>
      <c r="Q184" s="91"/>
      <c r="R184" s="13">
        <f t="shared" si="16"/>
        <v>0</v>
      </c>
      <c r="S184" s="14">
        <f t="shared" si="17"/>
        <v>0</v>
      </c>
      <c r="T184" s="80"/>
    </row>
    <row r="185" spans="1:20">
      <c r="A185" s="57"/>
      <c r="B185" s="74"/>
      <c r="C185" s="146"/>
      <c r="D185" s="37"/>
      <c r="E185" s="108" t="s">
        <v>13</v>
      </c>
      <c r="F185" s="34"/>
      <c r="G185" s="34"/>
      <c r="H185" s="50"/>
      <c r="I185" s="53"/>
      <c r="J185" s="7"/>
      <c r="K185" s="7"/>
      <c r="L185" s="7"/>
      <c r="M185" s="7"/>
      <c r="N185" s="7"/>
      <c r="O185" s="7"/>
      <c r="P185" s="7"/>
      <c r="Q185" s="91"/>
      <c r="R185" s="13">
        <f t="shared" si="16"/>
        <v>0</v>
      </c>
      <c r="S185" s="14">
        <f t="shared" si="17"/>
        <v>0</v>
      </c>
      <c r="T185" s="80"/>
    </row>
    <row r="186" spans="1:20">
      <c r="A186" s="57"/>
      <c r="B186" s="73"/>
      <c r="C186" s="37"/>
      <c r="D186" s="40"/>
      <c r="E186" s="30"/>
      <c r="F186" s="34"/>
      <c r="G186" s="34"/>
      <c r="H186" s="50"/>
      <c r="I186" s="53"/>
      <c r="J186" s="7"/>
      <c r="K186" s="7"/>
      <c r="L186" s="7"/>
      <c r="M186" s="7"/>
      <c r="N186" s="7"/>
      <c r="O186" s="7"/>
      <c r="P186" s="7"/>
      <c r="Q186" s="91"/>
      <c r="R186" s="13">
        <f t="shared" si="16"/>
        <v>0</v>
      </c>
      <c r="S186" s="14">
        <f t="shared" si="17"/>
        <v>0</v>
      </c>
      <c r="T186" s="80"/>
    </row>
    <row r="187" spans="1:20">
      <c r="A187" s="57"/>
      <c r="B187" s="73"/>
      <c r="C187" s="37"/>
      <c r="D187" s="40"/>
      <c r="E187" s="30"/>
      <c r="F187" s="34"/>
      <c r="G187" s="34"/>
      <c r="H187" s="50"/>
      <c r="I187" s="53"/>
      <c r="J187" s="7"/>
      <c r="K187" s="7"/>
      <c r="L187" s="7"/>
      <c r="M187" s="7"/>
      <c r="N187" s="7"/>
      <c r="O187" s="7"/>
      <c r="P187" s="7"/>
      <c r="Q187" s="91"/>
      <c r="R187" s="13">
        <f t="shared" si="16"/>
        <v>0</v>
      </c>
      <c r="S187" s="14">
        <f t="shared" si="17"/>
        <v>0</v>
      </c>
      <c r="T187" s="80"/>
    </row>
    <row r="188" spans="1:20">
      <c r="A188" s="57"/>
      <c r="B188" s="73"/>
      <c r="C188" s="37"/>
      <c r="D188" s="40"/>
      <c r="E188" s="30"/>
      <c r="F188" s="34"/>
      <c r="G188" s="34"/>
      <c r="H188" s="50"/>
      <c r="I188" s="53"/>
      <c r="J188" s="7"/>
      <c r="K188" s="7"/>
      <c r="L188" s="7"/>
      <c r="M188" s="7"/>
      <c r="N188" s="7"/>
      <c r="O188" s="7"/>
      <c r="P188" s="7"/>
      <c r="Q188" s="91"/>
      <c r="R188" s="13">
        <f t="shared" si="16"/>
        <v>0</v>
      </c>
      <c r="S188" s="14">
        <f t="shared" si="17"/>
        <v>0</v>
      </c>
      <c r="T188" s="80"/>
    </row>
    <row r="189" spans="1:20">
      <c r="A189" s="57"/>
      <c r="B189" s="73"/>
      <c r="C189" s="37"/>
      <c r="D189" s="40"/>
      <c r="E189" s="30"/>
      <c r="F189" s="34"/>
      <c r="G189" s="34"/>
      <c r="H189" s="51"/>
      <c r="I189" s="53"/>
      <c r="J189" s="7"/>
      <c r="K189" s="7"/>
      <c r="L189" s="7"/>
      <c r="M189" s="7"/>
      <c r="N189" s="7"/>
      <c r="O189" s="7"/>
      <c r="P189" s="7"/>
      <c r="Q189" s="91"/>
      <c r="R189" s="13">
        <f t="shared" si="16"/>
        <v>0</v>
      </c>
      <c r="S189" s="14">
        <f t="shared" si="17"/>
        <v>0</v>
      </c>
      <c r="T189" s="80"/>
    </row>
    <row r="190" spans="1:20">
      <c r="A190" s="57"/>
      <c r="B190" s="73"/>
      <c r="C190" s="37"/>
      <c r="D190" s="40"/>
      <c r="E190" s="20"/>
      <c r="F190" s="106"/>
      <c r="G190" s="34"/>
      <c r="H190" s="51"/>
      <c r="I190" s="53"/>
      <c r="J190" s="7"/>
      <c r="K190" s="7"/>
      <c r="L190" s="7"/>
      <c r="M190" s="7"/>
      <c r="N190" s="7"/>
      <c r="O190" s="7"/>
      <c r="P190" s="7"/>
      <c r="Q190" s="91"/>
      <c r="R190" s="13">
        <f t="shared" si="16"/>
        <v>0</v>
      </c>
      <c r="S190" s="14">
        <f t="shared" si="17"/>
        <v>0</v>
      </c>
      <c r="T190" s="80"/>
    </row>
    <row r="191" spans="1:20">
      <c r="A191" s="57"/>
      <c r="B191" s="73"/>
      <c r="C191" s="37"/>
      <c r="D191" s="40"/>
      <c r="E191" s="20"/>
      <c r="F191" s="106"/>
      <c r="G191" s="34"/>
      <c r="H191" s="51"/>
      <c r="I191" s="53"/>
      <c r="J191" s="7"/>
      <c r="K191" s="7"/>
      <c r="L191" s="7"/>
      <c r="M191" s="7"/>
      <c r="N191" s="7"/>
      <c r="O191" s="7"/>
      <c r="P191" s="7"/>
      <c r="Q191" s="91"/>
      <c r="R191" s="13">
        <f>SUM(I191:Q191)</f>
        <v>0</v>
      </c>
      <c r="S191" s="14">
        <f>R191*H191</f>
        <v>0</v>
      </c>
      <c r="T191" s="80"/>
    </row>
    <row r="192" spans="1:20">
      <c r="A192" s="57"/>
      <c r="B192" s="73"/>
      <c r="C192" s="37"/>
      <c r="D192" s="40"/>
      <c r="E192" s="20"/>
      <c r="F192" s="106"/>
      <c r="G192" s="34"/>
      <c r="H192" s="51"/>
      <c r="I192" s="53"/>
      <c r="J192" s="7"/>
      <c r="K192" s="7"/>
      <c r="L192" s="7"/>
      <c r="M192" s="7"/>
      <c r="N192" s="7"/>
      <c r="O192" s="7"/>
      <c r="P192" s="7"/>
      <c r="Q192" s="91"/>
      <c r="R192" s="13">
        <f>SUM(I192:Q192)</f>
        <v>0</v>
      </c>
      <c r="S192" s="14">
        <f>R192*H192</f>
        <v>0</v>
      </c>
      <c r="T192" s="80"/>
    </row>
    <row r="193" spans="1:20">
      <c r="A193" s="57"/>
      <c r="B193" s="73"/>
      <c r="C193" s="37"/>
      <c r="D193" s="40"/>
      <c r="E193" s="20"/>
      <c r="F193" s="106"/>
      <c r="G193" s="34"/>
      <c r="H193" s="51"/>
      <c r="I193" s="53"/>
      <c r="J193" s="7"/>
      <c r="K193" s="7"/>
      <c r="L193" s="7"/>
      <c r="M193" s="7"/>
      <c r="N193" s="7"/>
      <c r="O193" s="7"/>
      <c r="P193" s="7"/>
      <c r="Q193" s="91"/>
      <c r="R193" s="13">
        <f>SUM(I193:Q193)</f>
        <v>0</v>
      </c>
      <c r="S193" s="14">
        <f>R193*H193</f>
        <v>0</v>
      </c>
      <c r="T193" s="80"/>
    </row>
    <row r="194" spans="1:20">
      <c r="A194" s="57"/>
      <c r="B194" s="73"/>
      <c r="C194" s="37"/>
      <c r="D194" s="40"/>
      <c r="E194" s="20"/>
      <c r="F194" s="106"/>
      <c r="G194" s="34"/>
      <c r="H194" s="51"/>
      <c r="I194" s="53"/>
      <c r="J194" s="7"/>
      <c r="K194" s="7"/>
      <c r="L194" s="7"/>
      <c r="M194" s="7"/>
      <c r="N194" s="7"/>
      <c r="O194" s="7"/>
      <c r="P194" s="7"/>
      <c r="Q194" s="91"/>
      <c r="R194" s="13">
        <f>SUM(I194:Q194)</f>
        <v>0</v>
      </c>
      <c r="S194" s="14">
        <f>R194*H194</f>
        <v>0</v>
      </c>
      <c r="T194" s="80"/>
    </row>
    <row r="195" spans="1:20" ht="24" customHeight="1">
      <c r="A195" s="57"/>
      <c r="B195" s="73"/>
      <c r="C195" s="37"/>
      <c r="D195" s="40"/>
      <c r="E195" s="20"/>
      <c r="F195" s="106"/>
      <c r="G195" s="34"/>
      <c r="H195" s="51"/>
      <c r="I195" s="53"/>
      <c r="J195" s="7"/>
      <c r="K195" s="7"/>
      <c r="L195" s="7"/>
      <c r="M195" s="7"/>
      <c r="N195" s="7"/>
      <c r="O195" s="7"/>
      <c r="P195" s="7"/>
      <c r="Q195" s="91"/>
      <c r="R195" s="13">
        <f t="shared" si="16"/>
        <v>0</v>
      </c>
      <c r="S195" s="14">
        <f t="shared" si="17"/>
        <v>0</v>
      </c>
      <c r="T195" s="81"/>
    </row>
    <row r="196" spans="1:20" ht="24" customHeight="1">
      <c r="A196" s="57"/>
      <c r="B196" s="73"/>
      <c r="C196" s="37"/>
      <c r="D196" s="40"/>
      <c r="E196" s="20"/>
      <c r="F196" s="106"/>
      <c r="G196" s="34"/>
      <c r="H196" s="51"/>
      <c r="I196" s="53"/>
      <c r="J196" s="7"/>
      <c r="K196" s="7"/>
      <c r="L196" s="7"/>
      <c r="M196" s="7"/>
      <c r="N196" s="7"/>
      <c r="O196" s="7"/>
      <c r="P196" s="7"/>
      <c r="Q196" s="91"/>
      <c r="R196" s="13">
        <f t="shared" si="16"/>
        <v>0</v>
      </c>
      <c r="S196" s="14">
        <f t="shared" si="17"/>
        <v>0</v>
      </c>
      <c r="T196" s="81"/>
    </row>
    <row r="197" spans="1:20" ht="24" customHeight="1">
      <c r="A197" s="57"/>
      <c r="B197" s="73"/>
      <c r="C197" s="37"/>
      <c r="D197" s="40"/>
      <c r="E197" s="20"/>
      <c r="F197" s="106"/>
      <c r="G197" s="34"/>
      <c r="H197" s="51"/>
      <c r="I197" s="53"/>
      <c r="J197" s="7"/>
      <c r="K197" s="7"/>
      <c r="L197" s="7"/>
      <c r="M197" s="7"/>
      <c r="N197" s="7"/>
      <c r="O197" s="7"/>
      <c r="P197" s="7"/>
      <c r="Q197" s="91"/>
      <c r="R197" s="13">
        <f t="shared" si="16"/>
        <v>0</v>
      </c>
      <c r="S197" s="14">
        <f t="shared" si="17"/>
        <v>0</v>
      </c>
      <c r="T197" s="81"/>
    </row>
    <row r="198" spans="1:20" ht="24" customHeight="1">
      <c r="A198" s="57"/>
      <c r="B198" s="73"/>
      <c r="C198" s="37"/>
      <c r="D198" s="40"/>
      <c r="E198" s="20"/>
      <c r="F198" s="106"/>
      <c r="G198" s="34"/>
      <c r="H198" s="51"/>
      <c r="I198" s="53"/>
      <c r="J198" s="7"/>
      <c r="K198" s="7"/>
      <c r="L198" s="7"/>
      <c r="M198" s="7"/>
      <c r="N198" s="7"/>
      <c r="O198" s="7"/>
      <c r="P198" s="7"/>
      <c r="Q198" s="91"/>
      <c r="R198" s="13">
        <f t="shared" si="16"/>
        <v>0</v>
      </c>
      <c r="S198" s="14">
        <f t="shared" si="17"/>
        <v>0</v>
      </c>
      <c r="T198" s="81"/>
    </row>
    <row r="199" spans="1:20" ht="24" customHeight="1">
      <c r="A199" s="57"/>
      <c r="B199" s="73"/>
      <c r="C199" s="37"/>
      <c r="D199" s="40"/>
      <c r="E199" s="20"/>
      <c r="F199" s="106"/>
      <c r="G199" s="34"/>
      <c r="H199" s="51"/>
      <c r="I199" s="53"/>
      <c r="J199" s="7"/>
      <c r="K199" s="7"/>
      <c r="L199" s="7"/>
      <c r="M199" s="7"/>
      <c r="N199" s="7"/>
      <c r="O199" s="7"/>
      <c r="P199" s="7"/>
      <c r="Q199" s="91"/>
      <c r="R199" s="13">
        <f t="shared" si="16"/>
        <v>0</v>
      </c>
      <c r="S199" s="14">
        <f t="shared" si="17"/>
        <v>0</v>
      </c>
      <c r="T199" s="81"/>
    </row>
    <row r="200" spans="1:20" ht="15.75" customHeight="1" thickBot="1">
      <c r="A200" s="57"/>
      <c r="B200" s="73"/>
      <c r="C200" s="37"/>
      <c r="D200" s="40"/>
      <c r="E200" s="20"/>
      <c r="F200" s="106"/>
      <c r="G200" s="34"/>
      <c r="H200" s="51"/>
      <c r="I200" s="53"/>
      <c r="J200" s="7"/>
      <c r="K200" s="7"/>
      <c r="L200" s="7"/>
      <c r="M200" s="7"/>
      <c r="N200" s="7"/>
      <c r="O200" s="7"/>
      <c r="P200" s="7"/>
      <c r="Q200" s="91"/>
      <c r="R200" s="13">
        <f t="shared" si="16"/>
        <v>0</v>
      </c>
      <c r="S200" s="14">
        <f t="shared" si="17"/>
        <v>0</v>
      </c>
      <c r="T200" s="81"/>
    </row>
    <row r="201" spans="1:20" ht="24" hidden="1" customHeight="1" thickBot="1">
      <c r="A201" s="58"/>
      <c r="B201" s="75"/>
      <c r="C201" s="38"/>
      <c r="D201" s="41"/>
      <c r="E201" s="21"/>
      <c r="F201" s="107"/>
      <c r="G201" s="36"/>
      <c r="H201" s="52"/>
      <c r="I201" s="54"/>
      <c r="J201" s="9"/>
      <c r="K201" s="9"/>
      <c r="L201" s="9"/>
      <c r="M201" s="9"/>
      <c r="N201" s="9"/>
      <c r="O201" s="9"/>
      <c r="P201" s="9"/>
      <c r="Q201" s="92"/>
      <c r="R201" s="15">
        <f t="shared" si="16"/>
        <v>0</v>
      </c>
      <c r="S201" s="16">
        <f t="shared" si="17"/>
        <v>0</v>
      </c>
      <c r="T201" s="82"/>
    </row>
    <row r="202" spans="1:20" ht="17.25" customHeight="1">
      <c r="A202" s="59">
        <v>104</v>
      </c>
      <c r="B202" s="70" t="s">
        <v>17</v>
      </c>
      <c r="C202" s="145" t="s">
        <v>30</v>
      </c>
      <c r="D202" s="42" t="s">
        <v>31</v>
      </c>
      <c r="E202" s="109" t="s">
        <v>14</v>
      </c>
      <c r="F202" s="105"/>
      <c r="G202" s="35"/>
      <c r="H202" s="49">
        <v>1130</v>
      </c>
      <c r="I202" s="60"/>
      <c r="J202" s="112"/>
      <c r="K202" s="111"/>
      <c r="L202" s="112"/>
      <c r="M202" s="10"/>
      <c r="N202" s="112"/>
      <c r="O202" s="10"/>
      <c r="P202" s="112"/>
      <c r="Q202" s="90"/>
      <c r="R202" s="11">
        <f t="shared" si="16"/>
        <v>0</v>
      </c>
      <c r="S202" s="12">
        <f t="shared" si="17"/>
        <v>0</v>
      </c>
      <c r="T202" s="83" t="s">
        <v>5</v>
      </c>
    </row>
    <row r="203" spans="1:20" ht="19.5" customHeight="1">
      <c r="A203" s="57"/>
      <c r="B203" s="73"/>
      <c r="C203" s="146"/>
      <c r="D203" s="43">
        <v>52.56</v>
      </c>
      <c r="E203" s="108" t="s">
        <v>16</v>
      </c>
      <c r="F203" s="34"/>
      <c r="G203" s="34"/>
      <c r="H203" s="50"/>
      <c r="I203" s="114"/>
      <c r="J203" s="113"/>
      <c r="K203" s="113"/>
      <c r="L203" s="113"/>
      <c r="M203" s="113"/>
      <c r="N203" s="113"/>
      <c r="O203" s="113"/>
      <c r="P203" s="113"/>
      <c r="Q203" s="116"/>
      <c r="R203" s="13">
        <f t="shared" si="16"/>
        <v>0</v>
      </c>
      <c r="S203" s="14">
        <f t="shared" si="17"/>
        <v>0</v>
      </c>
      <c r="T203" s="121"/>
    </row>
    <row r="204" spans="1:20">
      <c r="A204" s="57"/>
      <c r="B204" s="74"/>
      <c r="C204" s="146"/>
      <c r="D204" s="37"/>
      <c r="E204" s="108" t="s">
        <v>15</v>
      </c>
      <c r="F204" s="34"/>
      <c r="G204" s="34"/>
      <c r="H204" s="50"/>
      <c r="I204" s="114"/>
      <c r="J204" s="113"/>
      <c r="K204" s="113"/>
      <c r="L204" s="113"/>
      <c r="M204" s="113"/>
      <c r="N204" s="113"/>
      <c r="O204" s="113"/>
      <c r="P204" s="113"/>
      <c r="Q204" s="116"/>
      <c r="R204" s="13">
        <f t="shared" si="16"/>
        <v>0</v>
      </c>
      <c r="S204" s="14">
        <f t="shared" si="17"/>
        <v>0</v>
      </c>
      <c r="T204" s="121"/>
    </row>
    <row r="205" spans="1:20">
      <c r="A205" s="57"/>
      <c r="B205" s="74"/>
      <c r="C205" s="146"/>
      <c r="D205" s="37"/>
      <c r="E205" s="108" t="s">
        <v>13</v>
      </c>
      <c r="F205" s="34"/>
      <c r="G205" s="34"/>
      <c r="H205" s="50"/>
      <c r="I205" s="53"/>
      <c r="J205" s="7"/>
      <c r="K205" s="7"/>
      <c r="L205" s="7"/>
      <c r="M205" s="7"/>
      <c r="N205" s="7"/>
      <c r="O205" s="7"/>
      <c r="P205" s="7"/>
      <c r="Q205" s="91"/>
      <c r="R205" s="13">
        <f t="shared" si="16"/>
        <v>0</v>
      </c>
      <c r="S205" s="14">
        <f t="shared" si="17"/>
        <v>0</v>
      </c>
      <c r="T205" s="121"/>
    </row>
    <row r="206" spans="1:20">
      <c r="A206" s="57"/>
      <c r="B206" s="73"/>
      <c r="C206" s="37"/>
      <c r="D206" s="40"/>
      <c r="E206" s="30"/>
      <c r="F206" s="34"/>
      <c r="G206" s="34"/>
      <c r="H206" s="50"/>
      <c r="I206" s="53"/>
      <c r="J206" s="7"/>
      <c r="K206" s="7"/>
      <c r="L206" s="7"/>
      <c r="M206" s="7"/>
      <c r="N206" s="7"/>
      <c r="O206" s="7"/>
      <c r="P206" s="7"/>
      <c r="Q206" s="91"/>
      <c r="R206" s="13">
        <f t="shared" si="16"/>
        <v>0</v>
      </c>
      <c r="S206" s="14">
        <f t="shared" si="17"/>
        <v>0</v>
      </c>
      <c r="T206" s="80"/>
    </row>
    <row r="207" spans="1:20">
      <c r="A207" s="57"/>
      <c r="B207" s="73"/>
      <c r="C207" s="37"/>
      <c r="D207" s="40"/>
      <c r="E207" s="30"/>
      <c r="F207" s="34"/>
      <c r="G207" s="34"/>
      <c r="H207" s="50"/>
      <c r="I207" s="53"/>
      <c r="J207" s="7"/>
      <c r="K207" s="7"/>
      <c r="L207" s="7"/>
      <c r="M207" s="7"/>
      <c r="N207" s="7"/>
      <c r="O207" s="7"/>
      <c r="P207" s="7"/>
      <c r="Q207" s="91"/>
      <c r="R207" s="13">
        <f t="shared" si="16"/>
        <v>0</v>
      </c>
      <c r="S207" s="14">
        <f t="shared" si="17"/>
        <v>0</v>
      </c>
      <c r="T207" s="80"/>
    </row>
    <row r="208" spans="1:20">
      <c r="A208" s="57"/>
      <c r="B208" s="73"/>
      <c r="C208" s="37"/>
      <c r="D208" s="40"/>
      <c r="E208" s="30"/>
      <c r="F208" s="34"/>
      <c r="G208" s="34"/>
      <c r="H208" s="50"/>
      <c r="I208" s="53"/>
      <c r="J208" s="7"/>
      <c r="K208" s="7"/>
      <c r="L208" s="7"/>
      <c r="M208" s="7"/>
      <c r="N208" s="7"/>
      <c r="O208" s="7"/>
      <c r="P208" s="7"/>
      <c r="Q208" s="91"/>
      <c r="R208" s="13">
        <f t="shared" si="16"/>
        <v>0</v>
      </c>
      <c r="S208" s="14">
        <f t="shared" si="17"/>
        <v>0</v>
      </c>
      <c r="T208" s="80"/>
    </row>
    <row r="209" spans="1:20">
      <c r="A209" s="57"/>
      <c r="B209" s="73"/>
      <c r="C209" s="37"/>
      <c r="D209" s="40"/>
      <c r="E209" s="30"/>
      <c r="F209" s="34"/>
      <c r="G209" s="34"/>
      <c r="H209" s="51"/>
      <c r="I209" s="53"/>
      <c r="J209" s="7"/>
      <c r="K209" s="7"/>
      <c r="L209" s="7"/>
      <c r="M209" s="7"/>
      <c r="N209" s="7"/>
      <c r="O209" s="7"/>
      <c r="P209" s="7"/>
      <c r="Q209" s="91"/>
      <c r="R209" s="13">
        <f t="shared" si="16"/>
        <v>0</v>
      </c>
      <c r="S209" s="14">
        <f t="shared" si="17"/>
        <v>0</v>
      </c>
      <c r="T209" s="80"/>
    </row>
    <row r="210" spans="1:20">
      <c r="A210" s="57"/>
      <c r="B210" s="73"/>
      <c r="C210" s="37"/>
      <c r="D210" s="40"/>
      <c r="E210" s="20"/>
      <c r="F210" s="106"/>
      <c r="G210" s="34"/>
      <c r="H210" s="51"/>
      <c r="I210" s="53"/>
      <c r="J210" s="7"/>
      <c r="K210" s="7"/>
      <c r="L210" s="7"/>
      <c r="M210" s="7"/>
      <c r="N210" s="7"/>
      <c r="O210" s="7"/>
      <c r="P210" s="7"/>
      <c r="Q210" s="91"/>
      <c r="R210" s="13">
        <f t="shared" si="16"/>
        <v>0</v>
      </c>
      <c r="S210" s="14">
        <f t="shared" si="17"/>
        <v>0</v>
      </c>
      <c r="T210" s="80"/>
    </row>
    <row r="211" spans="1:20">
      <c r="A211" s="57"/>
      <c r="B211" s="73"/>
      <c r="C211" s="37"/>
      <c r="D211" s="40"/>
      <c r="E211" s="20"/>
      <c r="F211" s="106"/>
      <c r="G211" s="34"/>
      <c r="H211" s="51"/>
      <c r="I211" s="53"/>
      <c r="J211" s="7"/>
      <c r="K211" s="7"/>
      <c r="L211" s="7"/>
      <c r="M211" s="7"/>
      <c r="N211" s="7"/>
      <c r="O211" s="7"/>
      <c r="P211" s="7"/>
      <c r="Q211" s="91"/>
      <c r="R211" s="13">
        <f t="shared" si="16"/>
        <v>0</v>
      </c>
      <c r="S211" s="14">
        <f t="shared" si="17"/>
        <v>0</v>
      </c>
      <c r="T211" s="80"/>
    </row>
    <row r="212" spans="1:20">
      <c r="A212" s="57"/>
      <c r="B212" s="73"/>
      <c r="C212" s="37"/>
      <c r="D212" s="40"/>
      <c r="E212" s="20"/>
      <c r="F212" s="106"/>
      <c r="G212" s="34"/>
      <c r="H212" s="51"/>
      <c r="I212" s="53"/>
      <c r="J212" s="7"/>
      <c r="K212" s="7"/>
      <c r="L212" s="7"/>
      <c r="M212" s="7"/>
      <c r="N212" s="7"/>
      <c r="O212" s="7"/>
      <c r="P212" s="7"/>
      <c r="Q212" s="91"/>
      <c r="R212" s="13">
        <f t="shared" si="16"/>
        <v>0</v>
      </c>
      <c r="S212" s="14">
        <f t="shared" si="17"/>
        <v>0</v>
      </c>
      <c r="T212" s="80"/>
    </row>
    <row r="213" spans="1:20">
      <c r="A213" s="57"/>
      <c r="B213" s="73"/>
      <c r="C213" s="37"/>
      <c r="D213" s="40"/>
      <c r="E213" s="20"/>
      <c r="F213" s="106"/>
      <c r="G213" s="34"/>
      <c r="H213" s="51"/>
      <c r="I213" s="53"/>
      <c r="J213" s="7"/>
      <c r="K213" s="7"/>
      <c r="L213" s="7"/>
      <c r="M213" s="7"/>
      <c r="N213" s="7"/>
      <c r="O213" s="7"/>
      <c r="P213" s="7"/>
      <c r="Q213" s="91"/>
      <c r="R213" s="13">
        <f t="shared" si="16"/>
        <v>0</v>
      </c>
      <c r="S213" s="14">
        <f t="shared" si="17"/>
        <v>0</v>
      </c>
      <c r="T213" s="80"/>
    </row>
    <row r="214" spans="1:20">
      <c r="A214" s="57"/>
      <c r="B214" s="73"/>
      <c r="C214" s="37"/>
      <c r="D214" s="40"/>
      <c r="E214" s="20"/>
      <c r="F214" s="106"/>
      <c r="G214" s="34"/>
      <c r="H214" s="51"/>
      <c r="I214" s="53"/>
      <c r="J214" s="7"/>
      <c r="K214" s="7"/>
      <c r="L214" s="7"/>
      <c r="M214" s="7"/>
      <c r="N214" s="7"/>
      <c r="O214" s="7"/>
      <c r="P214" s="7"/>
      <c r="Q214" s="91"/>
      <c r="R214" s="13">
        <f t="shared" si="16"/>
        <v>0</v>
      </c>
      <c r="S214" s="14">
        <f t="shared" si="17"/>
        <v>0</v>
      </c>
      <c r="T214" s="80"/>
    </row>
    <row r="215" spans="1:20" ht="21.75" customHeight="1">
      <c r="A215" s="57"/>
      <c r="B215" s="73"/>
      <c r="C215" s="37"/>
      <c r="D215" s="40"/>
      <c r="E215" s="20"/>
      <c r="F215" s="106"/>
      <c r="G215" s="34"/>
      <c r="H215" s="51"/>
      <c r="I215" s="53"/>
      <c r="J215" s="7"/>
      <c r="K215" s="7"/>
      <c r="L215" s="7"/>
      <c r="M215" s="7"/>
      <c r="N215" s="7"/>
      <c r="O215" s="7"/>
      <c r="P215" s="7"/>
      <c r="Q215" s="91"/>
      <c r="R215" s="13">
        <f t="shared" si="16"/>
        <v>0</v>
      </c>
      <c r="S215" s="14">
        <f t="shared" si="17"/>
        <v>0</v>
      </c>
      <c r="T215" s="81"/>
    </row>
    <row r="216" spans="1:20" ht="21.75" customHeight="1">
      <c r="A216" s="57"/>
      <c r="B216" s="73"/>
      <c r="C216" s="37"/>
      <c r="D216" s="40"/>
      <c r="E216" s="20"/>
      <c r="F216" s="106"/>
      <c r="G216" s="34"/>
      <c r="H216" s="51"/>
      <c r="I216" s="53"/>
      <c r="J216" s="7"/>
      <c r="K216" s="7"/>
      <c r="L216" s="7"/>
      <c r="M216" s="7"/>
      <c r="N216" s="7"/>
      <c r="O216" s="7"/>
      <c r="P216" s="7"/>
      <c r="Q216" s="91"/>
      <c r="R216" s="13">
        <f t="shared" si="16"/>
        <v>0</v>
      </c>
      <c r="S216" s="14">
        <f t="shared" si="17"/>
        <v>0</v>
      </c>
      <c r="T216" s="81"/>
    </row>
    <row r="217" spans="1:20" ht="21.75" customHeight="1">
      <c r="A217" s="57"/>
      <c r="B217" s="73"/>
      <c r="C217" s="37"/>
      <c r="D217" s="40"/>
      <c r="E217" s="20"/>
      <c r="F217" s="106"/>
      <c r="G217" s="34"/>
      <c r="H217" s="51"/>
      <c r="I217" s="53"/>
      <c r="J217" s="7"/>
      <c r="K217" s="7"/>
      <c r="L217" s="7"/>
      <c r="M217" s="7"/>
      <c r="N217" s="7"/>
      <c r="O217" s="7"/>
      <c r="P217" s="7"/>
      <c r="Q217" s="91"/>
      <c r="R217" s="13">
        <f>SUM(I217:Q217)</f>
        <v>0</v>
      </c>
      <c r="S217" s="14">
        <f>R217*H217</f>
        <v>0</v>
      </c>
      <c r="T217" s="81"/>
    </row>
    <row r="218" spans="1:20" ht="21.75" customHeight="1">
      <c r="A218" s="57"/>
      <c r="B218" s="73"/>
      <c r="C218" s="37"/>
      <c r="D218" s="40"/>
      <c r="E218" s="20"/>
      <c r="F218" s="106"/>
      <c r="G218" s="34"/>
      <c r="H218" s="51"/>
      <c r="I218" s="53"/>
      <c r="J218" s="7"/>
      <c r="K218" s="7"/>
      <c r="L218" s="7"/>
      <c r="M218" s="7"/>
      <c r="N218" s="7"/>
      <c r="O218" s="7"/>
      <c r="P218" s="7"/>
      <c r="Q218" s="91"/>
      <c r="R218" s="13">
        <f>SUM(I218:Q218)</f>
        <v>0</v>
      </c>
      <c r="S218" s="14">
        <f>R218*H218</f>
        <v>0</v>
      </c>
      <c r="T218" s="81"/>
    </row>
    <row r="219" spans="1:20" ht="21.75" customHeight="1">
      <c r="A219" s="57"/>
      <c r="B219" s="73"/>
      <c r="C219" s="37"/>
      <c r="D219" s="40"/>
      <c r="E219" s="20"/>
      <c r="F219" s="106"/>
      <c r="G219" s="34"/>
      <c r="H219" s="51"/>
      <c r="I219" s="53"/>
      <c r="J219" s="7"/>
      <c r="K219" s="7"/>
      <c r="L219" s="7"/>
      <c r="M219" s="7"/>
      <c r="N219" s="7"/>
      <c r="O219" s="7"/>
      <c r="P219" s="7"/>
      <c r="Q219" s="91"/>
      <c r="R219" s="13">
        <f>SUM(I219:Q219)</f>
        <v>0</v>
      </c>
      <c r="S219" s="14">
        <f>R219*H219</f>
        <v>0</v>
      </c>
      <c r="T219" s="81"/>
    </row>
    <row r="220" spans="1:20" ht="21.75" customHeight="1">
      <c r="A220" s="57"/>
      <c r="B220" s="73"/>
      <c r="C220" s="37"/>
      <c r="D220" s="40"/>
      <c r="E220" s="20"/>
      <c r="F220" s="106"/>
      <c r="G220" s="34"/>
      <c r="H220" s="51"/>
      <c r="I220" s="53"/>
      <c r="J220" s="7"/>
      <c r="K220" s="7"/>
      <c r="L220" s="7"/>
      <c r="M220" s="7"/>
      <c r="N220" s="7"/>
      <c r="O220" s="7"/>
      <c r="P220" s="7"/>
      <c r="Q220" s="91"/>
      <c r="R220" s="13">
        <f t="shared" si="16"/>
        <v>0</v>
      </c>
      <c r="S220" s="14">
        <f t="shared" si="17"/>
        <v>0</v>
      </c>
      <c r="T220" s="81"/>
    </row>
    <row r="221" spans="1:20" ht="1.5" customHeight="1" thickBot="1">
      <c r="A221" s="57"/>
      <c r="B221" s="73"/>
      <c r="C221" s="37"/>
      <c r="D221" s="40"/>
      <c r="E221" s="20"/>
      <c r="F221" s="106"/>
      <c r="G221" s="34"/>
      <c r="H221" s="51"/>
      <c r="I221" s="53"/>
      <c r="J221" s="7"/>
      <c r="K221" s="7"/>
      <c r="L221" s="7"/>
      <c r="M221" s="7"/>
      <c r="N221" s="7"/>
      <c r="O221" s="7"/>
      <c r="P221" s="7"/>
      <c r="Q221" s="91"/>
      <c r="R221" s="13">
        <f t="shared" si="16"/>
        <v>0</v>
      </c>
      <c r="S221" s="14">
        <f t="shared" si="17"/>
        <v>0</v>
      </c>
      <c r="T221" s="81"/>
    </row>
    <row r="222" spans="1:20" ht="19.5" hidden="1" customHeight="1" thickBot="1">
      <c r="A222" s="57"/>
      <c r="B222" s="73"/>
      <c r="C222" s="37"/>
      <c r="D222" s="40"/>
      <c r="E222" s="20"/>
      <c r="F222" s="106"/>
      <c r="G222" s="34"/>
      <c r="H222" s="51"/>
      <c r="I222" s="53"/>
      <c r="J222" s="7"/>
      <c r="K222" s="7"/>
      <c r="L222" s="7"/>
      <c r="M222" s="7"/>
      <c r="N222" s="7"/>
      <c r="O222" s="7"/>
      <c r="P222" s="7"/>
      <c r="Q222" s="91"/>
      <c r="R222" s="13">
        <f t="shared" si="16"/>
        <v>0</v>
      </c>
      <c r="S222" s="14">
        <f t="shared" si="17"/>
        <v>0</v>
      </c>
      <c r="T222" s="81"/>
    </row>
    <row r="223" spans="1:20" ht="17.25" hidden="1" customHeight="1" thickBot="1">
      <c r="A223" s="58"/>
      <c r="B223" s="75"/>
      <c r="C223" s="38"/>
      <c r="D223" s="41"/>
      <c r="E223" s="21"/>
      <c r="F223" s="107"/>
      <c r="G223" s="36"/>
      <c r="H223" s="52"/>
      <c r="I223" s="54"/>
      <c r="J223" s="9"/>
      <c r="K223" s="9"/>
      <c r="L223" s="9"/>
      <c r="M223" s="9"/>
      <c r="N223" s="9"/>
      <c r="O223" s="9"/>
      <c r="P223" s="9"/>
      <c r="Q223" s="92"/>
      <c r="R223" s="15">
        <f t="shared" si="16"/>
        <v>0</v>
      </c>
      <c r="S223" s="16">
        <f t="shared" si="17"/>
        <v>0</v>
      </c>
      <c r="T223" s="82"/>
    </row>
    <row r="224" spans="1:20" ht="17.25" customHeight="1">
      <c r="A224" s="59">
        <v>104</v>
      </c>
      <c r="B224" s="70" t="s">
        <v>17</v>
      </c>
      <c r="C224" s="147" t="s">
        <v>36</v>
      </c>
      <c r="D224" s="42" t="s">
        <v>18</v>
      </c>
      <c r="E224" s="109" t="s">
        <v>14</v>
      </c>
      <c r="F224" s="105"/>
      <c r="G224" s="35"/>
      <c r="H224" s="49">
        <v>1130</v>
      </c>
      <c r="I224" s="60"/>
      <c r="J224" s="10"/>
      <c r="K224" s="10"/>
      <c r="L224" s="10"/>
      <c r="M224" s="10"/>
      <c r="N224" s="10"/>
      <c r="O224" s="10"/>
      <c r="P224" s="10"/>
      <c r="Q224" s="90"/>
      <c r="R224" s="11">
        <f t="shared" ref="R224:R295" si="18">SUM(I224:Q224)</f>
        <v>0</v>
      </c>
      <c r="S224" s="12">
        <f t="shared" ref="S224:S295" si="19">R224*H224</f>
        <v>0</v>
      </c>
      <c r="T224" s="79" t="s">
        <v>5</v>
      </c>
    </row>
    <row r="225" spans="1:20" ht="18" customHeight="1">
      <c r="A225" s="57"/>
      <c r="B225" s="73"/>
      <c r="C225" s="148"/>
      <c r="D225" s="43" t="s">
        <v>33</v>
      </c>
      <c r="E225" s="108" t="s">
        <v>16</v>
      </c>
      <c r="F225" s="34"/>
      <c r="G225" s="34"/>
      <c r="H225" s="50"/>
      <c r="I225" s="114"/>
      <c r="J225" s="113"/>
      <c r="K225" s="113"/>
      <c r="L225" s="113"/>
      <c r="M225" s="113"/>
      <c r="N225" s="113"/>
      <c r="O225" s="113"/>
      <c r="P225" s="113"/>
      <c r="Q225" s="116"/>
      <c r="R225" s="13">
        <f t="shared" si="18"/>
        <v>0</v>
      </c>
      <c r="S225" s="14">
        <f t="shared" si="19"/>
        <v>0</v>
      </c>
      <c r="T225" s="121"/>
    </row>
    <row r="226" spans="1:20">
      <c r="A226" s="57"/>
      <c r="B226" s="74"/>
      <c r="C226" s="148"/>
      <c r="D226" s="37"/>
      <c r="E226" s="108" t="s">
        <v>15</v>
      </c>
      <c r="F226" s="34"/>
      <c r="G226" s="34"/>
      <c r="H226" s="50"/>
      <c r="I226" s="114"/>
      <c r="J226" s="113"/>
      <c r="K226" s="113"/>
      <c r="L226" s="113"/>
      <c r="M226" s="113"/>
      <c r="N226" s="113"/>
      <c r="O226" s="113"/>
      <c r="P226" s="113"/>
      <c r="Q226" s="116"/>
      <c r="R226" s="13">
        <f t="shared" si="18"/>
        <v>0</v>
      </c>
      <c r="S226" s="14">
        <f t="shared" si="19"/>
        <v>0</v>
      </c>
      <c r="T226" s="121"/>
    </row>
    <row r="227" spans="1:20">
      <c r="A227" s="57"/>
      <c r="B227" s="74"/>
      <c r="C227" s="148"/>
      <c r="D227" s="37"/>
      <c r="E227" s="108" t="s">
        <v>13</v>
      </c>
      <c r="F227" s="34"/>
      <c r="G227" s="34"/>
      <c r="H227" s="50"/>
      <c r="I227" s="114"/>
      <c r="J227" s="113"/>
      <c r="K227" s="113"/>
      <c r="L227" s="113"/>
      <c r="M227" s="113"/>
      <c r="N227" s="113"/>
      <c r="O227" s="113"/>
      <c r="P227" s="113"/>
      <c r="Q227" s="116"/>
      <c r="R227" s="13">
        <f t="shared" si="18"/>
        <v>0</v>
      </c>
      <c r="S227" s="14">
        <f t="shared" si="19"/>
        <v>0</v>
      </c>
      <c r="T227" s="121"/>
    </row>
    <row r="228" spans="1:20">
      <c r="A228" s="57"/>
      <c r="B228" s="73"/>
      <c r="C228" s="148"/>
      <c r="D228" s="40"/>
      <c r="E228" s="30"/>
      <c r="F228" s="34"/>
      <c r="G228" s="34"/>
      <c r="H228" s="50"/>
      <c r="I228" s="53"/>
      <c r="J228" s="7"/>
      <c r="K228" s="7"/>
      <c r="L228" s="7"/>
      <c r="M228" s="7"/>
      <c r="N228" s="7"/>
      <c r="O228" s="7"/>
      <c r="P228" s="7"/>
      <c r="Q228" s="91"/>
      <c r="R228" s="13">
        <f t="shared" si="18"/>
        <v>0</v>
      </c>
      <c r="S228" s="14">
        <f t="shared" si="19"/>
        <v>0</v>
      </c>
      <c r="T228" s="80"/>
    </row>
    <row r="229" spans="1:20">
      <c r="A229" s="57"/>
      <c r="B229" s="73"/>
      <c r="C229" s="37"/>
      <c r="D229" s="40"/>
      <c r="E229" s="30"/>
      <c r="F229" s="34"/>
      <c r="G229" s="34"/>
      <c r="H229" s="50"/>
      <c r="I229" s="53"/>
      <c r="J229" s="7"/>
      <c r="K229" s="7"/>
      <c r="L229" s="7"/>
      <c r="M229" s="7"/>
      <c r="N229" s="7"/>
      <c r="O229" s="7"/>
      <c r="P229" s="7"/>
      <c r="Q229" s="91"/>
      <c r="R229" s="13">
        <f t="shared" si="18"/>
        <v>0</v>
      </c>
      <c r="S229" s="14">
        <f t="shared" si="19"/>
        <v>0</v>
      </c>
      <c r="T229" s="80"/>
    </row>
    <row r="230" spans="1:20">
      <c r="A230" s="57"/>
      <c r="B230" s="73"/>
      <c r="C230" s="37"/>
      <c r="D230" s="40"/>
      <c r="E230" s="30"/>
      <c r="F230" s="34"/>
      <c r="G230" s="34"/>
      <c r="H230" s="50"/>
      <c r="I230" s="53"/>
      <c r="J230" s="7"/>
      <c r="K230" s="7"/>
      <c r="L230" s="7"/>
      <c r="M230" s="7"/>
      <c r="N230" s="7"/>
      <c r="O230" s="7"/>
      <c r="P230" s="7"/>
      <c r="Q230" s="91"/>
      <c r="R230" s="13">
        <f t="shared" si="18"/>
        <v>0</v>
      </c>
      <c r="S230" s="14">
        <f t="shared" si="19"/>
        <v>0</v>
      </c>
      <c r="T230" s="80"/>
    </row>
    <row r="231" spans="1:20">
      <c r="A231" s="57"/>
      <c r="B231" s="73"/>
      <c r="C231" s="37"/>
      <c r="D231" s="40"/>
      <c r="E231" s="30"/>
      <c r="F231" s="34"/>
      <c r="G231" s="34"/>
      <c r="H231" s="51"/>
      <c r="I231" s="53"/>
      <c r="J231" s="7"/>
      <c r="K231" s="7"/>
      <c r="L231" s="7"/>
      <c r="M231" s="7"/>
      <c r="N231" s="7"/>
      <c r="O231" s="7"/>
      <c r="P231" s="7"/>
      <c r="Q231" s="91"/>
      <c r="R231" s="13">
        <f t="shared" si="18"/>
        <v>0</v>
      </c>
      <c r="S231" s="14">
        <f t="shared" si="19"/>
        <v>0</v>
      </c>
      <c r="T231" s="80"/>
    </row>
    <row r="232" spans="1:20">
      <c r="A232" s="57"/>
      <c r="B232" s="73"/>
      <c r="C232" s="37"/>
      <c r="D232" s="40"/>
      <c r="E232" s="20"/>
      <c r="F232" s="106"/>
      <c r="G232" s="34"/>
      <c r="H232" s="51"/>
      <c r="I232" s="53"/>
      <c r="J232" s="7"/>
      <c r="K232" s="7"/>
      <c r="L232" s="7"/>
      <c r="M232" s="7"/>
      <c r="N232" s="7"/>
      <c r="O232" s="7"/>
      <c r="P232" s="7"/>
      <c r="Q232" s="91"/>
      <c r="R232" s="13">
        <f t="shared" si="18"/>
        <v>0</v>
      </c>
      <c r="S232" s="14">
        <f t="shared" si="19"/>
        <v>0</v>
      </c>
      <c r="T232" s="80"/>
    </row>
    <row r="233" spans="1:20">
      <c r="A233" s="57"/>
      <c r="B233" s="73"/>
      <c r="C233" s="37"/>
      <c r="D233" s="40"/>
      <c r="E233" s="20"/>
      <c r="F233" s="106"/>
      <c r="G233" s="34"/>
      <c r="H233" s="51"/>
      <c r="I233" s="53"/>
      <c r="J233" s="7"/>
      <c r="K233" s="7"/>
      <c r="L233" s="7"/>
      <c r="M233" s="7"/>
      <c r="N233" s="7"/>
      <c r="O233" s="7"/>
      <c r="P233" s="7"/>
      <c r="Q233" s="91"/>
      <c r="R233" s="13">
        <f t="shared" si="18"/>
        <v>0</v>
      </c>
      <c r="S233" s="14">
        <f t="shared" si="19"/>
        <v>0</v>
      </c>
      <c r="T233" s="81"/>
    </row>
    <row r="234" spans="1:20">
      <c r="A234" s="57"/>
      <c r="B234" s="73"/>
      <c r="C234" s="37"/>
      <c r="D234" s="40"/>
      <c r="E234" s="20"/>
      <c r="F234" s="106"/>
      <c r="G234" s="34"/>
      <c r="H234" s="51"/>
      <c r="I234" s="53"/>
      <c r="J234" s="7"/>
      <c r="K234" s="7"/>
      <c r="L234" s="7"/>
      <c r="M234" s="7"/>
      <c r="N234" s="7"/>
      <c r="O234" s="7"/>
      <c r="P234" s="7"/>
      <c r="Q234" s="91"/>
      <c r="R234" s="13">
        <f>SUM(I234:Q234)</f>
        <v>0</v>
      </c>
      <c r="S234" s="14">
        <f>R234*H234</f>
        <v>0</v>
      </c>
      <c r="T234" s="81"/>
    </row>
    <row r="235" spans="1:20">
      <c r="A235" s="57"/>
      <c r="B235" s="73"/>
      <c r="C235" s="37"/>
      <c r="D235" s="40"/>
      <c r="E235" s="20"/>
      <c r="F235" s="106"/>
      <c r="G235" s="34"/>
      <c r="H235" s="51"/>
      <c r="I235" s="53"/>
      <c r="J235" s="7"/>
      <c r="K235" s="7"/>
      <c r="L235" s="7"/>
      <c r="M235" s="7"/>
      <c r="N235" s="7"/>
      <c r="O235" s="7"/>
      <c r="P235" s="7"/>
      <c r="Q235" s="91"/>
      <c r="R235" s="13">
        <f>SUM(I235:Q235)</f>
        <v>0</v>
      </c>
      <c r="S235" s="14">
        <f>R235*H235</f>
        <v>0</v>
      </c>
      <c r="T235" s="81"/>
    </row>
    <row r="236" spans="1:20">
      <c r="A236" s="57"/>
      <c r="B236" s="73"/>
      <c r="C236" s="37"/>
      <c r="D236" s="40"/>
      <c r="E236" s="20"/>
      <c r="F236" s="106"/>
      <c r="G236" s="34"/>
      <c r="H236" s="51"/>
      <c r="I236" s="53"/>
      <c r="J236" s="7"/>
      <c r="K236" s="7"/>
      <c r="L236" s="7"/>
      <c r="M236" s="7"/>
      <c r="N236" s="7"/>
      <c r="O236" s="7"/>
      <c r="P236" s="7"/>
      <c r="Q236" s="91"/>
      <c r="R236" s="13">
        <f>SUM(I236:Q236)</f>
        <v>0</v>
      </c>
      <c r="S236" s="14">
        <f>R236*H236</f>
        <v>0</v>
      </c>
      <c r="T236" s="81"/>
    </row>
    <row r="237" spans="1:20">
      <c r="A237" s="57"/>
      <c r="B237" s="73"/>
      <c r="C237" s="37"/>
      <c r="D237" s="40"/>
      <c r="E237" s="20"/>
      <c r="F237" s="106"/>
      <c r="G237" s="34"/>
      <c r="H237" s="51"/>
      <c r="I237" s="53"/>
      <c r="J237" s="7"/>
      <c r="K237" s="7"/>
      <c r="L237" s="7"/>
      <c r="M237" s="7"/>
      <c r="N237" s="7"/>
      <c r="O237" s="7"/>
      <c r="P237" s="7"/>
      <c r="Q237" s="91"/>
      <c r="R237" s="13">
        <f>SUM(I237:Q237)</f>
        <v>0</v>
      </c>
      <c r="S237" s="14">
        <f>R237*H237</f>
        <v>0</v>
      </c>
      <c r="T237" s="81"/>
    </row>
    <row r="238" spans="1:20">
      <c r="A238" s="57"/>
      <c r="B238" s="73"/>
      <c r="C238" s="37"/>
      <c r="D238" s="40"/>
      <c r="E238" s="20"/>
      <c r="F238" s="106"/>
      <c r="G238" s="34"/>
      <c r="H238" s="51"/>
      <c r="I238" s="53"/>
      <c r="J238" s="7"/>
      <c r="K238" s="7"/>
      <c r="L238" s="7"/>
      <c r="M238" s="7"/>
      <c r="N238" s="7"/>
      <c r="O238" s="7"/>
      <c r="P238" s="7"/>
      <c r="Q238" s="91"/>
      <c r="R238" s="13">
        <f>SUM(I238:Q238)</f>
        <v>0</v>
      </c>
      <c r="S238" s="14">
        <f>R238*H238</f>
        <v>0</v>
      </c>
      <c r="T238" s="81"/>
    </row>
    <row r="239" spans="1:20">
      <c r="A239" s="57"/>
      <c r="B239" s="73"/>
      <c r="C239" s="37"/>
      <c r="D239" s="40"/>
      <c r="E239" s="20"/>
      <c r="F239" s="106"/>
      <c r="G239" s="34"/>
      <c r="H239" s="51"/>
      <c r="I239" s="53"/>
      <c r="J239" s="7"/>
      <c r="K239" s="7"/>
      <c r="L239" s="7"/>
      <c r="M239" s="7"/>
      <c r="N239" s="7"/>
      <c r="O239" s="7"/>
      <c r="P239" s="7"/>
      <c r="Q239" s="91"/>
      <c r="R239" s="13">
        <f t="shared" si="18"/>
        <v>0</v>
      </c>
      <c r="S239" s="14">
        <f t="shared" si="19"/>
        <v>0</v>
      </c>
      <c r="T239" s="81"/>
    </row>
    <row r="240" spans="1:20">
      <c r="A240" s="57"/>
      <c r="B240" s="73"/>
      <c r="C240" s="37"/>
      <c r="D240" s="40"/>
      <c r="E240" s="20"/>
      <c r="F240" s="106"/>
      <c r="G240" s="34"/>
      <c r="H240" s="51"/>
      <c r="I240" s="53"/>
      <c r="J240" s="7"/>
      <c r="K240" s="7"/>
      <c r="L240" s="7"/>
      <c r="M240" s="7"/>
      <c r="N240" s="7"/>
      <c r="O240" s="7"/>
      <c r="P240" s="7"/>
      <c r="Q240" s="91"/>
      <c r="R240" s="13">
        <f t="shared" si="18"/>
        <v>0</v>
      </c>
      <c r="S240" s="14">
        <f t="shared" si="19"/>
        <v>0</v>
      </c>
      <c r="T240" s="81"/>
    </row>
    <row r="241" spans="1:20">
      <c r="A241" s="57"/>
      <c r="B241" s="73"/>
      <c r="C241" s="37"/>
      <c r="D241" s="40"/>
      <c r="E241" s="20"/>
      <c r="F241" s="106"/>
      <c r="G241" s="34"/>
      <c r="H241" s="51"/>
      <c r="I241" s="53"/>
      <c r="J241" s="7"/>
      <c r="K241" s="7"/>
      <c r="L241" s="7"/>
      <c r="M241" s="7"/>
      <c r="N241" s="7"/>
      <c r="O241" s="7"/>
      <c r="P241" s="7"/>
      <c r="Q241" s="91"/>
      <c r="R241" s="13">
        <f t="shared" si="18"/>
        <v>0</v>
      </c>
      <c r="S241" s="14">
        <f t="shared" si="19"/>
        <v>0</v>
      </c>
      <c r="T241" s="81"/>
    </row>
    <row r="242" spans="1:20" ht="19.5" customHeight="1">
      <c r="A242" s="57"/>
      <c r="B242" s="73"/>
      <c r="C242" s="37"/>
      <c r="D242" s="40"/>
      <c r="E242" s="20"/>
      <c r="F242" s="106"/>
      <c r="G242" s="34"/>
      <c r="H242" s="51"/>
      <c r="I242" s="53"/>
      <c r="J242" s="7"/>
      <c r="K242" s="7"/>
      <c r="L242" s="7"/>
      <c r="M242" s="7"/>
      <c r="N242" s="7"/>
      <c r="O242" s="7"/>
      <c r="P242" s="7"/>
      <c r="Q242" s="91"/>
      <c r="R242" s="13">
        <f t="shared" si="18"/>
        <v>0</v>
      </c>
      <c r="S242" s="14">
        <f t="shared" si="19"/>
        <v>0</v>
      </c>
      <c r="T242" s="81"/>
    </row>
    <row r="243" spans="1:20" ht="19.5" customHeight="1">
      <c r="A243" s="57"/>
      <c r="B243" s="73"/>
      <c r="C243" s="37"/>
      <c r="D243" s="40"/>
      <c r="E243" s="20"/>
      <c r="F243" s="106"/>
      <c r="G243" s="97"/>
      <c r="H243" s="51"/>
      <c r="I243" s="53"/>
      <c r="J243" s="7"/>
      <c r="K243" s="7"/>
      <c r="L243" s="7"/>
      <c r="M243" s="7"/>
      <c r="N243" s="7"/>
      <c r="O243" s="7"/>
      <c r="P243" s="7"/>
      <c r="Q243" s="91"/>
      <c r="R243" s="13">
        <f t="shared" si="18"/>
        <v>0</v>
      </c>
      <c r="S243" s="14">
        <f t="shared" si="19"/>
        <v>0</v>
      </c>
      <c r="T243" s="81"/>
    </row>
    <row r="244" spans="1:20" ht="5.25" customHeight="1" thickBot="1">
      <c r="A244" s="57"/>
      <c r="B244" s="73"/>
      <c r="C244" s="37"/>
      <c r="D244" s="40"/>
      <c r="E244" s="20"/>
      <c r="F244" s="106"/>
      <c r="G244" s="97"/>
      <c r="H244" s="51"/>
      <c r="I244" s="53"/>
      <c r="J244" s="7"/>
      <c r="K244" s="7"/>
      <c r="L244" s="7"/>
      <c r="M244" s="7"/>
      <c r="N244" s="7"/>
      <c r="O244" s="7"/>
      <c r="P244" s="7"/>
      <c r="Q244" s="91"/>
      <c r="R244" s="13">
        <f t="shared" si="18"/>
        <v>0</v>
      </c>
      <c r="S244" s="14">
        <f t="shared" si="19"/>
        <v>0</v>
      </c>
      <c r="T244" s="81"/>
    </row>
    <row r="245" spans="1:20" ht="17.25" hidden="1" customHeight="1" thickBot="1">
      <c r="A245" s="58"/>
      <c r="B245" s="75"/>
      <c r="C245" s="38"/>
      <c r="D245" s="41"/>
      <c r="E245" s="21"/>
      <c r="F245" s="107"/>
      <c r="G245" s="98"/>
      <c r="H245" s="52"/>
      <c r="I245" s="54"/>
      <c r="J245" s="9"/>
      <c r="K245" s="9"/>
      <c r="L245" s="9"/>
      <c r="M245" s="9"/>
      <c r="N245" s="9"/>
      <c r="O245" s="9"/>
      <c r="P245" s="9"/>
      <c r="Q245" s="92"/>
      <c r="R245" s="15">
        <f t="shared" si="18"/>
        <v>0</v>
      </c>
      <c r="S245" s="16">
        <f t="shared" si="19"/>
        <v>0</v>
      </c>
      <c r="T245" s="82"/>
    </row>
    <row r="246" spans="1:20" ht="17.25" customHeight="1">
      <c r="A246" s="59">
        <v>104</v>
      </c>
      <c r="B246" s="70" t="s">
        <v>17</v>
      </c>
      <c r="C246" s="147" t="s">
        <v>34</v>
      </c>
      <c r="D246" s="42" t="s">
        <v>18</v>
      </c>
      <c r="E246" s="109" t="s">
        <v>14</v>
      </c>
      <c r="F246" s="105"/>
      <c r="G246" s="99"/>
      <c r="H246" s="49">
        <v>1130</v>
      </c>
      <c r="I246" s="133"/>
      <c r="J246" s="134"/>
      <c r="K246" s="134"/>
      <c r="L246" s="134"/>
      <c r="M246" s="134"/>
      <c r="N246" s="111"/>
      <c r="O246" s="111"/>
      <c r="P246" s="8"/>
      <c r="Q246" s="90"/>
      <c r="R246" s="11">
        <f t="shared" si="18"/>
        <v>0</v>
      </c>
      <c r="S246" s="12">
        <f t="shared" si="19"/>
        <v>0</v>
      </c>
      <c r="T246" s="79" t="s">
        <v>5</v>
      </c>
    </row>
    <row r="247" spans="1:20" ht="18" customHeight="1">
      <c r="A247" s="57"/>
      <c r="B247" s="73"/>
      <c r="C247" s="148"/>
      <c r="D247" s="43" t="s">
        <v>27</v>
      </c>
      <c r="E247" s="108" t="s">
        <v>16</v>
      </c>
      <c r="F247" s="34"/>
      <c r="G247" s="97"/>
      <c r="H247" s="50"/>
      <c r="I247" s="126"/>
      <c r="J247" s="127"/>
      <c r="K247" s="127"/>
      <c r="L247" s="127"/>
      <c r="M247" s="127"/>
      <c r="N247" s="113"/>
      <c r="O247" s="7"/>
      <c r="P247" s="7"/>
      <c r="Q247" s="91"/>
      <c r="R247" s="13">
        <f t="shared" si="18"/>
        <v>0</v>
      </c>
      <c r="S247" s="14">
        <f t="shared" si="19"/>
        <v>0</v>
      </c>
      <c r="T247" s="121"/>
    </row>
    <row r="248" spans="1:20">
      <c r="A248" s="57"/>
      <c r="B248" s="74"/>
      <c r="C248" s="148"/>
      <c r="D248" s="37"/>
      <c r="E248" s="108" t="s">
        <v>15</v>
      </c>
      <c r="F248" s="34"/>
      <c r="G248" s="97"/>
      <c r="H248" s="50"/>
      <c r="I248" s="114"/>
      <c r="J248" s="113"/>
      <c r="K248" s="113"/>
      <c r="L248" s="113"/>
      <c r="M248" s="113"/>
      <c r="N248" s="113"/>
      <c r="O248" s="7"/>
      <c r="P248" s="7"/>
      <c r="Q248" s="91"/>
      <c r="R248" s="13">
        <f t="shared" si="18"/>
        <v>0</v>
      </c>
      <c r="S248" s="14">
        <f t="shared" si="19"/>
        <v>0</v>
      </c>
      <c r="T248" s="121"/>
    </row>
    <row r="249" spans="1:20">
      <c r="A249" s="57"/>
      <c r="B249" s="74"/>
      <c r="C249" s="148"/>
      <c r="D249" s="37"/>
      <c r="E249" s="108" t="s">
        <v>13</v>
      </c>
      <c r="F249" s="34"/>
      <c r="G249" s="97"/>
      <c r="H249" s="50"/>
      <c r="I249" s="114"/>
      <c r="J249" s="113"/>
      <c r="K249" s="113"/>
      <c r="L249" s="113"/>
      <c r="M249" s="113"/>
      <c r="N249" s="113"/>
      <c r="O249" s="7"/>
      <c r="P249" s="7"/>
      <c r="Q249" s="91"/>
      <c r="R249" s="13">
        <f t="shared" si="18"/>
        <v>0</v>
      </c>
      <c r="S249" s="14">
        <f t="shared" si="19"/>
        <v>0</v>
      </c>
      <c r="T249" s="121"/>
    </row>
    <row r="250" spans="1:20">
      <c r="A250" s="57"/>
      <c r="B250" s="73"/>
      <c r="C250" s="37"/>
      <c r="D250" s="37"/>
      <c r="E250" s="30"/>
      <c r="F250" s="34"/>
      <c r="G250" s="97"/>
      <c r="H250" s="50"/>
      <c r="I250" s="53"/>
      <c r="J250" s="7"/>
      <c r="K250" s="7"/>
      <c r="L250" s="7"/>
      <c r="M250" s="7"/>
      <c r="N250" s="7"/>
      <c r="O250" s="7"/>
      <c r="P250" s="7"/>
      <c r="Q250" s="91"/>
      <c r="R250" s="13">
        <f t="shared" si="18"/>
        <v>0</v>
      </c>
      <c r="S250" s="14">
        <f t="shared" si="19"/>
        <v>0</v>
      </c>
      <c r="T250" s="80"/>
    </row>
    <row r="251" spans="1:20">
      <c r="A251" s="57"/>
      <c r="B251" s="73"/>
      <c r="C251" s="37"/>
      <c r="D251" s="37"/>
      <c r="E251" s="30"/>
      <c r="F251" s="34"/>
      <c r="G251" s="97"/>
      <c r="H251" s="50"/>
      <c r="I251" s="53"/>
      <c r="J251" s="7"/>
      <c r="K251" s="7"/>
      <c r="L251" s="7"/>
      <c r="M251" s="7"/>
      <c r="N251" s="7"/>
      <c r="O251" s="7"/>
      <c r="P251" s="7"/>
      <c r="Q251" s="91"/>
      <c r="R251" s="13">
        <f t="shared" si="18"/>
        <v>0</v>
      </c>
      <c r="S251" s="14">
        <f t="shared" si="19"/>
        <v>0</v>
      </c>
      <c r="T251" s="80"/>
    </row>
    <row r="252" spans="1:20">
      <c r="A252" s="57"/>
      <c r="B252" s="73"/>
      <c r="C252" s="37"/>
      <c r="D252" s="37"/>
      <c r="E252" s="30"/>
      <c r="F252" s="34"/>
      <c r="G252" s="97"/>
      <c r="H252" s="50"/>
      <c r="I252" s="53"/>
      <c r="J252" s="7"/>
      <c r="K252" s="7"/>
      <c r="L252" s="7"/>
      <c r="M252" s="7"/>
      <c r="N252" s="7"/>
      <c r="O252" s="7"/>
      <c r="P252" s="7"/>
      <c r="Q252" s="91"/>
      <c r="R252" s="13">
        <f t="shared" si="18"/>
        <v>0</v>
      </c>
      <c r="S252" s="14">
        <f t="shared" si="19"/>
        <v>0</v>
      </c>
      <c r="T252" s="80"/>
    </row>
    <row r="253" spans="1:20">
      <c r="A253" s="57"/>
      <c r="B253" s="73"/>
      <c r="C253" s="37"/>
      <c r="D253" s="37"/>
      <c r="E253" s="30"/>
      <c r="F253" s="34"/>
      <c r="G253" s="97"/>
      <c r="H253" s="51"/>
      <c r="I253" s="53"/>
      <c r="J253" s="7"/>
      <c r="K253" s="7"/>
      <c r="L253" s="7"/>
      <c r="M253" s="7"/>
      <c r="N253" s="7"/>
      <c r="O253" s="7"/>
      <c r="P253" s="7"/>
      <c r="Q253" s="91"/>
      <c r="R253" s="13">
        <f t="shared" si="18"/>
        <v>0</v>
      </c>
      <c r="S253" s="14">
        <f t="shared" si="19"/>
        <v>0</v>
      </c>
      <c r="T253" s="80"/>
    </row>
    <row r="254" spans="1:20">
      <c r="A254" s="57"/>
      <c r="B254" s="73"/>
      <c r="C254" s="37"/>
      <c r="D254" s="37"/>
      <c r="E254" s="20"/>
      <c r="F254" s="106"/>
      <c r="G254" s="97"/>
      <c r="H254" s="51"/>
      <c r="I254" s="53"/>
      <c r="J254" s="7"/>
      <c r="K254" s="7"/>
      <c r="L254" s="7"/>
      <c r="M254" s="7"/>
      <c r="N254" s="7"/>
      <c r="O254" s="7"/>
      <c r="P254" s="7"/>
      <c r="Q254" s="91"/>
      <c r="R254" s="13">
        <f t="shared" si="18"/>
        <v>0</v>
      </c>
      <c r="S254" s="14">
        <f t="shared" si="19"/>
        <v>0</v>
      </c>
      <c r="T254" s="80"/>
    </row>
    <row r="255" spans="1:20">
      <c r="A255" s="57"/>
      <c r="B255" s="73"/>
      <c r="C255" s="37"/>
      <c r="D255" s="37"/>
      <c r="E255" s="20"/>
      <c r="F255" s="106"/>
      <c r="G255" s="97"/>
      <c r="H255" s="51"/>
      <c r="I255" s="53"/>
      <c r="J255" s="7"/>
      <c r="K255" s="7"/>
      <c r="L255" s="7"/>
      <c r="M255" s="7"/>
      <c r="N255" s="7"/>
      <c r="O255" s="7"/>
      <c r="P255" s="7"/>
      <c r="Q255" s="91"/>
      <c r="R255" s="13">
        <f t="shared" si="18"/>
        <v>0</v>
      </c>
      <c r="S255" s="14">
        <f t="shared" si="19"/>
        <v>0</v>
      </c>
      <c r="T255" s="81"/>
    </row>
    <row r="256" spans="1:20">
      <c r="A256" s="57"/>
      <c r="B256" s="73"/>
      <c r="C256" s="37"/>
      <c r="D256" s="37"/>
      <c r="E256" s="20"/>
      <c r="F256" s="106"/>
      <c r="G256" s="97"/>
      <c r="H256" s="51"/>
      <c r="I256" s="53"/>
      <c r="J256" s="7"/>
      <c r="K256" s="7"/>
      <c r="L256" s="7"/>
      <c r="M256" s="7"/>
      <c r="N256" s="7"/>
      <c r="O256" s="7"/>
      <c r="P256" s="7"/>
      <c r="Q256" s="91"/>
      <c r="R256" s="13">
        <f t="shared" ref="R256:R265" si="20">SUM(I256:Q256)</f>
        <v>0</v>
      </c>
      <c r="S256" s="14">
        <f t="shared" ref="S256:S265" si="21">R256*H256</f>
        <v>0</v>
      </c>
      <c r="T256" s="81"/>
    </row>
    <row r="257" spans="1:20">
      <c r="A257" s="57"/>
      <c r="B257" s="73"/>
      <c r="C257" s="37"/>
      <c r="D257" s="37"/>
      <c r="E257" s="20"/>
      <c r="F257" s="106"/>
      <c r="G257" s="97"/>
      <c r="H257" s="51"/>
      <c r="I257" s="53"/>
      <c r="J257" s="7"/>
      <c r="K257" s="7"/>
      <c r="L257" s="7"/>
      <c r="M257" s="7"/>
      <c r="N257" s="7"/>
      <c r="O257" s="7"/>
      <c r="P257" s="7"/>
      <c r="Q257" s="91"/>
      <c r="R257" s="13">
        <f t="shared" si="20"/>
        <v>0</v>
      </c>
      <c r="S257" s="14">
        <f t="shared" si="21"/>
        <v>0</v>
      </c>
      <c r="T257" s="81"/>
    </row>
    <row r="258" spans="1:20">
      <c r="A258" s="57"/>
      <c r="B258" s="73"/>
      <c r="C258" s="37"/>
      <c r="D258" s="37"/>
      <c r="E258" s="20"/>
      <c r="F258" s="106"/>
      <c r="G258" s="97"/>
      <c r="H258" s="51"/>
      <c r="I258" s="53"/>
      <c r="J258" s="7"/>
      <c r="K258" s="7"/>
      <c r="L258" s="7"/>
      <c r="M258" s="7"/>
      <c r="N258" s="7"/>
      <c r="O258" s="7"/>
      <c r="P258" s="7"/>
      <c r="Q258" s="91"/>
      <c r="R258" s="13">
        <f t="shared" si="20"/>
        <v>0</v>
      </c>
      <c r="S258" s="14">
        <f t="shared" si="21"/>
        <v>0</v>
      </c>
      <c r="T258" s="81"/>
    </row>
    <row r="259" spans="1:20">
      <c r="A259" s="57"/>
      <c r="B259" s="73"/>
      <c r="C259" s="37"/>
      <c r="D259" s="37"/>
      <c r="E259" s="20"/>
      <c r="F259" s="106"/>
      <c r="G259" s="97"/>
      <c r="H259" s="51"/>
      <c r="I259" s="53"/>
      <c r="J259" s="7"/>
      <c r="K259" s="7"/>
      <c r="L259" s="7"/>
      <c r="M259" s="7"/>
      <c r="N259" s="7"/>
      <c r="O259" s="7"/>
      <c r="P259" s="7"/>
      <c r="Q259" s="91"/>
      <c r="R259" s="13">
        <f t="shared" si="20"/>
        <v>0</v>
      </c>
      <c r="S259" s="14">
        <f t="shared" si="21"/>
        <v>0</v>
      </c>
      <c r="T259" s="81"/>
    </row>
    <row r="260" spans="1:20">
      <c r="A260" s="57"/>
      <c r="B260" s="73"/>
      <c r="C260" s="37"/>
      <c r="D260" s="37"/>
      <c r="E260" s="20"/>
      <c r="F260" s="106"/>
      <c r="G260" s="97"/>
      <c r="H260" s="51"/>
      <c r="I260" s="53"/>
      <c r="J260" s="7"/>
      <c r="K260" s="7"/>
      <c r="L260" s="7"/>
      <c r="M260" s="7"/>
      <c r="N260" s="7"/>
      <c r="O260" s="7"/>
      <c r="P260" s="7"/>
      <c r="Q260" s="91"/>
      <c r="R260" s="13">
        <f t="shared" si="20"/>
        <v>0</v>
      </c>
      <c r="S260" s="14">
        <f t="shared" si="21"/>
        <v>0</v>
      </c>
      <c r="T260" s="81"/>
    </row>
    <row r="261" spans="1:20">
      <c r="A261" s="57"/>
      <c r="B261" s="73"/>
      <c r="C261" s="37"/>
      <c r="D261" s="37"/>
      <c r="E261" s="20"/>
      <c r="F261" s="106"/>
      <c r="G261" s="97"/>
      <c r="H261" s="51"/>
      <c r="I261" s="53"/>
      <c r="J261" s="7"/>
      <c r="K261" s="7"/>
      <c r="L261" s="7"/>
      <c r="M261" s="7"/>
      <c r="N261" s="7"/>
      <c r="O261" s="7"/>
      <c r="P261" s="7"/>
      <c r="Q261" s="91"/>
      <c r="R261" s="13">
        <f t="shared" si="20"/>
        <v>0</v>
      </c>
      <c r="S261" s="14">
        <f t="shared" si="21"/>
        <v>0</v>
      </c>
      <c r="T261" s="81"/>
    </row>
    <row r="262" spans="1:20" ht="19.5" customHeight="1">
      <c r="A262" s="57"/>
      <c r="B262" s="73"/>
      <c r="C262" s="37"/>
      <c r="D262" s="37"/>
      <c r="E262" s="20"/>
      <c r="F262" s="106"/>
      <c r="G262" s="97"/>
      <c r="H262" s="51"/>
      <c r="I262" s="53"/>
      <c r="J262" s="7"/>
      <c r="K262" s="7"/>
      <c r="L262" s="7"/>
      <c r="M262" s="7"/>
      <c r="N262" s="7"/>
      <c r="O262" s="7"/>
      <c r="P262" s="7"/>
      <c r="Q262" s="91"/>
      <c r="R262" s="13">
        <f t="shared" si="20"/>
        <v>0</v>
      </c>
      <c r="S262" s="14">
        <f t="shared" si="21"/>
        <v>0</v>
      </c>
      <c r="T262" s="81"/>
    </row>
    <row r="263" spans="1:20" ht="19.5" customHeight="1">
      <c r="A263" s="57"/>
      <c r="B263" s="73"/>
      <c r="C263" s="37"/>
      <c r="D263" s="37"/>
      <c r="E263" s="20"/>
      <c r="F263" s="106"/>
      <c r="G263" s="97"/>
      <c r="H263" s="51"/>
      <c r="I263" s="53"/>
      <c r="J263" s="7"/>
      <c r="K263" s="7"/>
      <c r="L263" s="7"/>
      <c r="M263" s="7"/>
      <c r="N263" s="7"/>
      <c r="O263" s="7"/>
      <c r="P263" s="7"/>
      <c r="Q263" s="91"/>
      <c r="R263" s="13">
        <f t="shared" si="20"/>
        <v>0</v>
      </c>
      <c r="S263" s="14">
        <f t="shared" si="21"/>
        <v>0</v>
      </c>
      <c r="T263" s="81"/>
    </row>
    <row r="264" spans="1:20" ht="20.25" customHeight="1">
      <c r="A264" s="57"/>
      <c r="B264" s="73"/>
      <c r="C264" s="37"/>
      <c r="D264" s="37"/>
      <c r="E264" s="20"/>
      <c r="F264" s="106"/>
      <c r="G264" s="97"/>
      <c r="H264" s="51"/>
      <c r="I264" s="53"/>
      <c r="J264" s="7"/>
      <c r="K264" s="7"/>
      <c r="L264" s="7"/>
      <c r="M264" s="7"/>
      <c r="N264" s="7"/>
      <c r="O264" s="7"/>
      <c r="P264" s="7"/>
      <c r="Q264" s="91"/>
      <c r="R264" s="13">
        <f t="shared" si="20"/>
        <v>0</v>
      </c>
      <c r="S264" s="14">
        <f t="shared" si="21"/>
        <v>0</v>
      </c>
      <c r="T264" s="81"/>
    </row>
    <row r="265" spans="1:20" ht="19.5" customHeight="1" thickBot="1">
      <c r="A265" s="58"/>
      <c r="B265" s="75"/>
      <c r="C265" s="38"/>
      <c r="D265" s="38"/>
      <c r="E265" s="21"/>
      <c r="F265" s="107"/>
      <c r="G265" s="98"/>
      <c r="H265" s="52"/>
      <c r="I265" s="54"/>
      <c r="J265" s="9"/>
      <c r="K265" s="9"/>
      <c r="L265" s="9"/>
      <c r="M265" s="9"/>
      <c r="N265" s="9"/>
      <c r="O265" s="9"/>
      <c r="P265" s="9"/>
      <c r="Q265" s="92"/>
      <c r="R265" s="13">
        <f t="shared" si="20"/>
        <v>0</v>
      </c>
      <c r="S265" s="14">
        <f t="shared" si="21"/>
        <v>0</v>
      </c>
      <c r="T265" s="82"/>
    </row>
    <row r="266" spans="1:20" ht="17.25" customHeight="1">
      <c r="A266" s="59">
        <v>104</v>
      </c>
      <c r="B266" s="70" t="s">
        <v>17</v>
      </c>
      <c r="C266" s="147" t="s">
        <v>35</v>
      </c>
      <c r="D266" s="42" t="s">
        <v>29</v>
      </c>
      <c r="E266" s="109" t="s">
        <v>14</v>
      </c>
      <c r="F266" s="105"/>
      <c r="G266" s="99"/>
      <c r="H266" s="49">
        <v>1130</v>
      </c>
      <c r="I266" s="135"/>
      <c r="J266" s="89"/>
      <c r="K266" s="89"/>
      <c r="L266" s="89"/>
      <c r="M266" s="89"/>
      <c r="N266" s="89"/>
      <c r="O266" s="10"/>
      <c r="P266" s="8"/>
      <c r="Q266" s="90"/>
      <c r="R266" s="11">
        <f t="shared" si="18"/>
        <v>0</v>
      </c>
      <c r="S266" s="12">
        <f t="shared" si="19"/>
        <v>0</v>
      </c>
      <c r="T266" s="83" t="s">
        <v>5</v>
      </c>
    </row>
    <row r="267" spans="1:20" ht="18" customHeight="1">
      <c r="A267" s="57"/>
      <c r="B267" s="73"/>
      <c r="C267" s="148"/>
      <c r="D267" s="43" t="s">
        <v>27</v>
      </c>
      <c r="E267" s="108" t="s">
        <v>16</v>
      </c>
      <c r="F267" s="34"/>
      <c r="G267" s="97"/>
      <c r="H267" s="50"/>
      <c r="I267" s="128"/>
      <c r="J267" s="129"/>
      <c r="K267" s="129"/>
      <c r="L267" s="129"/>
      <c r="M267" s="129"/>
      <c r="N267" s="129"/>
      <c r="O267" s="113"/>
      <c r="P267" s="113"/>
      <c r="Q267" s="91"/>
      <c r="R267" s="13">
        <f t="shared" si="18"/>
        <v>0</v>
      </c>
      <c r="S267" s="14">
        <f t="shared" si="19"/>
        <v>0</v>
      </c>
      <c r="T267" s="121"/>
    </row>
    <row r="268" spans="1:20">
      <c r="A268" s="57"/>
      <c r="B268" s="74"/>
      <c r="C268" s="148"/>
      <c r="D268" s="37"/>
      <c r="E268" s="108" t="s">
        <v>15</v>
      </c>
      <c r="F268" s="34"/>
      <c r="G268" s="97"/>
      <c r="H268" s="50"/>
      <c r="I268" s="53"/>
      <c r="J268" s="7"/>
      <c r="K268" s="7"/>
      <c r="L268" s="7"/>
      <c r="M268" s="7"/>
      <c r="N268" s="7"/>
      <c r="O268" s="7"/>
      <c r="P268" s="7"/>
      <c r="Q268" s="91"/>
      <c r="R268" s="13">
        <f t="shared" si="18"/>
        <v>0</v>
      </c>
      <c r="S268" s="14">
        <f t="shared" si="19"/>
        <v>0</v>
      </c>
      <c r="T268" s="80"/>
    </row>
    <row r="269" spans="1:20">
      <c r="A269" s="57"/>
      <c r="B269" s="74"/>
      <c r="C269" s="148"/>
      <c r="D269" s="37"/>
      <c r="E269" s="108" t="s">
        <v>13</v>
      </c>
      <c r="F269" s="34"/>
      <c r="G269" s="97"/>
      <c r="H269" s="50"/>
      <c r="I269" s="53"/>
      <c r="J269" s="7"/>
      <c r="K269" s="7"/>
      <c r="L269" s="7"/>
      <c r="M269" s="7"/>
      <c r="N269" s="7"/>
      <c r="O269" s="7"/>
      <c r="P269" s="7"/>
      <c r="Q269" s="91"/>
      <c r="R269" s="13">
        <f t="shared" si="18"/>
        <v>0</v>
      </c>
      <c r="S269" s="14">
        <f t="shared" si="19"/>
        <v>0</v>
      </c>
      <c r="T269" s="80"/>
    </row>
    <row r="270" spans="1:20">
      <c r="A270" s="57"/>
      <c r="B270" s="73"/>
      <c r="C270" s="37"/>
      <c r="D270" s="37"/>
      <c r="E270" s="30"/>
      <c r="F270" s="34"/>
      <c r="G270" s="97"/>
      <c r="H270" s="50"/>
      <c r="I270" s="53"/>
      <c r="J270" s="7"/>
      <c r="K270" s="7"/>
      <c r="L270" s="7"/>
      <c r="M270" s="7"/>
      <c r="N270" s="7"/>
      <c r="O270" s="7"/>
      <c r="P270" s="7"/>
      <c r="Q270" s="91"/>
      <c r="R270" s="13">
        <f t="shared" si="18"/>
        <v>0</v>
      </c>
      <c r="S270" s="14">
        <f t="shared" si="19"/>
        <v>0</v>
      </c>
      <c r="T270" s="80"/>
    </row>
    <row r="271" spans="1:20">
      <c r="A271" s="57"/>
      <c r="B271" s="73"/>
      <c r="C271" s="37"/>
      <c r="D271" s="37"/>
      <c r="E271" s="30"/>
      <c r="F271" s="34"/>
      <c r="G271" s="97"/>
      <c r="H271" s="50"/>
      <c r="I271" s="53"/>
      <c r="J271" s="7"/>
      <c r="K271" s="7"/>
      <c r="L271" s="7"/>
      <c r="M271" s="7"/>
      <c r="N271" s="7"/>
      <c r="O271" s="7"/>
      <c r="P271" s="7"/>
      <c r="Q271" s="91"/>
      <c r="R271" s="13">
        <f t="shared" si="18"/>
        <v>0</v>
      </c>
      <c r="S271" s="14">
        <f t="shared" si="19"/>
        <v>0</v>
      </c>
      <c r="T271" s="80"/>
    </row>
    <row r="272" spans="1:20">
      <c r="A272" s="57"/>
      <c r="B272" s="73"/>
      <c r="C272" s="37"/>
      <c r="D272" s="37"/>
      <c r="E272" s="30"/>
      <c r="F272" s="34"/>
      <c r="G272" s="97"/>
      <c r="H272" s="50"/>
      <c r="I272" s="53"/>
      <c r="J272" s="7"/>
      <c r="K272" s="7"/>
      <c r="L272" s="7"/>
      <c r="M272" s="7"/>
      <c r="N272" s="7"/>
      <c r="O272" s="7"/>
      <c r="P272" s="7"/>
      <c r="Q272" s="91"/>
      <c r="R272" s="13">
        <f t="shared" si="18"/>
        <v>0</v>
      </c>
      <c r="S272" s="14">
        <f t="shared" si="19"/>
        <v>0</v>
      </c>
      <c r="T272" s="80"/>
    </row>
    <row r="273" spans="1:20">
      <c r="A273" s="57"/>
      <c r="B273" s="73"/>
      <c r="C273" s="37"/>
      <c r="D273" s="37"/>
      <c r="E273" s="30"/>
      <c r="F273" s="34"/>
      <c r="G273" s="97"/>
      <c r="H273" s="51"/>
      <c r="I273" s="53"/>
      <c r="J273" s="7"/>
      <c r="K273" s="7"/>
      <c r="L273" s="7"/>
      <c r="M273" s="7"/>
      <c r="N273" s="7"/>
      <c r="O273" s="7"/>
      <c r="P273" s="7"/>
      <c r="Q273" s="91"/>
      <c r="R273" s="13">
        <f t="shared" si="18"/>
        <v>0</v>
      </c>
      <c r="S273" s="14">
        <f t="shared" si="19"/>
        <v>0</v>
      </c>
      <c r="T273" s="80"/>
    </row>
    <row r="274" spans="1:20">
      <c r="A274" s="57"/>
      <c r="B274" s="73"/>
      <c r="C274" s="37"/>
      <c r="D274" s="37"/>
      <c r="E274" s="20"/>
      <c r="F274" s="106"/>
      <c r="G274" s="97"/>
      <c r="H274" s="51"/>
      <c r="I274" s="53"/>
      <c r="J274" s="7"/>
      <c r="K274" s="7"/>
      <c r="L274" s="7"/>
      <c r="M274" s="7"/>
      <c r="N274" s="7"/>
      <c r="O274" s="7"/>
      <c r="P274" s="7"/>
      <c r="Q274" s="91"/>
      <c r="R274" s="13">
        <f t="shared" si="18"/>
        <v>0</v>
      </c>
      <c r="S274" s="14">
        <f t="shared" si="19"/>
        <v>0</v>
      </c>
      <c r="T274" s="80"/>
    </row>
    <row r="275" spans="1:20" ht="24.75" customHeight="1">
      <c r="A275" s="57"/>
      <c r="B275" s="73"/>
      <c r="C275" s="37"/>
      <c r="D275" s="37"/>
      <c r="E275" s="20"/>
      <c r="F275" s="106"/>
      <c r="G275" s="97"/>
      <c r="H275" s="51"/>
      <c r="I275" s="53"/>
      <c r="J275" s="7"/>
      <c r="K275" s="7"/>
      <c r="L275" s="7"/>
      <c r="M275" s="7"/>
      <c r="N275" s="7"/>
      <c r="O275" s="7"/>
      <c r="P275" s="7"/>
      <c r="Q275" s="91"/>
      <c r="R275" s="13">
        <f t="shared" si="18"/>
        <v>0</v>
      </c>
      <c r="S275" s="14">
        <f t="shared" si="19"/>
        <v>0</v>
      </c>
      <c r="T275" s="81"/>
    </row>
    <row r="276" spans="1:20" ht="24.75" customHeight="1">
      <c r="A276" s="57"/>
      <c r="B276" s="73"/>
      <c r="C276" s="37"/>
      <c r="D276" s="37"/>
      <c r="E276" s="20"/>
      <c r="F276" s="106"/>
      <c r="G276" s="97"/>
      <c r="H276" s="51"/>
      <c r="I276" s="53"/>
      <c r="J276" s="7"/>
      <c r="K276" s="7"/>
      <c r="L276" s="7"/>
      <c r="M276" s="7"/>
      <c r="N276" s="7"/>
      <c r="O276" s="7"/>
      <c r="P276" s="7"/>
      <c r="Q276" s="91"/>
      <c r="R276" s="13">
        <f t="shared" si="18"/>
        <v>0</v>
      </c>
      <c r="S276" s="14">
        <f t="shared" si="19"/>
        <v>0</v>
      </c>
      <c r="T276" s="81"/>
    </row>
    <row r="277" spans="1:20" ht="24.75" customHeight="1">
      <c r="A277" s="57"/>
      <c r="B277" s="73"/>
      <c r="C277" s="37"/>
      <c r="D277" s="37"/>
      <c r="E277" s="20"/>
      <c r="F277" s="106"/>
      <c r="G277" s="97"/>
      <c r="H277" s="51"/>
      <c r="I277" s="53"/>
      <c r="J277" s="7"/>
      <c r="K277" s="7"/>
      <c r="L277" s="7"/>
      <c r="M277" s="7"/>
      <c r="N277" s="7"/>
      <c r="O277" s="7"/>
      <c r="P277" s="7"/>
      <c r="Q277" s="91"/>
      <c r="R277" s="13">
        <f t="shared" si="18"/>
        <v>0</v>
      </c>
      <c r="S277" s="14">
        <f t="shared" si="19"/>
        <v>0</v>
      </c>
      <c r="T277" s="81"/>
    </row>
    <row r="278" spans="1:20" ht="24.75" customHeight="1">
      <c r="A278" s="57"/>
      <c r="B278" s="73"/>
      <c r="C278" s="37"/>
      <c r="D278" s="37"/>
      <c r="E278" s="20"/>
      <c r="F278" s="106"/>
      <c r="G278" s="97"/>
      <c r="H278" s="51"/>
      <c r="I278" s="53"/>
      <c r="J278" s="7"/>
      <c r="K278" s="7"/>
      <c r="L278" s="7"/>
      <c r="M278" s="7"/>
      <c r="N278" s="7"/>
      <c r="O278" s="7"/>
      <c r="P278" s="7"/>
      <c r="Q278" s="91"/>
      <c r="R278" s="13">
        <f t="shared" si="18"/>
        <v>0</v>
      </c>
      <c r="S278" s="14">
        <f t="shared" si="19"/>
        <v>0</v>
      </c>
      <c r="T278" s="81"/>
    </row>
    <row r="279" spans="1:20" ht="24.75" customHeight="1">
      <c r="A279" s="57"/>
      <c r="B279" s="73"/>
      <c r="C279" s="37"/>
      <c r="D279" s="37"/>
      <c r="E279" s="20"/>
      <c r="F279" s="106"/>
      <c r="G279" s="97"/>
      <c r="H279" s="51"/>
      <c r="I279" s="53"/>
      <c r="J279" s="7"/>
      <c r="K279" s="7"/>
      <c r="L279" s="7"/>
      <c r="M279" s="7"/>
      <c r="N279" s="7"/>
      <c r="O279" s="7"/>
      <c r="P279" s="7"/>
      <c r="Q279" s="91"/>
      <c r="R279" s="13">
        <f t="shared" si="18"/>
        <v>0</v>
      </c>
      <c r="S279" s="14">
        <f t="shared" si="19"/>
        <v>0</v>
      </c>
      <c r="T279" s="81"/>
    </row>
    <row r="280" spans="1:20" ht="24.75" customHeight="1">
      <c r="A280" s="57"/>
      <c r="B280" s="73"/>
      <c r="C280" s="37"/>
      <c r="D280" s="37"/>
      <c r="E280" s="20"/>
      <c r="F280" s="106"/>
      <c r="G280" s="97"/>
      <c r="H280" s="51"/>
      <c r="I280" s="53"/>
      <c r="J280" s="7"/>
      <c r="K280" s="7"/>
      <c r="L280" s="7"/>
      <c r="M280" s="7"/>
      <c r="N280" s="7"/>
      <c r="O280" s="7"/>
      <c r="P280" s="7"/>
      <c r="Q280" s="91"/>
      <c r="R280" s="13">
        <f t="shared" si="18"/>
        <v>0</v>
      </c>
      <c r="S280" s="14">
        <f t="shared" si="19"/>
        <v>0</v>
      </c>
      <c r="T280" s="81"/>
    </row>
    <row r="281" spans="1:20" ht="24.75" customHeight="1">
      <c r="A281" s="57"/>
      <c r="B281" s="73"/>
      <c r="C281" s="37"/>
      <c r="D281" s="37"/>
      <c r="E281" s="20"/>
      <c r="F281" s="106"/>
      <c r="G281" s="97"/>
      <c r="H281" s="51"/>
      <c r="I281" s="53"/>
      <c r="J281" s="7"/>
      <c r="K281" s="7"/>
      <c r="L281" s="7"/>
      <c r="M281" s="7"/>
      <c r="N281" s="7"/>
      <c r="O281" s="7"/>
      <c r="P281" s="7"/>
      <c r="Q281" s="91"/>
      <c r="R281" s="13">
        <f t="shared" si="18"/>
        <v>0</v>
      </c>
      <c r="S281" s="14">
        <f t="shared" si="19"/>
        <v>0</v>
      </c>
      <c r="T281" s="81"/>
    </row>
    <row r="282" spans="1:20" ht="34.5" customHeight="1" thickBot="1">
      <c r="A282" s="58"/>
      <c r="B282" s="75"/>
      <c r="C282" s="38"/>
      <c r="D282" s="38"/>
      <c r="E282" s="21"/>
      <c r="F282" s="107"/>
      <c r="G282" s="98"/>
      <c r="H282" s="52"/>
      <c r="I282" s="54"/>
      <c r="J282" s="9"/>
      <c r="K282" s="9"/>
      <c r="L282" s="9"/>
      <c r="M282" s="9"/>
      <c r="N282" s="9"/>
      <c r="O282" s="9"/>
      <c r="P282" s="9"/>
      <c r="Q282" s="92"/>
      <c r="R282" s="15">
        <f t="shared" si="18"/>
        <v>0</v>
      </c>
      <c r="S282" s="16">
        <f t="shared" si="19"/>
        <v>0</v>
      </c>
      <c r="T282" s="82"/>
    </row>
    <row r="283" spans="1:20" ht="17.25" customHeight="1">
      <c r="A283" s="59">
        <v>104</v>
      </c>
      <c r="B283" s="70" t="s">
        <v>17</v>
      </c>
      <c r="C283" s="147" t="s">
        <v>32</v>
      </c>
      <c r="D283" s="42" t="s">
        <v>50</v>
      </c>
      <c r="E283" s="109" t="s">
        <v>14</v>
      </c>
      <c r="F283" s="105"/>
      <c r="G283" s="35"/>
      <c r="H283" s="49">
        <v>1130</v>
      </c>
      <c r="I283" s="133"/>
      <c r="J283" s="136"/>
      <c r="K283" s="88"/>
      <c r="L283" s="88"/>
      <c r="M283" s="88"/>
      <c r="N283" s="10"/>
      <c r="O283" s="10"/>
      <c r="P283" s="10"/>
      <c r="Q283" s="90"/>
      <c r="R283" s="11">
        <f t="shared" si="18"/>
        <v>0</v>
      </c>
      <c r="S283" s="12">
        <f t="shared" si="19"/>
        <v>0</v>
      </c>
      <c r="T283" s="83" t="s">
        <v>5</v>
      </c>
    </row>
    <row r="284" spans="1:20" ht="18" customHeight="1">
      <c r="A284" s="57"/>
      <c r="B284" s="73"/>
      <c r="C284" s="148"/>
      <c r="D284" s="43" t="s">
        <v>33</v>
      </c>
      <c r="E284" s="108" t="s">
        <v>16</v>
      </c>
      <c r="F284" s="34"/>
      <c r="G284" s="97"/>
      <c r="H284" s="50"/>
      <c r="I284" s="95"/>
      <c r="J284" s="127"/>
      <c r="K284" s="127"/>
      <c r="L284" s="127"/>
      <c r="M284" s="127"/>
      <c r="N284" s="113"/>
      <c r="O284" s="113"/>
      <c r="P284" s="113"/>
      <c r="Q284" s="116"/>
      <c r="R284" s="13">
        <f t="shared" si="18"/>
        <v>0</v>
      </c>
      <c r="S284" s="14">
        <f t="shared" si="19"/>
        <v>0</v>
      </c>
      <c r="T284" s="121"/>
    </row>
    <row r="285" spans="1:20">
      <c r="A285" s="57"/>
      <c r="B285" s="74"/>
      <c r="C285" s="148"/>
      <c r="D285" s="37"/>
      <c r="E285" s="108" t="s">
        <v>15</v>
      </c>
      <c r="F285" s="34"/>
      <c r="G285" s="97"/>
      <c r="H285" s="50"/>
      <c r="I285" s="53"/>
      <c r="J285" s="113"/>
      <c r="K285" s="113"/>
      <c r="L285" s="113"/>
      <c r="M285" s="113"/>
      <c r="N285" s="113"/>
      <c r="O285" s="113"/>
      <c r="P285" s="113"/>
      <c r="Q285" s="116"/>
      <c r="R285" s="13">
        <f t="shared" si="18"/>
        <v>0</v>
      </c>
      <c r="S285" s="14">
        <f t="shared" si="19"/>
        <v>0</v>
      </c>
      <c r="T285" s="121"/>
    </row>
    <row r="286" spans="1:20">
      <c r="A286" s="57"/>
      <c r="B286" s="74"/>
      <c r="C286" s="148"/>
      <c r="D286" s="37"/>
      <c r="E286" s="108" t="s">
        <v>13</v>
      </c>
      <c r="F286" s="34"/>
      <c r="G286" s="97"/>
      <c r="H286" s="50"/>
      <c r="I286" s="53"/>
      <c r="J286" s="7"/>
      <c r="K286" s="7"/>
      <c r="L286" s="7"/>
      <c r="M286" s="7"/>
      <c r="N286" s="7"/>
      <c r="O286" s="7"/>
      <c r="P286" s="7"/>
      <c r="Q286" s="91"/>
      <c r="R286" s="13">
        <f t="shared" si="18"/>
        <v>0</v>
      </c>
      <c r="S286" s="14">
        <f t="shared" si="19"/>
        <v>0</v>
      </c>
      <c r="T286" s="80"/>
    </row>
    <row r="287" spans="1:20">
      <c r="A287" s="57"/>
      <c r="B287" s="73"/>
      <c r="C287" s="148"/>
      <c r="D287" s="37"/>
      <c r="E287" s="30"/>
      <c r="F287" s="34"/>
      <c r="G287" s="97"/>
      <c r="H287" s="50"/>
      <c r="I287" s="53"/>
      <c r="J287" s="7"/>
      <c r="K287" s="7"/>
      <c r="L287" s="7"/>
      <c r="M287" s="7"/>
      <c r="N287" s="7"/>
      <c r="O287" s="7"/>
      <c r="P287" s="7"/>
      <c r="Q287" s="91"/>
      <c r="R287" s="13">
        <f t="shared" si="18"/>
        <v>0</v>
      </c>
      <c r="S287" s="14">
        <f t="shared" si="19"/>
        <v>0</v>
      </c>
      <c r="T287" s="80"/>
    </row>
    <row r="288" spans="1:20">
      <c r="A288" s="57"/>
      <c r="B288" s="73"/>
      <c r="C288" s="148"/>
      <c r="D288" s="37"/>
      <c r="E288" s="30"/>
      <c r="F288" s="34"/>
      <c r="G288" s="97"/>
      <c r="H288" s="50"/>
      <c r="I288" s="53"/>
      <c r="J288" s="7"/>
      <c r="K288" s="7"/>
      <c r="L288" s="7"/>
      <c r="M288" s="7"/>
      <c r="N288" s="7"/>
      <c r="O288" s="7"/>
      <c r="P288" s="7"/>
      <c r="Q288" s="91"/>
      <c r="R288" s="13">
        <f t="shared" si="18"/>
        <v>0</v>
      </c>
      <c r="S288" s="14">
        <f t="shared" si="19"/>
        <v>0</v>
      </c>
      <c r="T288" s="80"/>
    </row>
    <row r="289" spans="1:20">
      <c r="A289" s="57"/>
      <c r="B289" s="73"/>
      <c r="C289" s="37"/>
      <c r="D289" s="37"/>
      <c r="E289" s="30"/>
      <c r="F289" s="34"/>
      <c r="G289" s="97"/>
      <c r="H289" s="50"/>
      <c r="I289" s="53"/>
      <c r="J289" s="7"/>
      <c r="K289" s="7"/>
      <c r="L289" s="7"/>
      <c r="M289" s="7"/>
      <c r="N289" s="7"/>
      <c r="O289" s="7"/>
      <c r="P289" s="7"/>
      <c r="Q289" s="91"/>
      <c r="R289" s="13">
        <f t="shared" si="18"/>
        <v>0</v>
      </c>
      <c r="S289" s="14">
        <f t="shared" si="19"/>
        <v>0</v>
      </c>
      <c r="T289" s="80"/>
    </row>
    <row r="290" spans="1:20">
      <c r="A290" s="57"/>
      <c r="B290" s="73"/>
      <c r="C290" s="37"/>
      <c r="D290" s="37"/>
      <c r="E290" s="30"/>
      <c r="F290" s="34"/>
      <c r="G290" s="97"/>
      <c r="H290" s="51"/>
      <c r="I290" s="53"/>
      <c r="J290" s="7"/>
      <c r="K290" s="7"/>
      <c r="L290" s="7"/>
      <c r="M290" s="7"/>
      <c r="N290" s="7"/>
      <c r="O290" s="7"/>
      <c r="P290" s="7"/>
      <c r="Q290" s="91"/>
      <c r="R290" s="13">
        <f t="shared" si="18"/>
        <v>0</v>
      </c>
      <c r="S290" s="14">
        <f t="shared" si="19"/>
        <v>0</v>
      </c>
      <c r="T290" s="80"/>
    </row>
    <row r="291" spans="1:20">
      <c r="A291" s="57"/>
      <c r="B291" s="73"/>
      <c r="C291" s="37"/>
      <c r="D291" s="37"/>
      <c r="E291" s="20"/>
      <c r="F291" s="106"/>
      <c r="G291" s="97"/>
      <c r="H291" s="51"/>
      <c r="I291" s="53"/>
      <c r="J291" s="7"/>
      <c r="K291" s="7"/>
      <c r="L291" s="7"/>
      <c r="M291" s="7"/>
      <c r="N291" s="7"/>
      <c r="O291" s="7"/>
      <c r="P291" s="7"/>
      <c r="Q291" s="91"/>
      <c r="R291" s="13">
        <f t="shared" si="18"/>
        <v>0</v>
      </c>
      <c r="S291" s="14">
        <f t="shared" si="19"/>
        <v>0</v>
      </c>
      <c r="T291" s="80"/>
    </row>
    <row r="292" spans="1:20">
      <c r="A292" s="57"/>
      <c r="B292" s="73"/>
      <c r="C292" s="37"/>
      <c r="D292" s="37"/>
      <c r="E292" s="20"/>
      <c r="F292" s="106"/>
      <c r="G292" s="97"/>
      <c r="H292" s="51"/>
      <c r="I292" s="53"/>
      <c r="J292" s="7"/>
      <c r="K292" s="7"/>
      <c r="L292" s="7"/>
      <c r="M292" s="7"/>
      <c r="N292" s="7"/>
      <c r="O292" s="7"/>
      <c r="P292" s="7"/>
      <c r="Q292" s="91"/>
      <c r="R292" s="13">
        <f t="shared" si="18"/>
        <v>0</v>
      </c>
      <c r="S292" s="14">
        <f t="shared" si="19"/>
        <v>0</v>
      </c>
      <c r="T292" s="81"/>
    </row>
    <row r="293" spans="1:20" ht="26.25" customHeight="1">
      <c r="A293" s="57"/>
      <c r="B293" s="73"/>
      <c r="C293" s="37"/>
      <c r="D293" s="37"/>
      <c r="E293" s="20"/>
      <c r="F293" s="106"/>
      <c r="G293" s="97"/>
      <c r="H293" s="51"/>
      <c r="I293" s="53"/>
      <c r="J293" s="7"/>
      <c r="K293" s="7"/>
      <c r="L293" s="7"/>
      <c r="M293" s="7"/>
      <c r="N293" s="7"/>
      <c r="O293" s="7"/>
      <c r="P293" s="7"/>
      <c r="Q293" s="91"/>
      <c r="R293" s="13">
        <f t="shared" si="18"/>
        <v>0</v>
      </c>
      <c r="S293" s="14">
        <f t="shared" si="19"/>
        <v>0</v>
      </c>
      <c r="T293" s="81"/>
    </row>
    <row r="294" spans="1:20" ht="26.25" customHeight="1">
      <c r="A294" s="57"/>
      <c r="B294" s="73"/>
      <c r="C294" s="37"/>
      <c r="D294" s="37"/>
      <c r="E294" s="20"/>
      <c r="F294" s="106"/>
      <c r="G294" s="97"/>
      <c r="H294" s="51"/>
      <c r="I294" s="53"/>
      <c r="J294" s="7"/>
      <c r="K294" s="7"/>
      <c r="L294" s="7"/>
      <c r="M294" s="7"/>
      <c r="N294" s="7"/>
      <c r="O294" s="7"/>
      <c r="P294" s="7"/>
      <c r="Q294" s="91"/>
      <c r="R294" s="13">
        <f t="shared" si="18"/>
        <v>0</v>
      </c>
      <c r="S294" s="14">
        <f t="shared" si="19"/>
        <v>0</v>
      </c>
      <c r="T294" s="81"/>
    </row>
    <row r="295" spans="1:20" ht="26.25" customHeight="1">
      <c r="A295" s="57"/>
      <c r="B295" s="73"/>
      <c r="C295" s="37"/>
      <c r="D295" s="37"/>
      <c r="E295" s="20"/>
      <c r="F295" s="106"/>
      <c r="G295" s="97"/>
      <c r="H295" s="51"/>
      <c r="I295" s="53"/>
      <c r="J295" s="7"/>
      <c r="K295" s="7"/>
      <c r="L295" s="7"/>
      <c r="M295" s="7"/>
      <c r="N295" s="7"/>
      <c r="O295" s="7"/>
      <c r="P295" s="7"/>
      <c r="Q295" s="91"/>
      <c r="R295" s="13">
        <f t="shared" si="18"/>
        <v>0</v>
      </c>
      <c r="S295" s="14">
        <f t="shared" si="19"/>
        <v>0</v>
      </c>
      <c r="T295" s="81"/>
    </row>
    <row r="296" spans="1:20" ht="26.25" customHeight="1">
      <c r="A296" s="57"/>
      <c r="B296" s="73"/>
      <c r="C296" s="37"/>
      <c r="D296" s="37"/>
      <c r="E296" s="20"/>
      <c r="F296" s="106"/>
      <c r="G296" s="97"/>
      <c r="H296" s="51"/>
      <c r="I296" s="53"/>
      <c r="J296" s="7"/>
      <c r="K296" s="7"/>
      <c r="L296" s="7"/>
      <c r="M296" s="7"/>
      <c r="N296" s="7"/>
      <c r="O296" s="7"/>
      <c r="P296" s="7"/>
      <c r="Q296" s="91"/>
      <c r="R296" s="13">
        <f t="shared" ref="R296:R319" si="22">SUM(I296:Q296)</f>
        <v>0</v>
      </c>
      <c r="S296" s="14">
        <f t="shared" ref="S296:S319" si="23">R296*H296</f>
        <v>0</v>
      </c>
      <c r="T296" s="81"/>
    </row>
    <row r="297" spans="1:20" ht="19.5" customHeight="1">
      <c r="A297" s="57"/>
      <c r="B297" s="73"/>
      <c r="C297" s="37"/>
      <c r="D297" s="37"/>
      <c r="E297" s="20"/>
      <c r="F297" s="106"/>
      <c r="G297" s="97"/>
      <c r="H297" s="51"/>
      <c r="I297" s="53"/>
      <c r="J297" s="7"/>
      <c r="K297" s="7"/>
      <c r="L297" s="7"/>
      <c r="M297" s="7"/>
      <c r="N297" s="7"/>
      <c r="O297" s="7"/>
      <c r="P297" s="7"/>
      <c r="Q297" s="91"/>
      <c r="R297" s="13">
        <f t="shared" si="22"/>
        <v>0</v>
      </c>
      <c r="S297" s="14">
        <f t="shared" si="23"/>
        <v>0</v>
      </c>
      <c r="T297" s="81"/>
    </row>
    <row r="298" spans="1:20" ht="20.25" customHeight="1">
      <c r="A298" s="57"/>
      <c r="B298" s="73"/>
      <c r="C298" s="37"/>
      <c r="D298" s="37"/>
      <c r="E298" s="20"/>
      <c r="F298" s="106"/>
      <c r="G298" s="97"/>
      <c r="H298" s="51"/>
      <c r="I298" s="53"/>
      <c r="J298" s="7"/>
      <c r="K298" s="7"/>
      <c r="L298" s="7"/>
      <c r="M298" s="7"/>
      <c r="N298" s="7"/>
      <c r="O298" s="7"/>
      <c r="P298" s="7"/>
      <c r="Q298" s="91"/>
      <c r="R298" s="13">
        <f t="shared" si="22"/>
        <v>0</v>
      </c>
      <c r="S298" s="14">
        <f t="shared" si="23"/>
        <v>0</v>
      </c>
      <c r="T298" s="81"/>
    </row>
    <row r="299" spans="1:20" ht="41.25" customHeight="1" thickBot="1">
      <c r="A299" s="58"/>
      <c r="B299" s="75"/>
      <c r="C299" s="38"/>
      <c r="D299" s="38"/>
      <c r="E299" s="21"/>
      <c r="F299" s="107"/>
      <c r="G299" s="98"/>
      <c r="H299" s="52"/>
      <c r="I299" s="54"/>
      <c r="J299" s="9"/>
      <c r="K299" s="9"/>
      <c r="L299" s="9"/>
      <c r="M299" s="9"/>
      <c r="N299" s="9"/>
      <c r="O299" s="9"/>
      <c r="P299" s="9"/>
      <c r="Q299" s="92"/>
      <c r="R299" s="15">
        <f t="shared" si="22"/>
        <v>0</v>
      </c>
      <c r="S299" s="16">
        <f t="shared" si="23"/>
        <v>0</v>
      </c>
      <c r="T299" s="82"/>
    </row>
    <row r="300" spans="1:20" ht="17.25" customHeight="1">
      <c r="A300" s="59">
        <v>184</v>
      </c>
      <c r="B300" s="70" t="s">
        <v>17</v>
      </c>
      <c r="C300" s="145" t="s">
        <v>48</v>
      </c>
      <c r="D300" s="42" t="s">
        <v>18</v>
      </c>
      <c r="E300" s="109" t="s">
        <v>14</v>
      </c>
      <c r="F300" s="105"/>
      <c r="G300" s="35"/>
      <c r="H300" s="49">
        <v>860</v>
      </c>
      <c r="I300" s="110"/>
      <c r="J300" s="111"/>
      <c r="K300" s="10"/>
      <c r="L300" s="10"/>
      <c r="M300" s="10"/>
      <c r="N300" s="10"/>
      <c r="O300" s="10"/>
      <c r="P300" s="112"/>
      <c r="Q300" s="90"/>
      <c r="R300" s="11">
        <f t="shared" si="22"/>
        <v>0</v>
      </c>
      <c r="S300" s="12">
        <f t="shared" si="23"/>
        <v>0</v>
      </c>
      <c r="T300" s="83" t="s">
        <v>5</v>
      </c>
    </row>
    <row r="301" spans="1:20" ht="18" customHeight="1">
      <c r="A301" s="57"/>
      <c r="B301" s="73"/>
      <c r="C301" s="146"/>
      <c r="D301" s="43" t="s">
        <v>27</v>
      </c>
      <c r="E301" s="108" t="s">
        <v>16</v>
      </c>
      <c r="F301" s="34"/>
      <c r="G301" s="34"/>
      <c r="H301" s="50"/>
      <c r="I301" s="53"/>
      <c r="J301" s="113"/>
      <c r="K301" s="113"/>
      <c r="L301" s="113"/>
      <c r="M301" s="113"/>
      <c r="N301" s="113"/>
      <c r="O301" s="113"/>
      <c r="P301" s="113"/>
      <c r="Q301" s="116"/>
      <c r="R301" s="13">
        <f t="shared" si="22"/>
        <v>0</v>
      </c>
      <c r="S301" s="14">
        <f t="shared" si="23"/>
        <v>0</v>
      </c>
      <c r="T301" s="121"/>
    </row>
    <row r="302" spans="1:20">
      <c r="A302" s="57"/>
      <c r="B302" s="74"/>
      <c r="C302" s="146"/>
      <c r="D302" s="37"/>
      <c r="E302" s="108" t="s">
        <v>15</v>
      </c>
      <c r="F302" s="34"/>
      <c r="G302" s="34"/>
      <c r="H302" s="50"/>
      <c r="I302" s="53"/>
      <c r="J302" s="113"/>
      <c r="K302" s="113"/>
      <c r="L302" s="113"/>
      <c r="M302" s="113"/>
      <c r="N302" s="113"/>
      <c r="O302" s="113"/>
      <c r="P302" s="113"/>
      <c r="Q302" s="116"/>
      <c r="R302" s="13">
        <f t="shared" si="22"/>
        <v>0</v>
      </c>
      <c r="S302" s="14">
        <f t="shared" si="23"/>
        <v>0</v>
      </c>
      <c r="T302" s="121"/>
    </row>
    <row r="303" spans="1:20">
      <c r="A303" s="57"/>
      <c r="B303" s="74"/>
      <c r="C303" s="146"/>
      <c r="D303" s="37"/>
      <c r="E303" s="108" t="s">
        <v>13</v>
      </c>
      <c r="F303" s="34"/>
      <c r="G303" s="34"/>
      <c r="H303" s="50"/>
      <c r="I303" s="53"/>
      <c r="J303" s="7"/>
      <c r="K303" s="7"/>
      <c r="L303" s="7"/>
      <c r="M303" s="7"/>
      <c r="N303" s="7"/>
      <c r="O303" s="7"/>
      <c r="P303" s="7"/>
      <c r="Q303" s="91"/>
      <c r="R303" s="13">
        <f t="shared" si="22"/>
        <v>0</v>
      </c>
      <c r="S303" s="14">
        <f t="shared" si="23"/>
        <v>0</v>
      </c>
      <c r="T303" s="80"/>
    </row>
    <row r="304" spans="1:20">
      <c r="A304" s="57"/>
      <c r="B304" s="73"/>
      <c r="C304" s="37"/>
      <c r="D304" s="40"/>
      <c r="E304" s="30"/>
      <c r="F304" s="34"/>
      <c r="G304" s="34"/>
      <c r="H304" s="50"/>
      <c r="I304" s="53"/>
      <c r="J304" s="7"/>
      <c r="K304" s="7"/>
      <c r="L304" s="7"/>
      <c r="M304" s="7"/>
      <c r="N304" s="7"/>
      <c r="O304" s="7"/>
      <c r="P304" s="7"/>
      <c r="Q304" s="91"/>
      <c r="R304" s="13">
        <f t="shared" si="22"/>
        <v>0</v>
      </c>
      <c r="S304" s="14">
        <f t="shared" si="23"/>
        <v>0</v>
      </c>
      <c r="T304" s="80"/>
    </row>
    <row r="305" spans="1:20">
      <c r="A305" s="57"/>
      <c r="B305" s="73"/>
      <c r="C305" s="37"/>
      <c r="D305" s="40"/>
      <c r="E305" s="30"/>
      <c r="F305" s="34"/>
      <c r="G305" s="34"/>
      <c r="H305" s="50"/>
      <c r="I305" s="53"/>
      <c r="J305" s="7"/>
      <c r="K305" s="7"/>
      <c r="L305" s="7"/>
      <c r="M305" s="7"/>
      <c r="N305" s="7"/>
      <c r="O305" s="7"/>
      <c r="P305" s="7"/>
      <c r="Q305" s="91"/>
      <c r="R305" s="13">
        <f t="shared" si="22"/>
        <v>0</v>
      </c>
      <c r="S305" s="14">
        <f t="shared" si="23"/>
        <v>0</v>
      </c>
      <c r="T305" s="80"/>
    </row>
    <row r="306" spans="1:20">
      <c r="A306" s="57"/>
      <c r="B306" s="73"/>
      <c r="C306" s="37"/>
      <c r="D306" s="40"/>
      <c r="E306" s="30"/>
      <c r="F306" s="34"/>
      <c r="G306" s="34"/>
      <c r="H306" s="50"/>
      <c r="I306" s="53"/>
      <c r="J306" s="7"/>
      <c r="K306" s="7"/>
      <c r="L306" s="7"/>
      <c r="M306" s="7"/>
      <c r="N306" s="7"/>
      <c r="O306" s="7"/>
      <c r="P306" s="7"/>
      <c r="Q306" s="91"/>
      <c r="R306" s="13">
        <f t="shared" si="22"/>
        <v>0</v>
      </c>
      <c r="S306" s="14">
        <f t="shared" si="23"/>
        <v>0</v>
      </c>
      <c r="T306" s="80"/>
    </row>
    <row r="307" spans="1:20">
      <c r="A307" s="57"/>
      <c r="B307" s="73"/>
      <c r="C307" s="37"/>
      <c r="D307" s="40"/>
      <c r="E307" s="30"/>
      <c r="F307" s="34"/>
      <c r="G307" s="34"/>
      <c r="H307" s="50"/>
      <c r="I307" s="53"/>
      <c r="J307" s="7"/>
      <c r="K307" s="7"/>
      <c r="L307" s="7"/>
      <c r="M307" s="7"/>
      <c r="N307" s="7"/>
      <c r="O307" s="7"/>
      <c r="P307" s="7"/>
      <c r="Q307" s="91"/>
      <c r="R307" s="13">
        <f t="shared" si="22"/>
        <v>0</v>
      </c>
      <c r="S307" s="14">
        <f t="shared" si="23"/>
        <v>0</v>
      </c>
      <c r="T307" s="80"/>
    </row>
    <row r="308" spans="1:20">
      <c r="A308" s="57"/>
      <c r="B308" s="73"/>
      <c r="C308" s="37"/>
      <c r="D308" s="40"/>
      <c r="E308" s="20"/>
      <c r="F308" s="106"/>
      <c r="G308" s="34"/>
      <c r="H308" s="50"/>
      <c r="I308" s="53"/>
      <c r="J308" s="7"/>
      <c r="K308" s="7"/>
      <c r="L308" s="7"/>
      <c r="M308" s="7"/>
      <c r="N308" s="7"/>
      <c r="O308" s="7"/>
      <c r="P308" s="7"/>
      <c r="Q308" s="91"/>
      <c r="R308" s="13">
        <f t="shared" si="22"/>
        <v>0</v>
      </c>
      <c r="S308" s="14">
        <f t="shared" si="23"/>
        <v>0</v>
      </c>
      <c r="T308" s="80"/>
    </row>
    <row r="309" spans="1:20">
      <c r="A309" s="57"/>
      <c r="B309" s="73"/>
      <c r="C309" s="37"/>
      <c r="D309" s="40"/>
      <c r="E309" s="20"/>
      <c r="F309" s="106"/>
      <c r="G309" s="34"/>
      <c r="H309" s="50"/>
      <c r="I309" s="53"/>
      <c r="J309" s="7"/>
      <c r="K309" s="7"/>
      <c r="L309" s="7"/>
      <c r="M309" s="7"/>
      <c r="N309" s="7"/>
      <c r="O309" s="7"/>
      <c r="P309" s="7"/>
      <c r="Q309" s="91"/>
      <c r="R309" s="13">
        <f t="shared" si="22"/>
        <v>0</v>
      </c>
      <c r="S309" s="14">
        <f t="shared" si="23"/>
        <v>0</v>
      </c>
      <c r="T309" s="81"/>
    </row>
    <row r="310" spans="1:20">
      <c r="A310" s="57"/>
      <c r="B310" s="73"/>
      <c r="C310" s="37"/>
      <c r="D310" s="40"/>
      <c r="E310" s="20"/>
      <c r="F310" s="106"/>
      <c r="G310" s="34"/>
      <c r="H310" s="50"/>
      <c r="I310" s="53"/>
      <c r="J310" s="7"/>
      <c r="K310" s="7"/>
      <c r="L310" s="7"/>
      <c r="M310" s="7"/>
      <c r="N310" s="7"/>
      <c r="O310" s="7"/>
      <c r="P310" s="7"/>
      <c r="Q310" s="91"/>
      <c r="R310" s="13">
        <f t="shared" si="22"/>
        <v>0</v>
      </c>
      <c r="S310" s="14">
        <f t="shared" si="23"/>
        <v>0</v>
      </c>
      <c r="T310" s="81"/>
    </row>
    <row r="311" spans="1:20">
      <c r="A311" s="57"/>
      <c r="B311" s="73"/>
      <c r="C311" s="37"/>
      <c r="D311" s="40"/>
      <c r="E311" s="20"/>
      <c r="F311" s="106"/>
      <c r="G311" s="34"/>
      <c r="H311" s="50"/>
      <c r="I311" s="53"/>
      <c r="J311" s="7"/>
      <c r="K311" s="7"/>
      <c r="L311" s="7"/>
      <c r="M311" s="7"/>
      <c r="N311" s="7"/>
      <c r="O311" s="7"/>
      <c r="P311" s="7"/>
      <c r="Q311" s="91"/>
      <c r="R311" s="13">
        <f t="shared" si="22"/>
        <v>0</v>
      </c>
      <c r="S311" s="14">
        <f t="shared" si="23"/>
        <v>0</v>
      </c>
      <c r="T311" s="81"/>
    </row>
    <row r="312" spans="1:20" ht="25.5" customHeight="1">
      <c r="A312" s="57"/>
      <c r="B312" s="73"/>
      <c r="C312" s="37"/>
      <c r="D312" s="40"/>
      <c r="E312" s="20"/>
      <c r="F312" s="106"/>
      <c r="G312" s="34"/>
      <c r="H312" s="50"/>
      <c r="I312" s="53"/>
      <c r="J312" s="7"/>
      <c r="K312" s="7"/>
      <c r="L312" s="7"/>
      <c r="M312" s="7"/>
      <c r="N312" s="7"/>
      <c r="O312" s="7"/>
      <c r="P312" s="7"/>
      <c r="Q312" s="91"/>
      <c r="R312" s="13">
        <f t="shared" si="22"/>
        <v>0</v>
      </c>
      <c r="S312" s="14">
        <f t="shared" si="23"/>
        <v>0</v>
      </c>
      <c r="T312" s="81"/>
    </row>
    <row r="313" spans="1:20" ht="25.5" customHeight="1">
      <c r="A313" s="57"/>
      <c r="B313" s="73"/>
      <c r="C313" s="37"/>
      <c r="D313" s="40"/>
      <c r="E313" s="20"/>
      <c r="F313" s="106"/>
      <c r="G313" s="34"/>
      <c r="H313" s="50"/>
      <c r="I313" s="53"/>
      <c r="J313" s="7"/>
      <c r="K313" s="7"/>
      <c r="L313" s="7"/>
      <c r="M313" s="7"/>
      <c r="N313" s="7"/>
      <c r="O313" s="7"/>
      <c r="P313" s="7"/>
      <c r="Q313" s="91"/>
      <c r="R313" s="13">
        <f t="shared" si="22"/>
        <v>0</v>
      </c>
      <c r="S313" s="14">
        <f t="shared" si="23"/>
        <v>0</v>
      </c>
      <c r="T313" s="81"/>
    </row>
    <row r="314" spans="1:20" ht="25.5" customHeight="1">
      <c r="A314" s="57"/>
      <c r="B314" s="73"/>
      <c r="C314" s="37"/>
      <c r="D314" s="40"/>
      <c r="E314" s="20"/>
      <c r="F314" s="106"/>
      <c r="G314" s="34"/>
      <c r="H314" s="50"/>
      <c r="I314" s="53"/>
      <c r="J314" s="7"/>
      <c r="K314" s="7"/>
      <c r="L314" s="7"/>
      <c r="M314" s="7"/>
      <c r="N314" s="7"/>
      <c r="O314" s="7"/>
      <c r="P314" s="7"/>
      <c r="Q314" s="91"/>
      <c r="R314" s="13">
        <f t="shared" si="22"/>
        <v>0</v>
      </c>
      <c r="S314" s="14">
        <f t="shared" si="23"/>
        <v>0</v>
      </c>
      <c r="T314" s="81"/>
    </row>
    <row r="315" spans="1:20" ht="25.5" customHeight="1">
      <c r="A315" s="57"/>
      <c r="B315" s="73"/>
      <c r="C315" s="37"/>
      <c r="D315" s="40"/>
      <c r="E315" s="20"/>
      <c r="F315" s="106"/>
      <c r="G315" s="34"/>
      <c r="H315" s="50"/>
      <c r="I315" s="53"/>
      <c r="J315" s="7"/>
      <c r="K315" s="7"/>
      <c r="L315" s="7"/>
      <c r="M315" s="7"/>
      <c r="N315" s="7"/>
      <c r="O315" s="7"/>
      <c r="P315" s="7"/>
      <c r="Q315" s="91"/>
      <c r="R315" s="13">
        <f t="shared" si="22"/>
        <v>0</v>
      </c>
      <c r="S315" s="14">
        <f t="shared" si="23"/>
        <v>0</v>
      </c>
      <c r="T315" s="81"/>
    </row>
    <row r="316" spans="1:20" ht="15.75" customHeight="1">
      <c r="A316" s="57"/>
      <c r="B316" s="73"/>
      <c r="C316" s="37"/>
      <c r="D316" s="40"/>
      <c r="E316" s="20"/>
      <c r="F316" s="106"/>
      <c r="G316" s="34"/>
      <c r="H316" s="50"/>
      <c r="I316" s="53"/>
      <c r="J316" s="7"/>
      <c r="K316" s="7"/>
      <c r="L316" s="7"/>
      <c r="M316" s="7"/>
      <c r="N316" s="7"/>
      <c r="O316" s="7"/>
      <c r="P316" s="7"/>
      <c r="Q316" s="91"/>
      <c r="R316" s="13">
        <f t="shared" si="22"/>
        <v>0</v>
      </c>
      <c r="S316" s="14">
        <f t="shared" si="23"/>
        <v>0</v>
      </c>
      <c r="T316" s="81"/>
    </row>
    <row r="317" spans="1:20" ht="15.75" customHeight="1">
      <c r="A317" s="57"/>
      <c r="B317" s="73"/>
      <c r="C317" s="37"/>
      <c r="D317" s="40"/>
      <c r="E317" s="20"/>
      <c r="F317" s="106"/>
      <c r="G317" s="34"/>
      <c r="H317" s="50"/>
      <c r="I317" s="53"/>
      <c r="J317" s="7"/>
      <c r="K317" s="7"/>
      <c r="L317" s="7"/>
      <c r="M317" s="7"/>
      <c r="N317" s="7"/>
      <c r="O317" s="7"/>
      <c r="P317" s="7"/>
      <c r="Q317" s="91"/>
      <c r="R317" s="13">
        <f t="shared" si="22"/>
        <v>0</v>
      </c>
      <c r="S317" s="14">
        <f t="shared" si="23"/>
        <v>0</v>
      </c>
      <c r="T317" s="81"/>
    </row>
    <row r="318" spans="1:20" ht="15.75" customHeight="1">
      <c r="A318" s="57"/>
      <c r="B318" s="73"/>
      <c r="C318" s="37"/>
      <c r="D318" s="40"/>
      <c r="E318" s="20"/>
      <c r="F318" s="106"/>
      <c r="G318" s="34"/>
      <c r="H318" s="50"/>
      <c r="I318" s="53"/>
      <c r="J318" s="7"/>
      <c r="K318" s="7"/>
      <c r="L318" s="7"/>
      <c r="M318" s="7"/>
      <c r="N318" s="7"/>
      <c r="O318" s="7"/>
      <c r="P318" s="7"/>
      <c r="Q318" s="91"/>
      <c r="R318" s="13">
        <f t="shared" si="22"/>
        <v>0</v>
      </c>
      <c r="S318" s="14">
        <f t="shared" si="23"/>
        <v>0</v>
      </c>
      <c r="T318" s="81"/>
    </row>
    <row r="319" spans="1:20" ht="0.75" customHeight="1" thickBot="1">
      <c r="A319" s="58"/>
      <c r="B319" s="75"/>
      <c r="C319" s="38"/>
      <c r="D319" s="41"/>
      <c r="E319" s="21"/>
      <c r="F319" s="107"/>
      <c r="G319" s="36"/>
      <c r="H319" s="93"/>
      <c r="I319" s="54"/>
      <c r="J319" s="9"/>
      <c r="K319" s="9"/>
      <c r="L319" s="9"/>
      <c r="M319" s="9"/>
      <c r="N319" s="9"/>
      <c r="O319" s="9"/>
      <c r="P319" s="9"/>
      <c r="Q319" s="92"/>
      <c r="R319" s="15">
        <f t="shared" si="22"/>
        <v>0</v>
      </c>
      <c r="S319" s="16">
        <f t="shared" si="23"/>
        <v>0</v>
      </c>
      <c r="T319" s="82"/>
    </row>
    <row r="320" spans="1:20" ht="17.25" customHeight="1">
      <c r="A320" s="59">
        <v>184</v>
      </c>
      <c r="B320" s="70" t="s">
        <v>17</v>
      </c>
      <c r="C320" s="145" t="s">
        <v>37</v>
      </c>
      <c r="D320" s="42" t="s">
        <v>18</v>
      </c>
      <c r="E320" s="109" t="s">
        <v>14</v>
      </c>
      <c r="F320" s="105"/>
      <c r="G320" s="35"/>
      <c r="H320" s="49">
        <v>860</v>
      </c>
      <c r="I320" s="110"/>
      <c r="J320" s="111"/>
      <c r="K320" s="111"/>
      <c r="L320" s="111"/>
      <c r="M320" s="111"/>
      <c r="N320" s="111"/>
      <c r="O320" s="111"/>
      <c r="P320" s="8"/>
      <c r="Q320" s="90"/>
      <c r="R320" s="11">
        <f t="shared" ref="R320:R363" si="24">SUM(I320:Q320)</f>
        <v>0</v>
      </c>
      <c r="S320" s="12">
        <f t="shared" ref="S320:S363" si="25">R320*H320</f>
        <v>0</v>
      </c>
      <c r="T320" s="79" t="s">
        <v>5</v>
      </c>
    </row>
    <row r="321" spans="1:20" ht="18" customHeight="1">
      <c r="A321" s="57"/>
      <c r="B321" s="73"/>
      <c r="C321" s="146"/>
      <c r="D321" s="43" t="s">
        <v>27</v>
      </c>
      <c r="E321" s="108" t="s">
        <v>16</v>
      </c>
      <c r="F321" s="34"/>
      <c r="G321" s="97"/>
      <c r="H321" s="50"/>
      <c r="I321" s="114"/>
      <c r="J321" s="113"/>
      <c r="K321" s="113"/>
      <c r="L321" s="113"/>
      <c r="M321" s="113"/>
      <c r="N321" s="113"/>
      <c r="O321" s="7"/>
      <c r="P321" s="7"/>
      <c r="Q321" s="91"/>
      <c r="R321" s="13">
        <f t="shared" si="24"/>
        <v>0</v>
      </c>
      <c r="S321" s="14">
        <f t="shared" si="25"/>
        <v>0</v>
      </c>
      <c r="T321" s="121"/>
    </row>
    <row r="322" spans="1:20">
      <c r="A322" s="57"/>
      <c r="B322" s="74"/>
      <c r="C322" s="146"/>
      <c r="D322" s="37"/>
      <c r="E322" s="108" t="s">
        <v>15</v>
      </c>
      <c r="F322" s="34"/>
      <c r="G322" s="97"/>
      <c r="H322" s="50"/>
      <c r="I322" s="114"/>
      <c r="J322" s="113"/>
      <c r="K322" s="113"/>
      <c r="L322" s="113"/>
      <c r="M322" s="113"/>
      <c r="N322" s="113"/>
      <c r="O322" s="7"/>
      <c r="P322" s="7"/>
      <c r="Q322" s="91"/>
      <c r="R322" s="13">
        <f t="shared" si="24"/>
        <v>0</v>
      </c>
      <c r="S322" s="14">
        <f t="shared" si="25"/>
        <v>0</v>
      </c>
      <c r="T322" s="121"/>
    </row>
    <row r="323" spans="1:20">
      <c r="A323" s="57"/>
      <c r="B323" s="74"/>
      <c r="C323" s="146"/>
      <c r="D323" s="37"/>
      <c r="E323" s="108" t="s">
        <v>13</v>
      </c>
      <c r="F323" s="34"/>
      <c r="G323" s="97"/>
      <c r="H323" s="50"/>
      <c r="I323" s="114"/>
      <c r="J323" s="113"/>
      <c r="K323" s="113"/>
      <c r="L323" s="113"/>
      <c r="M323" s="113"/>
      <c r="N323" s="113"/>
      <c r="O323" s="7"/>
      <c r="P323" s="7"/>
      <c r="Q323" s="91"/>
      <c r="R323" s="13">
        <f t="shared" si="24"/>
        <v>0</v>
      </c>
      <c r="S323" s="14">
        <f t="shared" si="25"/>
        <v>0</v>
      </c>
      <c r="T323" s="121"/>
    </row>
    <row r="324" spans="1:20">
      <c r="A324" s="57"/>
      <c r="B324" s="73"/>
      <c r="C324" s="37"/>
      <c r="D324" s="40"/>
      <c r="E324" s="30"/>
      <c r="F324" s="34"/>
      <c r="G324" s="97"/>
      <c r="H324" s="50"/>
      <c r="I324" s="53"/>
      <c r="J324" s="7"/>
      <c r="K324" s="7"/>
      <c r="L324" s="7"/>
      <c r="M324" s="7"/>
      <c r="N324" s="7"/>
      <c r="O324" s="7"/>
      <c r="P324" s="7"/>
      <c r="Q324" s="91"/>
      <c r="R324" s="13">
        <f t="shared" si="24"/>
        <v>0</v>
      </c>
      <c r="S324" s="14">
        <f t="shared" si="25"/>
        <v>0</v>
      </c>
      <c r="T324" s="80"/>
    </row>
    <row r="325" spans="1:20">
      <c r="A325" s="57"/>
      <c r="B325" s="73"/>
      <c r="C325" s="37"/>
      <c r="D325" s="40"/>
      <c r="E325" s="30"/>
      <c r="F325" s="34"/>
      <c r="G325" s="97"/>
      <c r="H325" s="50"/>
      <c r="I325" s="53"/>
      <c r="J325" s="7"/>
      <c r="K325" s="7"/>
      <c r="L325" s="7"/>
      <c r="M325" s="7"/>
      <c r="N325" s="7"/>
      <c r="O325" s="7"/>
      <c r="P325" s="7"/>
      <c r="Q325" s="91"/>
      <c r="R325" s="13">
        <f t="shared" si="24"/>
        <v>0</v>
      </c>
      <c r="S325" s="14">
        <f t="shared" si="25"/>
        <v>0</v>
      </c>
      <c r="T325" s="80"/>
    </row>
    <row r="326" spans="1:20">
      <c r="A326" s="57"/>
      <c r="B326" s="73"/>
      <c r="C326" s="37"/>
      <c r="D326" s="40"/>
      <c r="E326" s="30"/>
      <c r="F326" s="34"/>
      <c r="G326" s="97"/>
      <c r="H326" s="50"/>
      <c r="I326" s="53"/>
      <c r="J326" s="7"/>
      <c r="K326" s="7"/>
      <c r="L326" s="7"/>
      <c r="M326" s="7"/>
      <c r="N326" s="7"/>
      <c r="O326" s="7"/>
      <c r="P326" s="7"/>
      <c r="Q326" s="91"/>
      <c r="R326" s="13">
        <f t="shared" si="24"/>
        <v>0</v>
      </c>
      <c r="S326" s="14">
        <f t="shared" si="25"/>
        <v>0</v>
      </c>
      <c r="T326" s="80"/>
    </row>
    <row r="327" spans="1:20">
      <c r="A327" s="57"/>
      <c r="B327" s="73"/>
      <c r="C327" s="37"/>
      <c r="D327" s="40"/>
      <c r="E327" s="30"/>
      <c r="F327" s="34"/>
      <c r="G327" s="97"/>
      <c r="H327" s="51"/>
      <c r="I327" s="53"/>
      <c r="J327" s="7"/>
      <c r="K327" s="7"/>
      <c r="L327" s="7"/>
      <c r="M327" s="7"/>
      <c r="N327" s="7"/>
      <c r="O327" s="7"/>
      <c r="P327" s="7"/>
      <c r="Q327" s="91"/>
      <c r="R327" s="13">
        <f t="shared" si="24"/>
        <v>0</v>
      </c>
      <c r="S327" s="14">
        <f t="shared" si="25"/>
        <v>0</v>
      </c>
      <c r="T327" s="80"/>
    </row>
    <row r="328" spans="1:20">
      <c r="A328" s="57"/>
      <c r="B328" s="73"/>
      <c r="C328" s="37"/>
      <c r="D328" s="40"/>
      <c r="E328" s="20"/>
      <c r="F328" s="106"/>
      <c r="G328" s="97"/>
      <c r="H328" s="51"/>
      <c r="I328" s="53"/>
      <c r="J328" s="7"/>
      <c r="K328" s="7"/>
      <c r="L328" s="7"/>
      <c r="M328" s="7"/>
      <c r="N328" s="7"/>
      <c r="O328" s="7"/>
      <c r="P328" s="7"/>
      <c r="Q328" s="91"/>
      <c r="R328" s="13">
        <f t="shared" si="24"/>
        <v>0</v>
      </c>
      <c r="S328" s="14">
        <f t="shared" si="25"/>
        <v>0</v>
      </c>
      <c r="T328" s="80"/>
    </row>
    <row r="329" spans="1:20">
      <c r="A329" s="57"/>
      <c r="B329" s="73"/>
      <c r="C329" s="37"/>
      <c r="D329" s="40"/>
      <c r="E329" s="20"/>
      <c r="F329" s="106"/>
      <c r="G329" s="97"/>
      <c r="H329" s="51"/>
      <c r="I329" s="53"/>
      <c r="J329" s="7"/>
      <c r="K329" s="7"/>
      <c r="L329" s="7"/>
      <c r="M329" s="7"/>
      <c r="N329" s="7"/>
      <c r="O329" s="7"/>
      <c r="P329" s="7"/>
      <c r="Q329" s="91"/>
      <c r="R329" s="13">
        <f t="shared" si="24"/>
        <v>0</v>
      </c>
      <c r="S329" s="14">
        <f t="shared" si="25"/>
        <v>0</v>
      </c>
      <c r="T329" s="81"/>
    </row>
    <row r="330" spans="1:20">
      <c r="A330" s="57"/>
      <c r="B330" s="73"/>
      <c r="C330" s="37"/>
      <c r="D330" s="40"/>
      <c r="E330" s="20"/>
      <c r="F330" s="106"/>
      <c r="G330" s="97"/>
      <c r="H330" s="51"/>
      <c r="I330" s="53"/>
      <c r="J330" s="7"/>
      <c r="K330" s="7"/>
      <c r="L330" s="7"/>
      <c r="M330" s="7"/>
      <c r="N330" s="7"/>
      <c r="O330" s="7"/>
      <c r="P330" s="7"/>
      <c r="Q330" s="91"/>
      <c r="R330" s="13">
        <f t="shared" ref="R330:R335" si="26">SUM(I330:Q330)</f>
        <v>0</v>
      </c>
      <c r="S330" s="14">
        <f t="shared" ref="S330:S335" si="27">R330*H330</f>
        <v>0</v>
      </c>
      <c r="T330" s="81"/>
    </row>
    <row r="331" spans="1:20">
      <c r="A331" s="57"/>
      <c r="B331" s="73"/>
      <c r="C331" s="37"/>
      <c r="D331" s="40"/>
      <c r="E331" s="20"/>
      <c r="F331" s="106"/>
      <c r="G331" s="97"/>
      <c r="H331" s="51"/>
      <c r="I331" s="53"/>
      <c r="J331" s="7"/>
      <c r="K331" s="7"/>
      <c r="L331" s="7"/>
      <c r="M331" s="7"/>
      <c r="N331" s="7"/>
      <c r="O331" s="7"/>
      <c r="P331" s="7"/>
      <c r="Q331" s="91"/>
      <c r="R331" s="13">
        <f t="shared" si="26"/>
        <v>0</v>
      </c>
      <c r="S331" s="14">
        <f t="shared" si="27"/>
        <v>0</v>
      </c>
      <c r="T331" s="81"/>
    </row>
    <row r="332" spans="1:20">
      <c r="A332" s="57"/>
      <c r="B332" s="73"/>
      <c r="C332" s="37"/>
      <c r="D332" s="40"/>
      <c r="E332" s="20"/>
      <c r="F332" s="106"/>
      <c r="G332" s="97"/>
      <c r="H332" s="51"/>
      <c r="I332" s="53"/>
      <c r="J332" s="7"/>
      <c r="K332" s="7"/>
      <c r="L332" s="7"/>
      <c r="M332" s="7"/>
      <c r="N332" s="7"/>
      <c r="O332" s="7"/>
      <c r="P332" s="7"/>
      <c r="Q332" s="91"/>
      <c r="R332" s="13">
        <f t="shared" si="26"/>
        <v>0</v>
      </c>
      <c r="S332" s="14">
        <f t="shared" si="27"/>
        <v>0</v>
      </c>
      <c r="T332" s="81"/>
    </row>
    <row r="333" spans="1:20">
      <c r="A333" s="57"/>
      <c r="B333" s="73"/>
      <c r="C333" s="37"/>
      <c r="D333" s="40"/>
      <c r="E333" s="20"/>
      <c r="F333" s="106"/>
      <c r="G333" s="97"/>
      <c r="H333" s="51"/>
      <c r="I333" s="53"/>
      <c r="J333" s="7"/>
      <c r="K333" s="7"/>
      <c r="L333" s="7"/>
      <c r="M333" s="7"/>
      <c r="N333" s="7"/>
      <c r="O333" s="7"/>
      <c r="P333" s="7"/>
      <c r="Q333" s="91"/>
      <c r="R333" s="13">
        <f t="shared" si="26"/>
        <v>0</v>
      </c>
      <c r="S333" s="14">
        <f t="shared" si="27"/>
        <v>0</v>
      </c>
      <c r="T333" s="81"/>
    </row>
    <row r="334" spans="1:20">
      <c r="A334" s="57"/>
      <c r="B334" s="73"/>
      <c r="C334" s="37"/>
      <c r="D334" s="40"/>
      <c r="E334" s="20"/>
      <c r="F334" s="106"/>
      <c r="G334" s="97"/>
      <c r="H334" s="51"/>
      <c r="I334" s="53"/>
      <c r="J334" s="7"/>
      <c r="K334" s="7"/>
      <c r="L334" s="7"/>
      <c r="M334" s="7"/>
      <c r="N334" s="7"/>
      <c r="O334" s="7"/>
      <c r="P334" s="7"/>
      <c r="Q334" s="91"/>
      <c r="R334" s="13">
        <f t="shared" si="26"/>
        <v>0</v>
      </c>
      <c r="S334" s="14">
        <f t="shared" si="27"/>
        <v>0</v>
      </c>
      <c r="T334" s="81"/>
    </row>
    <row r="335" spans="1:20">
      <c r="A335" s="57"/>
      <c r="B335" s="73"/>
      <c r="C335" s="37"/>
      <c r="D335" s="40"/>
      <c r="E335" s="20"/>
      <c r="F335" s="106"/>
      <c r="G335" s="97"/>
      <c r="H335" s="51"/>
      <c r="I335" s="53"/>
      <c r="J335" s="7"/>
      <c r="K335" s="7"/>
      <c r="L335" s="7"/>
      <c r="M335" s="7"/>
      <c r="N335" s="7"/>
      <c r="O335" s="7"/>
      <c r="P335" s="7"/>
      <c r="Q335" s="91"/>
      <c r="R335" s="13">
        <f t="shared" si="26"/>
        <v>0</v>
      </c>
      <c r="S335" s="14">
        <f t="shared" si="27"/>
        <v>0</v>
      </c>
      <c r="T335" s="81"/>
    </row>
    <row r="336" spans="1:20">
      <c r="A336" s="57"/>
      <c r="B336" s="73"/>
      <c r="C336" s="37"/>
      <c r="D336" s="40"/>
      <c r="E336" s="20"/>
      <c r="F336" s="106"/>
      <c r="G336" s="97"/>
      <c r="H336" s="51"/>
      <c r="I336" s="53"/>
      <c r="J336" s="7"/>
      <c r="K336" s="7"/>
      <c r="L336" s="7"/>
      <c r="M336" s="7"/>
      <c r="N336" s="7"/>
      <c r="O336" s="7"/>
      <c r="P336" s="7"/>
      <c r="Q336" s="91"/>
      <c r="R336" s="13">
        <f t="shared" si="24"/>
        <v>0</v>
      </c>
      <c r="S336" s="14">
        <f t="shared" si="25"/>
        <v>0</v>
      </c>
      <c r="T336" s="81"/>
    </row>
    <row r="337" spans="1:20">
      <c r="A337" s="57"/>
      <c r="B337" s="73"/>
      <c r="C337" s="37"/>
      <c r="D337" s="40"/>
      <c r="E337" s="20"/>
      <c r="F337" s="106"/>
      <c r="G337" s="97"/>
      <c r="H337" s="51"/>
      <c r="I337" s="53"/>
      <c r="J337" s="7"/>
      <c r="K337" s="7"/>
      <c r="L337" s="7"/>
      <c r="M337" s="7"/>
      <c r="N337" s="7"/>
      <c r="O337" s="7"/>
      <c r="P337" s="7"/>
      <c r="Q337" s="91"/>
      <c r="R337" s="13">
        <f t="shared" si="24"/>
        <v>0</v>
      </c>
      <c r="S337" s="14">
        <f t="shared" si="25"/>
        <v>0</v>
      </c>
      <c r="T337" s="81"/>
    </row>
    <row r="338" spans="1:20">
      <c r="A338" s="57"/>
      <c r="B338" s="73"/>
      <c r="C338" s="37"/>
      <c r="D338" s="40"/>
      <c r="E338" s="20"/>
      <c r="F338" s="106"/>
      <c r="G338" s="97"/>
      <c r="H338" s="51"/>
      <c r="I338" s="53"/>
      <c r="J338" s="7"/>
      <c r="K338" s="7"/>
      <c r="L338" s="7"/>
      <c r="M338" s="7"/>
      <c r="N338" s="7"/>
      <c r="O338" s="7"/>
      <c r="P338" s="7"/>
      <c r="Q338" s="91"/>
      <c r="R338" s="13">
        <f t="shared" si="24"/>
        <v>0</v>
      </c>
      <c r="S338" s="14">
        <f t="shared" si="25"/>
        <v>0</v>
      </c>
      <c r="T338" s="81"/>
    </row>
    <row r="339" spans="1:20" ht="15.75" customHeight="1">
      <c r="A339" s="57"/>
      <c r="B339" s="73"/>
      <c r="C339" s="37"/>
      <c r="D339" s="40"/>
      <c r="E339" s="20"/>
      <c r="F339" s="106"/>
      <c r="G339" s="97"/>
      <c r="H339" s="51"/>
      <c r="I339" s="53"/>
      <c r="J339" s="7"/>
      <c r="K339" s="7"/>
      <c r="L339" s="7"/>
      <c r="M339" s="7"/>
      <c r="N339" s="7"/>
      <c r="O339" s="7"/>
      <c r="P339" s="7"/>
      <c r="Q339" s="91"/>
      <c r="R339" s="13">
        <f t="shared" si="24"/>
        <v>0</v>
      </c>
      <c r="S339" s="14">
        <f t="shared" si="25"/>
        <v>0</v>
      </c>
      <c r="T339" s="81"/>
    </row>
    <row r="340" spans="1:20" ht="3.75" customHeight="1" thickBot="1">
      <c r="A340" s="57"/>
      <c r="B340" s="73"/>
      <c r="C340" s="37"/>
      <c r="D340" s="40"/>
      <c r="E340" s="20"/>
      <c r="F340" s="106"/>
      <c r="G340" s="97"/>
      <c r="H340" s="51"/>
      <c r="I340" s="53"/>
      <c r="J340" s="7"/>
      <c r="K340" s="7"/>
      <c r="L340" s="7"/>
      <c r="M340" s="7"/>
      <c r="N340" s="7"/>
      <c r="O340" s="7"/>
      <c r="P340" s="7"/>
      <c r="Q340" s="91"/>
      <c r="R340" s="13">
        <f t="shared" si="24"/>
        <v>0</v>
      </c>
      <c r="S340" s="14">
        <f t="shared" si="25"/>
        <v>0</v>
      </c>
      <c r="T340" s="81"/>
    </row>
    <row r="341" spans="1:20" ht="19.5" hidden="1" customHeight="1" thickBot="1">
      <c r="A341" s="57"/>
      <c r="B341" s="73"/>
      <c r="C341" s="37"/>
      <c r="D341" s="40"/>
      <c r="E341" s="20"/>
      <c r="F341" s="106"/>
      <c r="G341" s="97"/>
      <c r="H341" s="51"/>
      <c r="I341" s="53"/>
      <c r="J341" s="7"/>
      <c r="K341" s="7"/>
      <c r="L341" s="7"/>
      <c r="M341" s="7"/>
      <c r="N341" s="7"/>
      <c r="O341" s="7"/>
      <c r="P341" s="7"/>
      <c r="Q341" s="91"/>
      <c r="R341" s="13">
        <f t="shared" si="24"/>
        <v>0</v>
      </c>
      <c r="S341" s="14">
        <f t="shared" si="25"/>
        <v>0</v>
      </c>
      <c r="T341" s="81"/>
    </row>
    <row r="342" spans="1:20" ht="17.25" hidden="1" customHeight="1" thickBot="1">
      <c r="A342" s="58"/>
      <c r="B342" s="75"/>
      <c r="C342" s="38"/>
      <c r="D342" s="41"/>
      <c r="E342" s="21"/>
      <c r="F342" s="107"/>
      <c r="G342" s="98"/>
      <c r="H342" s="52"/>
      <c r="I342" s="54"/>
      <c r="J342" s="9"/>
      <c r="K342" s="9"/>
      <c r="L342" s="9"/>
      <c r="M342" s="9"/>
      <c r="N342" s="9"/>
      <c r="O342" s="9"/>
      <c r="P342" s="9"/>
      <c r="Q342" s="92"/>
      <c r="R342" s="15">
        <f t="shared" si="24"/>
        <v>0</v>
      </c>
      <c r="S342" s="16">
        <f t="shared" si="25"/>
        <v>0</v>
      </c>
      <c r="T342" s="82"/>
    </row>
    <row r="343" spans="1:20" ht="20.25" customHeight="1">
      <c r="A343" s="59">
        <v>184</v>
      </c>
      <c r="B343" s="76" t="s">
        <v>17</v>
      </c>
      <c r="C343" s="147" t="s">
        <v>49</v>
      </c>
      <c r="D343" s="42" t="s">
        <v>18</v>
      </c>
      <c r="E343" s="109" t="s">
        <v>14</v>
      </c>
      <c r="F343" s="102"/>
      <c r="G343" s="32"/>
      <c r="H343" s="22">
        <v>860</v>
      </c>
      <c r="I343" s="60"/>
      <c r="J343" s="10"/>
      <c r="K343" s="10"/>
      <c r="L343" s="10"/>
      <c r="M343" s="10"/>
      <c r="N343" s="10"/>
      <c r="O343" s="10"/>
      <c r="P343" s="112"/>
      <c r="Q343" s="90"/>
      <c r="R343" s="11">
        <f t="shared" si="24"/>
        <v>0</v>
      </c>
      <c r="S343" s="12">
        <f t="shared" si="25"/>
        <v>0</v>
      </c>
      <c r="T343" s="84" t="s">
        <v>5</v>
      </c>
    </row>
    <row r="344" spans="1:20" ht="21" customHeight="1">
      <c r="A344" s="57"/>
      <c r="B344" s="71"/>
      <c r="C344" s="148"/>
      <c r="D344" s="43" t="s">
        <v>27</v>
      </c>
      <c r="E344" s="108" t="s">
        <v>16</v>
      </c>
      <c r="F344" s="103"/>
      <c r="G344" s="100"/>
      <c r="H344" s="23"/>
      <c r="I344" s="114"/>
      <c r="J344" s="113"/>
      <c r="K344" s="113"/>
      <c r="L344" s="113"/>
      <c r="M344" s="113"/>
      <c r="N344" s="113"/>
      <c r="O344" s="113"/>
      <c r="P344" s="113"/>
      <c r="Q344" s="116"/>
      <c r="R344" s="13">
        <f t="shared" si="24"/>
        <v>0</v>
      </c>
      <c r="S344" s="14">
        <f t="shared" si="25"/>
        <v>0</v>
      </c>
      <c r="T344" s="121"/>
    </row>
    <row r="345" spans="1:20">
      <c r="A345" s="57"/>
      <c r="B345" s="71"/>
      <c r="C345" s="148"/>
      <c r="D345" s="43"/>
      <c r="E345" s="108" t="s">
        <v>15</v>
      </c>
      <c r="F345" s="103"/>
      <c r="G345" s="100"/>
      <c r="H345" s="23"/>
      <c r="I345" s="114"/>
      <c r="J345" s="113"/>
      <c r="K345" s="113"/>
      <c r="L345" s="113"/>
      <c r="M345" s="113"/>
      <c r="N345" s="113"/>
      <c r="O345" s="113"/>
      <c r="P345" s="113"/>
      <c r="Q345" s="116"/>
      <c r="R345" s="13">
        <f t="shared" si="24"/>
        <v>0</v>
      </c>
      <c r="S345" s="14">
        <f t="shared" si="25"/>
        <v>0</v>
      </c>
      <c r="T345" s="130"/>
    </row>
    <row r="346" spans="1:20">
      <c r="A346" s="57"/>
      <c r="B346" s="71"/>
      <c r="C346" s="37"/>
      <c r="D346" s="43"/>
      <c r="E346" s="108" t="s">
        <v>13</v>
      </c>
      <c r="F346" s="3"/>
      <c r="G346" s="100"/>
      <c r="H346" s="23"/>
      <c r="I346" s="53"/>
      <c r="J346" s="7"/>
      <c r="K346" s="7"/>
      <c r="L346" s="7"/>
      <c r="M346" s="7"/>
      <c r="N346" s="7"/>
      <c r="O346" s="7"/>
      <c r="P346" s="7"/>
      <c r="Q346" s="91"/>
      <c r="R346" s="13">
        <f t="shared" si="24"/>
        <v>0</v>
      </c>
      <c r="S346" s="14">
        <f t="shared" si="25"/>
        <v>0</v>
      </c>
      <c r="T346" s="104"/>
    </row>
    <row r="347" spans="1:20">
      <c r="A347" s="57"/>
      <c r="B347" s="71"/>
      <c r="C347" s="37"/>
      <c r="D347" s="43"/>
      <c r="E347" s="3"/>
      <c r="F347" s="3"/>
      <c r="G347" s="100"/>
      <c r="H347" s="23"/>
      <c r="I347" s="53"/>
      <c r="J347" s="7"/>
      <c r="K347" s="7"/>
      <c r="L347" s="7"/>
      <c r="M347" s="7"/>
      <c r="N347" s="7"/>
      <c r="O347" s="7"/>
      <c r="P347" s="7"/>
      <c r="Q347" s="91"/>
      <c r="R347" s="13">
        <f t="shared" si="24"/>
        <v>0</v>
      </c>
      <c r="S347" s="14">
        <f t="shared" si="25"/>
        <v>0</v>
      </c>
      <c r="T347" s="81"/>
    </row>
    <row r="348" spans="1:20">
      <c r="A348" s="57"/>
      <c r="B348" s="71"/>
      <c r="C348" s="37"/>
      <c r="D348" s="43"/>
      <c r="E348" s="3"/>
      <c r="F348" s="3"/>
      <c r="G348" s="100"/>
      <c r="H348" s="23"/>
      <c r="I348" s="53"/>
      <c r="J348" s="7"/>
      <c r="K348" s="7"/>
      <c r="L348" s="7"/>
      <c r="M348" s="7"/>
      <c r="N348" s="7"/>
      <c r="O348" s="7"/>
      <c r="P348" s="7"/>
      <c r="Q348" s="91"/>
      <c r="R348" s="13">
        <f t="shared" si="24"/>
        <v>0</v>
      </c>
      <c r="S348" s="14">
        <f t="shared" si="25"/>
        <v>0</v>
      </c>
      <c r="T348" s="81"/>
    </row>
    <row r="349" spans="1:20">
      <c r="A349" s="57"/>
      <c r="B349" s="71"/>
      <c r="C349" s="37"/>
      <c r="D349" s="43"/>
      <c r="E349" s="3"/>
      <c r="F349" s="3"/>
      <c r="G349" s="100"/>
      <c r="H349" s="23"/>
      <c r="I349" s="53"/>
      <c r="J349" s="7"/>
      <c r="K349" s="7"/>
      <c r="L349" s="7"/>
      <c r="M349" s="7"/>
      <c r="N349" s="7"/>
      <c r="O349" s="7"/>
      <c r="P349" s="7"/>
      <c r="Q349" s="91"/>
      <c r="R349" s="13">
        <f t="shared" si="24"/>
        <v>0</v>
      </c>
      <c r="S349" s="14">
        <f t="shared" si="25"/>
        <v>0</v>
      </c>
      <c r="T349" s="81"/>
    </row>
    <row r="350" spans="1:20">
      <c r="A350" s="57"/>
      <c r="B350" s="71"/>
      <c r="C350" s="37"/>
      <c r="D350" s="43"/>
      <c r="E350" s="3"/>
      <c r="F350" s="3"/>
      <c r="G350" s="100"/>
      <c r="H350" s="23"/>
      <c r="I350" s="53"/>
      <c r="J350" s="7"/>
      <c r="K350" s="7"/>
      <c r="L350" s="7"/>
      <c r="M350" s="7"/>
      <c r="N350" s="7"/>
      <c r="O350" s="7"/>
      <c r="P350" s="7"/>
      <c r="Q350" s="91"/>
      <c r="R350" s="13">
        <f>SUM(I350:Q350)</f>
        <v>0</v>
      </c>
      <c r="S350" s="14">
        <f>R350*H350</f>
        <v>0</v>
      </c>
      <c r="T350" s="81"/>
    </row>
    <row r="351" spans="1:20">
      <c r="A351" s="57"/>
      <c r="B351" s="71"/>
      <c r="C351" s="37"/>
      <c r="D351" s="43"/>
      <c r="E351" s="3"/>
      <c r="F351" s="3"/>
      <c r="G351" s="100"/>
      <c r="H351" s="23"/>
      <c r="I351" s="53"/>
      <c r="J351" s="7"/>
      <c r="K351" s="7"/>
      <c r="L351" s="7"/>
      <c r="M351" s="7"/>
      <c r="N351" s="7"/>
      <c r="O351" s="7"/>
      <c r="P351" s="7"/>
      <c r="Q351" s="91"/>
      <c r="R351" s="13">
        <f>SUM(I351:Q351)</f>
        <v>0</v>
      </c>
      <c r="S351" s="14">
        <f>R351*H351</f>
        <v>0</v>
      </c>
      <c r="T351" s="81"/>
    </row>
    <row r="352" spans="1:20">
      <c r="A352" s="57"/>
      <c r="B352" s="71"/>
      <c r="C352" s="37"/>
      <c r="D352" s="43"/>
      <c r="E352" s="3"/>
      <c r="F352" s="3"/>
      <c r="G352" s="100"/>
      <c r="H352" s="23"/>
      <c r="I352" s="53"/>
      <c r="J352" s="7"/>
      <c r="K352" s="7"/>
      <c r="L352" s="7"/>
      <c r="M352" s="7"/>
      <c r="N352" s="7"/>
      <c r="O352" s="7"/>
      <c r="P352" s="7"/>
      <c r="Q352" s="91"/>
      <c r="R352" s="13">
        <f>SUM(I352:Q352)</f>
        <v>0</v>
      </c>
      <c r="S352" s="14">
        <f>R352*H352</f>
        <v>0</v>
      </c>
      <c r="T352" s="81"/>
    </row>
    <row r="353" spans="1:20">
      <c r="A353" s="57"/>
      <c r="B353" s="71"/>
      <c r="C353" s="37"/>
      <c r="D353" s="43"/>
      <c r="E353" s="3"/>
      <c r="F353" s="3"/>
      <c r="G353" s="100"/>
      <c r="H353" s="23"/>
      <c r="I353" s="53"/>
      <c r="J353" s="7"/>
      <c r="K353" s="7"/>
      <c r="L353" s="7"/>
      <c r="M353" s="7"/>
      <c r="N353" s="7"/>
      <c r="O353" s="7"/>
      <c r="P353" s="7"/>
      <c r="Q353" s="91"/>
      <c r="R353" s="13">
        <f>SUM(I353:Q353)</f>
        <v>0</v>
      </c>
      <c r="S353" s="14">
        <f>R353*H353</f>
        <v>0</v>
      </c>
      <c r="T353" s="81"/>
    </row>
    <row r="354" spans="1:20">
      <c r="A354" s="57"/>
      <c r="B354" s="71"/>
      <c r="C354" s="37"/>
      <c r="D354" s="43"/>
      <c r="E354" s="3"/>
      <c r="F354" s="3"/>
      <c r="G354" s="100"/>
      <c r="H354" s="23"/>
      <c r="I354" s="53"/>
      <c r="J354" s="7"/>
      <c r="K354" s="7"/>
      <c r="L354" s="7"/>
      <c r="M354" s="7"/>
      <c r="N354" s="7"/>
      <c r="O354" s="7"/>
      <c r="P354" s="7"/>
      <c r="Q354" s="91"/>
      <c r="R354" s="13">
        <f>SUM(I354:Q354)</f>
        <v>0</v>
      </c>
      <c r="S354" s="14">
        <f>R354*H354</f>
        <v>0</v>
      </c>
      <c r="T354" s="81"/>
    </row>
    <row r="355" spans="1:20">
      <c r="A355" s="57"/>
      <c r="B355" s="71"/>
      <c r="C355" s="37"/>
      <c r="D355" s="43"/>
      <c r="E355" s="3"/>
      <c r="F355" s="3"/>
      <c r="G355" s="100"/>
      <c r="H355" s="23"/>
      <c r="I355" s="53"/>
      <c r="J355" s="7"/>
      <c r="K355" s="7"/>
      <c r="L355" s="7"/>
      <c r="M355" s="7"/>
      <c r="N355" s="7"/>
      <c r="O355" s="7"/>
      <c r="P355" s="7"/>
      <c r="Q355" s="91"/>
      <c r="R355" s="13">
        <f t="shared" si="24"/>
        <v>0</v>
      </c>
      <c r="S355" s="14">
        <f t="shared" si="25"/>
        <v>0</v>
      </c>
      <c r="T355" s="81"/>
    </row>
    <row r="356" spans="1:20">
      <c r="A356" s="57"/>
      <c r="B356" s="71"/>
      <c r="C356" s="37"/>
      <c r="D356" s="43"/>
      <c r="E356" s="3"/>
      <c r="F356" s="3"/>
      <c r="G356" s="100"/>
      <c r="H356" s="23"/>
      <c r="I356" s="53"/>
      <c r="J356" s="7"/>
      <c r="K356" s="7"/>
      <c r="L356" s="7"/>
      <c r="M356" s="7"/>
      <c r="N356" s="7"/>
      <c r="O356" s="7"/>
      <c r="P356" s="7"/>
      <c r="Q356" s="91"/>
      <c r="R356" s="13">
        <f t="shared" si="24"/>
        <v>0</v>
      </c>
      <c r="S356" s="14">
        <f t="shared" si="25"/>
        <v>0</v>
      </c>
      <c r="T356" s="81"/>
    </row>
    <row r="357" spans="1:20">
      <c r="A357" s="57"/>
      <c r="B357" s="71"/>
      <c r="C357" s="37"/>
      <c r="D357" s="43"/>
      <c r="E357" s="3"/>
      <c r="F357" s="3"/>
      <c r="G357" s="100"/>
      <c r="H357" s="23"/>
      <c r="I357" s="53"/>
      <c r="J357" s="7"/>
      <c r="K357" s="7"/>
      <c r="L357" s="7"/>
      <c r="M357" s="7"/>
      <c r="N357" s="7"/>
      <c r="O357" s="7"/>
      <c r="P357" s="7"/>
      <c r="Q357" s="91"/>
      <c r="R357" s="13">
        <f t="shared" si="24"/>
        <v>0</v>
      </c>
      <c r="S357" s="14">
        <f t="shared" si="25"/>
        <v>0</v>
      </c>
      <c r="T357" s="81"/>
    </row>
    <row r="358" spans="1:20" ht="24.75" customHeight="1">
      <c r="A358" s="57"/>
      <c r="B358" s="71"/>
      <c r="C358" s="37"/>
      <c r="D358" s="43"/>
      <c r="E358" s="3"/>
      <c r="F358" s="3"/>
      <c r="G358" s="100"/>
      <c r="H358" s="23"/>
      <c r="I358" s="53"/>
      <c r="J358" s="7"/>
      <c r="K358" s="7"/>
      <c r="L358" s="7"/>
      <c r="M358" s="7"/>
      <c r="N358" s="7"/>
      <c r="O358" s="7"/>
      <c r="P358" s="7"/>
      <c r="Q358" s="91"/>
      <c r="R358" s="13">
        <f t="shared" si="24"/>
        <v>0</v>
      </c>
      <c r="S358" s="14">
        <f t="shared" si="25"/>
        <v>0</v>
      </c>
      <c r="T358" s="81"/>
    </row>
    <row r="359" spans="1:20" ht="24.75" customHeight="1">
      <c r="A359" s="57"/>
      <c r="B359" s="71"/>
      <c r="C359" s="37"/>
      <c r="D359" s="43"/>
      <c r="E359" s="3"/>
      <c r="F359" s="3"/>
      <c r="G359" s="100"/>
      <c r="H359" s="23"/>
      <c r="I359" s="53"/>
      <c r="J359" s="7"/>
      <c r="K359" s="7"/>
      <c r="L359" s="7"/>
      <c r="M359" s="7"/>
      <c r="N359" s="7"/>
      <c r="O359" s="7"/>
      <c r="P359" s="7"/>
      <c r="Q359" s="91"/>
      <c r="R359" s="13">
        <f t="shared" si="24"/>
        <v>0</v>
      </c>
      <c r="S359" s="14">
        <f t="shared" si="25"/>
        <v>0</v>
      </c>
      <c r="T359" s="81"/>
    </row>
    <row r="360" spans="1:20" ht="24.75" customHeight="1">
      <c r="A360" s="57"/>
      <c r="B360" s="71"/>
      <c r="C360" s="37"/>
      <c r="D360" s="43"/>
      <c r="E360" s="3"/>
      <c r="F360" s="3"/>
      <c r="G360" s="100"/>
      <c r="H360" s="23"/>
      <c r="I360" s="53"/>
      <c r="J360" s="7"/>
      <c r="K360" s="7"/>
      <c r="L360" s="7"/>
      <c r="M360" s="7"/>
      <c r="N360" s="7"/>
      <c r="O360" s="7"/>
      <c r="P360" s="7"/>
      <c r="Q360" s="91"/>
      <c r="R360" s="13">
        <f t="shared" si="24"/>
        <v>0</v>
      </c>
      <c r="S360" s="14">
        <f t="shared" si="25"/>
        <v>0</v>
      </c>
      <c r="T360" s="81"/>
    </row>
    <row r="361" spans="1:20" ht="12.75" customHeight="1" thickBot="1">
      <c r="A361" s="57"/>
      <c r="B361" s="71"/>
      <c r="C361" s="37"/>
      <c r="D361" s="43"/>
      <c r="E361" s="3"/>
      <c r="F361" s="3"/>
      <c r="G361" s="100"/>
      <c r="H361" s="23"/>
      <c r="I361" s="53"/>
      <c r="J361" s="7"/>
      <c r="K361" s="7"/>
      <c r="L361" s="7"/>
      <c r="M361" s="7"/>
      <c r="N361" s="7"/>
      <c r="O361" s="7"/>
      <c r="P361" s="7"/>
      <c r="Q361" s="91"/>
      <c r="R361" s="13">
        <f t="shared" si="24"/>
        <v>0</v>
      </c>
      <c r="S361" s="14">
        <f t="shared" si="25"/>
        <v>0</v>
      </c>
      <c r="T361" s="81"/>
    </row>
    <row r="362" spans="1:20" ht="24.75" hidden="1" customHeight="1" thickBot="1">
      <c r="A362" s="57"/>
      <c r="B362" s="71"/>
      <c r="C362" s="37"/>
      <c r="D362" s="43"/>
      <c r="E362" s="3"/>
      <c r="F362" s="3"/>
      <c r="G362" s="100"/>
      <c r="H362" s="23"/>
      <c r="I362" s="53"/>
      <c r="J362" s="7"/>
      <c r="K362" s="7"/>
      <c r="L362" s="7"/>
      <c r="M362" s="7"/>
      <c r="N362" s="7"/>
      <c r="O362" s="7"/>
      <c r="P362" s="7"/>
      <c r="Q362" s="91"/>
      <c r="R362" s="13">
        <f t="shared" si="24"/>
        <v>0</v>
      </c>
      <c r="S362" s="14">
        <f t="shared" si="25"/>
        <v>0</v>
      </c>
      <c r="T362" s="81"/>
    </row>
    <row r="363" spans="1:20" ht="24.75" hidden="1" customHeight="1" thickBot="1">
      <c r="A363" s="57"/>
      <c r="B363" s="71"/>
      <c r="C363" s="37"/>
      <c r="D363" s="43"/>
      <c r="E363" s="3"/>
      <c r="F363" s="3"/>
      <c r="G363" s="100"/>
      <c r="H363" s="23"/>
      <c r="I363" s="53"/>
      <c r="J363" s="7"/>
      <c r="K363" s="7"/>
      <c r="L363" s="7"/>
      <c r="M363" s="7"/>
      <c r="N363" s="7"/>
      <c r="O363" s="7"/>
      <c r="P363" s="7"/>
      <c r="Q363" s="91"/>
      <c r="R363" s="13">
        <f t="shared" si="24"/>
        <v>0</v>
      </c>
      <c r="S363" s="14">
        <f t="shared" si="25"/>
        <v>0</v>
      </c>
      <c r="T363" s="81"/>
    </row>
    <row r="364" spans="1:20" ht="17.25" hidden="1" customHeight="1" thickBot="1">
      <c r="A364" s="57"/>
      <c r="B364" s="71"/>
      <c r="C364" s="37"/>
      <c r="D364" s="43"/>
      <c r="E364" s="3"/>
      <c r="F364" s="3"/>
      <c r="G364" s="100"/>
      <c r="H364" s="23"/>
      <c r="I364" s="54"/>
      <c r="J364" s="9"/>
      <c r="K364" s="9"/>
      <c r="L364" s="9"/>
      <c r="M364" s="9"/>
      <c r="N364" s="9"/>
      <c r="O364" s="9"/>
      <c r="P364" s="9"/>
      <c r="Q364" s="92"/>
      <c r="R364" s="15">
        <f t="shared" ref="R364:R405" si="28">SUM(I364:Q364)</f>
        <v>0</v>
      </c>
      <c r="S364" s="16">
        <f t="shared" ref="S364:S405" si="29">R364*H364</f>
        <v>0</v>
      </c>
      <c r="T364" s="81"/>
    </row>
    <row r="365" spans="1:20" ht="17.25" customHeight="1">
      <c r="A365" s="59">
        <v>183</v>
      </c>
      <c r="B365" s="70" t="s">
        <v>17</v>
      </c>
      <c r="C365" s="147" t="s">
        <v>38</v>
      </c>
      <c r="D365" s="87" t="s">
        <v>45</v>
      </c>
      <c r="E365" s="109" t="s">
        <v>14</v>
      </c>
      <c r="F365" s="28"/>
      <c r="G365" s="33"/>
      <c r="H365" s="22">
        <v>830</v>
      </c>
      <c r="I365" s="60"/>
      <c r="J365" s="10"/>
      <c r="K365" s="10"/>
      <c r="L365" s="10"/>
      <c r="M365" s="10"/>
      <c r="N365" s="10"/>
      <c r="O365" s="112"/>
      <c r="P365" s="112"/>
      <c r="Q365" s="90"/>
      <c r="R365" s="11">
        <f t="shared" si="28"/>
        <v>0</v>
      </c>
      <c r="S365" s="12">
        <f t="shared" si="29"/>
        <v>0</v>
      </c>
      <c r="T365" s="84" t="s">
        <v>5</v>
      </c>
    </row>
    <row r="366" spans="1:20">
      <c r="A366" s="57"/>
      <c r="B366" s="73"/>
      <c r="C366" s="148"/>
      <c r="D366" s="37">
        <v>54</v>
      </c>
      <c r="E366" s="108" t="s">
        <v>16</v>
      </c>
      <c r="F366" s="30"/>
      <c r="G366" s="100"/>
      <c r="H366" s="23"/>
      <c r="I366" s="114"/>
      <c r="J366" s="113"/>
      <c r="K366" s="113"/>
      <c r="L366" s="113"/>
      <c r="M366" s="113"/>
      <c r="N366" s="113"/>
      <c r="O366" s="113"/>
      <c r="P366" s="113"/>
      <c r="Q366" s="91"/>
      <c r="R366" s="13">
        <f t="shared" si="28"/>
        <v>0</v>
      </c>
      <c r="S366" s="14">
        <f t="shared" si="29"/>
        <v>0</v>
      </c>
      <c r="T366" s="121"/>
    </row>
    <row r="367" spans="1:20">
      <c r="A367" s="57"/>
      <c r="B367" s="74"/>
      <c r="C367" s="148"/>
      <c r="D367" s="37"/>
      <c r="E367" s="108" t="s">
        <v>15</v>
      </c>
      <c r="F367" s="30"/>
      <c r="G367" s="100"/>
      <c r="H367" s="23"/>
      <c r="I367" s="114"/>
      <c r="J367" s="113"/>
      <c r="K367" s="113"/>
      <c r="L367" s="113"/>
      <c r="M367" s="113"/>
      <c r="N367" s="113"/>
      <c r="O367" s="113"/>
      <c r="P367" s="113"/>
      <c r="Q367" s="91"/>
      <c r="R367" s="13">
        <f t="shared" si="28"/>
        <v>0</v>
      </c>
      <c r="S367" s="14">
        <f t="shared" si="29"/>
        <v>0</v>
      </c>
      <c r="T367" s="121"/>
    </row>
    <row r="368" spans="1:20">
      <c r="A368" s="57"/>
      <c r="B368" s="74"/>
      <c r="C368" s="148"/>
      <c r="D368" s="37"/>
      <c r="E368" s="108" t="s">
        <v>13</v>
      </c>
      <c r="F368" s="30"/>
      <c r="G368" s="100"/>
      <c r="H368" s="23"/>
      <c r="I368" s="53"/>
      <c r="J368" s="7"/>
      <c r="K368" s="7"/>
      <c r="L368" s="7"/>
      <c r="M368" s="7"/>
      <c r="N368" s="7"/>
      <c r="O368" s="7"/>
      <c r="P368" s="7"/>
      <c r="Q368" s="91"/>
      <c r="R368" s="13">
        <f t="shared" si="28"/>
        <v>0</v>
      </c>
      <c r="S368" s="14">
        <f t="shared" si="29"/>
        <v>0</v>
      </c>
      <c r="T368" s="80"/>
    </row>
    <row r="369" spans="1:20">
      <c r="A369" s="57"/>
      <c r="B369" s="73"/>
      <c r="C369" s="37"/>
      <c r="D369" s="37"/>
      <c r="E369" s="20"/>
      <c r="F369" s="20"/>
      <c r="G369" s="100"/>
      <c r="H369" s="23"/>
      <c r="I369" s="53"/>
      <c r="J369" s="7"/>
      <c r="K369" s="7"/>
      <c r="L369" s="7"/>
      <c r="M369" s="7"/>
      <c r="N369" s="7"/>
      <c r="O369" s="7"/>
      <c r="P369" s="7"/>
      <c r="Q369" s="91"/>
      <c r="R369" s="13">
        <f t="shared" si="28"/>
        <v>0</v>
      </c>
      <c r="S369" s="14">
        <f t="shared" si="29"/>
        <v>0</v>
      </c>
      <c r="T369" s="80"/>
    </row>
    <row r="370" spans="1:20">
      <c r="A370" s="57"/>
      <c r="B370" s="73"/>
      <c r="C370" s="37"/>
      <c r="D370" s="37"/>
      <c r="E370" s="20"/>
      <c r="F370" s="20"/>
      <c r="G370" s="100"/>
      <c r="H370" s="23"/>
      <c r="I370" s="53"/>
      <c r="J370" s="7"/>
      <c r="K370" s="7"/>
      <c r="L370" s="7"/>
      <c r="M370" s="7"/>
      <c r="N370" s="7"/>
      <c r="O370" s="7"/>
      <c r="P370" s="7"/>
      <c r="Q370" s="91"/>
      <c r="R370" s="13">
        <f t="shared" si="28"/>
        <v>0</v>
      </c>
      <c r="S370" s="14">
        <f t="shared" si="29"/>
        <v>0</v>
      </c>
      <c r="T370" s="80"/>
    </row>
    <row r="371" spans="1:20">
      <c r="A371" s="57"/>
      <c r="B371" s="73"/>
      <c r="C371" s="37"/>
      <c r="D371" s="37"/>
      <c r="E371" s="20"/>
      <c r="F371" s="20"/>
      <c r="G371" s="100"/>
      <c r="H371" s="23"/>
      <c r="I371" s="53"/>
      <c r="J371" s="7"/>
      <c r="K371" s="7"/>
      <c r="L371" s="7"/>
      <c r="M371" s="7"/>
      <c r="N371" s="7"/>
      <c r="O371" s="7"/>
      <c r="P371" s="7"/>
      <c r="Q371" s="91"/>
      <c r="R371" s="13">
        <f t="shared" si="28"/>
        <v>0</v>
      </c>
      <c r="S371" s="14">
        <f t="shared" si="29"/>
        <v>0</v>
      </c>
      <c r="T371" s="80"/>
    </row>
    <row r="372" spans="1:20">
      <c r="A372" s="57"/>
      <c r="B372" s="73"/>
      <c r="C372" s="37"/>
      <c r="D372" s="37"/>
      <c r="E372" s="20"/>
      <c r="F372" s="20"/>
      <c r="G372" s="100"/>
      <c r="H372" s="23"/>
      <c r="I372" s="53"/>
      <c r="J372" s="7"/>
      <c r="K372" s="7"/>
      <c r="L372" s="7"/>
      <c r="M372" s="7"/>
      <c r="N372" s="7"/>
      <c r="O372" s="7"/>
      <c r="P372" s="7"/>
      <c r="Q372" s="91"/>
      <c r="R372" s="13">
        <f t="shared" si="28"/>
        <v>0</v>
      </c>
      <c r="S372" s="14">
        <f t="shared" si="29"/>
        <v>0</v>
      </c>
      <c r="T372" s="80"/>
    </row>
    <row r="373" spans="1:20">
      <c r="A373" s="57"/>
      <c r="B373" s="73"/>
      <c r="C373" s="37"/>
      <c r="D373" s="37"/>
      <c r="E373" s="20"/>
      <c r="F373" s="20"/>
      <c r="G373" s="100"/>
      <c r="H373" s="23"/>
      <c r="I373" s="53"/>
      <c r="J373" s="7"/>
      <c r="K373" s="7"/>
      <c r="L373" s="7"/>
      <c r="M373" s="7"/>
      <c r="N373" s="7"/>
      <c r="O373" s="7"/>
      <c r="P373" s="7"/>
      <c r="Q373" s="91"/>
      <c r="R373" s="13">
        <f>SUM(I373:Q373)</f>
        <v>0</v>
      </c>
      <c r="S373" s="14">
        <f>R373*H373</f>
        <v>0</v>
      </c>
      <c r="T373" s="80"/>
    </row>
    <row r="374" spans="1:20">
      <c r="A374" s="57"/>
      <c r="B374" s="73"/>
      <c r="C374" s="37"/>
      <c r="D374" s="37"/>
      <c r="E374" s="20"/>
      <c r="F374" s="20"/>
      <c r="G374" s="100"/>
      <c r="H374" s="23"/>
      <c r="I374" s="53"/>
      <c r="J374" s="7"/>
      <c r="K374" s="7"/>
      <c r="L374" s="7"/>
      <c r="M374" s="7"/>
      <c r="N374" s="7"/>
      <c r="O374" s="7"/>
      <c r="P374" s="7"/>
      <c r="Q374" s="91"/>
      <c r="R374" s="13">
        <f>SUM(I374:Q374)</f>
        <v>0</v>
      </c>
      <c r="S374" s="14">
        <f>R374*H374</f>
        <v>0</v>
      </c>
      <c r="T374" s="80"/>
    </row>
    <row r="375" spans="1:20">
      <c r="A375" s="57"/>
      <c r="B375" s="73"/>
      <c r="C375" s="37"/>
      <c r="D375" s="37"/>
      <c r="E375" s="20"/>
      <c r="F375" s="20"/>
      <c r="G375" s="100"/>
      <c r="H375" s="23"/>
      <c r="I375" s="53"/>
      <c r="J375" s="7"/>
      <c r="K375" s="7"/>
      <c r="L375" s="7"/>
      <c r="M375" s="7"/>
      <c r="N375" s="7"/>
      <c r="O375" s="7"/>
      <c r="P375" s="7"/>
      <c r="Q375" s="91"/>
      <c r="R375" s="13">
        <f>SUM(I375:Q375)</f>
        <v>0</v>
      </c>
      <c r="S375" s="14">
        <f>R375*H375</f>
        <v>0</v>
      </c>
      <c r="T375" s="80"/>
    </row>
    <row r="376" spans="1:20" ht="24.75" customHeight="1">
      <c r="A376" s="57"/>
      <c r="B376" s="73"/>
      <c r="C376" s="37"/>
      <c r="D376" s="37"/>
      <c r="E376" s="20"/>
      <c r="F376" s="20"/>
      <c r="G376" s="100"/>
      <c r="H376" s="23"/>
      <c r="I376" s="53"/>
      <c r="J376" s="7"/>
      <c r="K376" s="7"/>
      <c r="L376" s="7"/>
      <c r="M376" s="7"/>
      <c r="N376" s="7"/>
      <c r="O376" s="7"/>
      <c r="P376" s="7"/>
      <c r="Q376" s="91"/>
      <c r="R376" s="13">
        <f>SUM(I376:Q376)</f>
        <v>0</v>
      </c>
      <c r="S376" s="14">
        <f>R376*H376</f>
        <v>0</v>
      </c>
      <c r="T376" s="80"/>
    </row>
    <row r="377" spans="1:20" ht="24.75" customHeight="1">
      <c r="A377" s="57"/>
      <c r="B377" s="73"/>
      <c r="C377" s="37"/>
      <c r="D377" s="37"/>
      <c r="E377" s="20"/>
      <c r="F377" s="20"/>
      <c r="G377" s="100"/>
      <c r="H377" s="23"/>
      <c r="I377" s="53"/>
      <c r="J377" s="7"/>
      <c r="K377" s="7"/>
      <c r="L377" s="7"/>
      <c r="M377" s="7"/>
      <c r="N377" s="7"/>
      <c r="O377" s="7"/>
      <c r="P377" s="7"/>
      <c r="Q377" s="91"/>
      <c r="R377" s="13">
        <f t="shared" si="28"/>
        <v>0</v>
      </c>
      <c r="S377" s="14">
        <f t="shared" si="29"/>
        <v>0</v>
      </c>
      <c r="T377" s="80"/>
    </row>
    <row r="378" spans="1:20" ht="24.75" customHeight="1">
      <c r="A378" s="57"/>
      <c r="B378" s="73"/>
      <c r="C378" s="37"/>
      <c r="D378" s="37"/>
      <c r="E378" s="20"/>
      <c r="F378" s="20"/>
      <c r="G378" s="100"/>
      <c r="H378" s="23"/>
      <c r="I378" s="53"/>
      <c r="J378" s="7"/>
      <c r="K378" s="7"/>
      <c r="L378" s="7"/>
      <c r="M378" s="7"/>
      <c r="N378" s="7"/>
      <c r="O378" s="7"/>
      <c r="P378" s="7"/>
      <c r="Q378" s="91"/>
      <c r="R378" s="13">
        <f t="shared" si="28"/>
        <v>0</v>
      </c>
      <c r="S378" s="14">
        <f t="shared" si="29"/>
        <v>0</v>
      </c>
      <c r="T378" s="80"/>
    </row>
    <row r="379" spans="1:20" ht="24.75" customHeight="1">
      <c r="A379" s="57"/>
      <c r="B379" s="73"/>
      <c r="C379" s="37"/>
      <c r="D379" s="37"/>
      <c r="E379" s="20"/>
      <c r="F379" s="20"/>
      <c r="G379" s="100"/>
      <c r="H379" s="23"/>
      <c r="I379" s="53"/>
      <c r="J379" s="7"/>
      <c r="K379" s="7"/>
      <c r="L379" s="7"/>
      <c r="M379" s="7"/>
      <c r="N379" s="7"/>
      <c r="O379" s="7"/>
      <c r="P379" s="7"/>
      <c r="Q379" s="91"/>
      <c r="R379" s="13">
        <f t="shared" si="28"/>
        <v>0</v>
      </c>
      <c r="S379" s="14">
        <f t="shared" si="29"/>
        <v>0</v>
      </c>
      <c r="T379" s="80"/>
    </row>
    <row r="380" spans="1:20">
      <c r="A380" s="57"/>
      <c r="B380" s="73"/>
      <c r="C380" s="37"/>
      <c r="D380" s="37"/>
      <c r="E380" s="20"/>
      <c r="F380" s="20"/>
      <c r="G380" s="100"/>
      <c r="H380" s="23"/>
      <c r="I380" s="53"/>
      <c r="J380" s="7"/>
      <c r="K380" s="7"/>
      <c r="L380" s="7"/>
      <c r="M380" s="7"/>
      <c r="N380" s="7"/>
      <c r="O380" s="7"/>
      <c r="P380" s="7"/>
      <c r="Q380" s="91"/>
      <c r="R380" s="13">
        <f t="shared" si="28"/>
        <v>0</v>
      </c>
      <c r="S380" s="14">
        <f t="shared" si="29"/>
        <v>0</v>
      </c>
      <c r="T380" s="81"/>
    </row>
    <row r="381" spans="1:20" ht="19.5" customHeight="1">
      <c r="A381" s="57"/>
      <c r="B381" s="73"/>
      <c r="C381" s="37"/>
      <c r="D381" s="37"/>
      <c r="E381" s="20"/>
      <c r="F381" s="20"/>
      <c r="G381" s="100"/>
      <c r="H381" s="23"/>
      <c r="I381" s="53"/>
      <c r="J381" s="7"/>
      <c r="K381" s="7"/>
      <c r="L381" s="7"/>
      <c r="M381" s="7"/>
      <c r="N381" s="7"/>
      <c r="O381" s="7"/>
      <c r="P381" s="7"/>
      <c r="Q381" s="91"/>
      <c r="R381" s="13">
        <f t="shared" si="28"/>
        <v>0</v>
      </c>
      <c r="S381" s="14">
        <f t="shared" si="29"/>
        <v>0</v>
      </c>
      <c r="T381" s="81"/>
    </row>
    <row r="382" spans="1:20" ht="19.5" customHeight="1">
      <c r="A382" s="57"/>
      <c r="B382" s="73"/>
      <c r="C382" s="37"/>
      <c r="D382" s="37"/>
      <c r="E382" s="20"/>
      <c r="F382" s="20"/>
      <c r="G382" s="100"/>
      <c r="H382" s="23"/>
      <c r="I382" s="53"/>
      <c r="J382" s="7"/>
      <c r="K382" s="7"/>
      <c r="L382" s="7"/>
      <c r="M382" s="7"/>
      <c r="N382" s="7"/>
      <c r="O382" s="7"/>
      <c r="P382" s="7"/>
      <c r="Q382" s="91"/>
      <c r="R382" s="13">
        <f t="shared" si="28"/>
        <v>0</v>
      </c>
      <c r="S382" s="14">
        <f t="shared" si="29"/>
        <v>0</v>
      </c>
      <c r="T382" s="81"/>
    </row>
    <row r="383" spans="1:20" ht="9" customHeight="1" thickBot="1">
      <c r="A383" s="57"/>
      <c r="B383" s="73"/>
      <c r="C383" s="37"/>
      <c r="D383" s="37"/>
      <c r="E383" s="20"/>
      <c r="F383" s="20"/>
      <c r="G383" s="100"/>
      <c r="H383" s="23"/>
      <c r="I383" s="53"/>
      <c r="J383" s="7"/>
      <c r="K383" s="7"/>
      <c r="L383" s="7"/>
      <c r="M383" s="7"/>
      <c r="N383" s="7"/>
      <c r="O383" s="7"/>
      <c r="P383" s="7"/>
      <c r="Q383" s="91"/>
      <c r="R383" s="13">
        <f t="shared" si="28"/>
        <v>0</v>
      </c>
      <c r="S383" s="14">
        <f t="shared" si="29"/>
        <v>0</v>
      </c>
      <c r="T383" s="81"/>
    </row>
    <row r="384" spans="1:20" ht="17.25" hidden="1" customHeight="1" thickBot="1">
      <c r="A384" s="58"/>
      <c r="B384" s="75"/>
      <c r="C384" s="38"/>
      <c r="D384" s="38"/>
      <c r="E384" s="21"/>
      <c r="F384" s="21"/>
      <c r="G384" s="101"/>
      <c r="H384" s="24"/>
      <c r="I384" s="54"/>
      <c r="J384" s="9"/>
      <c r="K384" s="9"/>
      <c r="L384" s="9"/>
      <c r="M384" s="9"/>
      <c r="N384" s="9"/>
      <c r="O384" s="9"/>
      <c r="P384" s="9"/>
      <c r="Q384" s="92"/>
      <c r="R384" s="15">
        <f t="shared" si="28"/>
        <v>0</v>
      </c>
      <c r="S384" s="16">
        <f t="shared" si="29"/>
        <v>0</v>
      </c>
      <c r="T384" s="82"/>
    </row>
    <row r="385" spans="1:20" ht="17.25" customHeight="1">
      <c r="A385" s="59">
        <v>120</v>
      </c>
      <c r="B385" s="76" t="s">
        <v>17</v>
      </c>
      <c r="C385" s="147" t="s">
        <v>41</v>
      </c>
      <c r="D385" s="42" t="s">
        <v>44</v>
      </c>
      <c r="E385" s="109" t="s">
        <v>14</v>
      </c>
      <c r="F385" s="102"/>
      <c r="G385" s="18"/>
      <c r="H385" s="22">
        <v>860</v>
      </c>
      <c r="I385" s="60"/>
      <c r="J385" s="10"/>
      <c r="K385" s="10"/>
      <c r="L385" s="10"/>
      <c r="M385" s="10"/>
      <c r="N385" s="8"/>
      <c r="O385" s="8"/>
      <c r="P385" s="8"/>
      <c r="Q385" s="90"/>
      <c r="R385" s="11">
        <f t="shared" si="28"/>
        <v>0</v>
      </c>
      <c r="S385" s="12">
        <f t="shared" si="29"/>
        <v>0</v>
      </c>
      <c r="T385" s="83" t="s">
        <v>5</v>
      </c>
    </row>
    <row r="386" spans="1:20">
      <c r="A386" s="57"/>
      <c r="B386" s="73"/>
      <c r="C386" s="148"/>
      <c r="D386" s="43"/>
      <c r="E386" s="108" t="s">
        <v>16</v>
      </c>
      <c r="F386" s="103"/>
      <c r="G386" s="100"/>
      <c r="H386" s="23"/>
      <c r="I386" s="114"/>
      <c r="J386" s="113"/>
      <c r="K386" s="113"/>
      <c r="L386" s="113"/>
      <c r="M386" s="113"/>
      <c r="N386" s="113"/>
      <c r="O386" s="7"/>
      <c r="P386" s="7"/>
      <c r="Q386" s="91"/>
      <c r="R386" s="13">
        <f t="shared" si="28"/>
        <v>0</v>
      </c>
      <c r="S386" s="14">
        <f t="shared" si="29"/>
        <v>0</v>
      </c>
      <c r="T386" s="122"/>
    </row>
    <row r="387" spans="1:20">
      <c r="A387" s="57"/>
      <c r="B387" s="74"/>
      <c r="C387" s="148"/>
      <c r="D387" s="43"/>
      <c r="E387" s="108" t="s">
        <v>15</v>
      </c>
      <c r="F387" s="103"/>
      <c r="G387" s="100"/>
      <c r="H387" s="23"/>
      <c r="I387" s="114"/>
      <c r="J387" s="113"/>
      <c r="K387" s="113"/>
      <c r="L387" s="113"/>
      <c r="M387" s="113"/>
      <c r="N387" s="113"/>
      <c r="O387" s="7"/>
      <c r="P387" s="7"/>
      <c r="Q387" s="91"/>
      <c r="R387" s="13">
        <f t="shared" si="28"/>
        <v>0</v>
      </c>
      <c r="S387" s="14">
        <f t="shared" si="29"/>
        <v>0</v>
      </c>
      <c r="T387" s="122"/>
    </row>
    <row r="388" spans="1:20">
      <c r="A388" s="57"/>
      <c r="B388" s="74"/>
      <c r="C388" s="148"/>
      <c r="D388" s="43"/>
      <c r="E388" s="108" t="s">
        <v>13</v>
      </c>
      <c r="F388" s="3"/>
      <c r="G388" s="100"/>
      <c r="H388" s="23"/>
      <c r="I388" s="53"/>
      <c r="J388" s="7"/>
      <c r="K388" s="7"/>
      <c r="L388" s="7"/>
      <c r="M388" s="7"/>
      <c r="N388" s="7"/>
      <c r="O388" s="7"/>
      <c r="P388" s="7"/>
      <c r="Q388" s="91"/>
      <c r="R388" s="13">
        <f t="shared" si="28"/>
        <v>0</v>
      </c>
      <c r="S388" s="14">
        <f t="shared" si="29"/>
        <v>0</v>
      </c>
      <c r="T388" s="80"/>
    </row>
    <row r="389" spans="1:20">
      <c r="A389" s="57"/>
      <c r="B389" s="71"/>
      <c r="C389" s="37"/>
      <c r="D389" s="43"/>
      <c r="E389" s="3"/>
      <c r="F389" s="3"/>
      <c r="G389" s="100"/>
      <c r="H389" s="23"/>
      <c r="I389" s="53"/>
      <c r="J389" s="7"/>
      <c r="K389" s="7"/>
      <c r="L389" s="7"/>
      <c r="M389" s="7"/>
      <c r="N389" s="7"/>
      <c r="O389" s="7"/>
      <c r="P389" s="7"/>
      <c r="Q389" s="91"/>
      <c r="R389" s="13">
        <f t="shared" si="28"/>
        <v>0</v>
      </c>
      <c r="S389" s="14">
        <f t="shared" si="29"/>
        <v>0</v>
      </c>
      <c r="T389" s="80"/>
    </row>
    <row r="390" spans="1:20">
      <c r="A390" s="57"/>
      <c r="B390" s="71"/>
      <c r="C390" s="37"/>
      <c r="D390" s="43"/>
      <c r="E390" s="3"/>
      <c r="F390" s="3"/>
      <c r="G390" s="100"/>
      <c r="H390" s="23"/>
      <c r="I390" s="53"/>
      <c r="J390" s="7"/>
      <c r="K390" s="7"/>
      <c r="L390" s="7"/>
      <c r="M390" s="7"/>
      <c r="N390" s="7"/>
      <c r="O390" s="7"/>
      <c r="P390" s="7"/>
      <c r="Q390" s="91"/>
      <c r="R390" s="13">
        <f t="shared" si="28"/>
        <v>0</v>
      </c>
      <c r="S390" s="14">
        <f t="shared" si="29"/>
        <v>0</v>
      </c>
      <c r="T390" s="80"/>
    </row>
    <row r="391" spans="1:20">
      <c r="A391" s="57"/>
      <c r="B391" s="71"/>
      <c r="C391" s="37"/>
      <c r="D391" s="43"/>
      <c r="E391" s="3"/>
      <c r="F391" s="3"/>
      <c r="G391" s="100"/>
      <c r="H391" s="23"/>
      <c r="I391" s="53"/>
      <c r="J391" s="7"/>
      <c r="K391" s="7"/>
      <c r="L391" s="7"/>
      <c r="M391" s="7"/>
      <c r="N391" s="7"/>
      <c r="O391" s="7"/>
      <c r="P391" s="7"/>
      <c r="Q391" s="91"/>
      <c r="R391" s="13">
        <f t="shared" si="28"/>
        <v>0</v>
      </c>
      <c r="S391" s="14">
        <f t="shared" si="29"/>
        <v>0</v>
      </c>
      <c r="T391" s="80"/>
    </row>
    <row r="392" spans="1:20">
      <c r="A392" s="57"/>
      <c r="B392" s="71"/>
      <c r="C392" s="37"/>
      <c r="D392" s="43"/>
      <c r="E392" s="3"/>
      <c r="F392" s="3"/>
      <c r="G392" s="100"/>
      <c r="H392" s="23"/>
      <c r="I392" s="53"/>
      <c r="J392" s="7"/>
      <c r="K392" s="7"/>
      <c r="L392" s="7"/>
      <c r="M392" s="7"/>
      <c r="N392" s="7"/>
      <c r="O392" s="7"/>
      <c r="P392" s="7"/>
      <c r="Q392" s="91"/>
      <c r="R392" s="13">
        <f t="shared" si="28"/>
        <v>0</v>
      </c>
      <c r="S392" s="14">
        <f t="shared" si="29"/>
        <v>0</v>
      </c>
      <c r="T392" s="80"/>
    </row>
    <row r="393" spans="1:20">
      <c r="A393" s="57"/>
      <c r="B393" s="71"/>
      <c r="C393" s="37"/>
      <c r="D393" s="43"/>
      <c r="E393" s="3"/>
      <c r="F393" s="3"/>
      <c r="G393" s="100"/>
      <c r="H393" s="23"/>
      <c r="I393" s="53"/>
      <c r="J393" s="7"/>
      <c r="K393" s="7"/>
      <c r="L393" s="7"/>
      <c r="M393" s="7"/>
      <c r="N393" s="7"/>
      <c r="O393" s="7"/>
      <c r="P393" s="7"/>
      <c r="Q393" s="91"/>
      <c r="R393" s="13">
        <f t="shared" si="28"/>
        <v>0</v>
      </c>
      <c r="S393" s="14">
        <f t="shared" si="29"/>
        <v>0</v>
      </c>
      <c r="T393" s="81"/>
    </row>
    <row r="394" spans="1:20">
      <c r="A394" s="57"/>
      <c r="B394" s="71"/>
      <c r="C394" s="37"/>
      <c r="D394" s="43"/>
      <c r="E394" s="3"/>
      <c r="F394" s="3"/>
      <c r="G394" s="100"/>
      <c r="H394" s="23"/>
      <c r="I394" s="53"/>
      <c r="J394" s="7"/>
      <c r="K394" s="7"/>
      <c r="L394" s="7"/>
      <c r="M394" s="7"/>
      <c r="N394" s="7"/>
      <c r="O394" s="7"/>
      <c r="P394" s="7"/>
      <c r="Q394" s="91"/>
      <c r="R394" s="13">
        <f t="shared" si="28"/>
        <v>0</v>
      </c>
      <c r="S394" s="14">
        <f t="shared" si="29"/>
        <v>0</v>
      </c>
      <c r="T394" s="81"/>
    </row>
    <row r="395" spans="1:20">
      <c r="A395" s="57"/>
      <c r="B395" s="71"/>
      <c r="C395" s="37"/>
      <c r="D395" s="43"/>
      <c r="E395" s="3"/>
      <c r="F395" s="3"/>
      <c r="G395" s="100"/>
      <c r="H395" s="23"/>
      <c r="I395" s="53"/>
      <c r="J395" s="7"/>
      <c r="K395" s="7"/>
      <c r="L395" s="7"/>
      <c r="M395" s="7"/>
      <c r="N395" s="7"/>
      <c r="O395" s="7"/>
      <c r="P395" s="7"/>
      <c r="Q395" s="91"/>
      <c r="R395" s="13">
        <f t="shared" si="28"/>
        <v>0</v>
      </c>
      <c r="S395" s="14">
        <f t="shared" si="29"/>
        <v>0</v>
      </c>
      <c r="T395" s="81"/>
    </row>
    <row r="396" spans="1:20">
      <c r="A396" s="57"/>
      <c r="B396" s="71"/>
      <c r="C396" s="37"/>
      <c r="D396" s="43"/>
      <c r="E396" s="3"/>
      <c r="F396" s="3"/>
      <c r="G396" s="100"/>
      <c r="H396" s="23"/>
      <c r="I396" s="53"/>
      <c r="J396" s="7"/>
      <c r="K396" s="7"/>
      <c r="L396" s="7"/>
      <c r="M396" s="7"/>
      <c r="N396" s="7"/>
      <c r="O396" s="7"/>
      <c r="P396" s="7"/>
      <c r="Q396" s="91"/>
      <c r="R396" s="13">
        <f t="shared" si="28"/>
        <v>0</v>
      </c>
      <c r="S396" s="14">
        <f t="shared" si="29"/>
        <v>0</v>
      </c>
      <c r="T396" s="81"/>
    </row>
    <row r="397" spans="1:20">
      <c r="A397" s="57"/>
      <c r="B397" s="71"/>
      <c r="C397" s="37"/>
      <c r="D397" s="43"/>
      <c r="E397" s="3"/>
      <c r="F397" s="3"/>
      <c r="G397" s="100"/>
      <c r="H397" s="23"/>
      <c r="I397" s="53"/>
      <c r="J397" s="7"/>
      <c r="K397" s="7"/>
      <c r="L397" s="7"/>
      <c r="M397" s="7"/>
      <c r="N397" s="7"/>
      <c r="O397" s="7"/>
      <c r="P397" s="7"/>
      <c r="Q397" s="91"/>
      <c r="R397" s="13">
        <f t="shared" si="28"/>
        <v>0</v>
      </c>
      <c r="S397" s="14">
        <f t="shared" si="29"/>
        <v>0</v>
      </c>
      <c r="T397" s="81"/>
    </row>
    <row r="398" spans="1:20">
      <c r="A398" s="57"/>
      <c r="B398" s="71"/>
      <c r="C398" s="37"/>
      <c r="D398" s="43"/>
      <c r="E398" s="3"/>
      <c r="F398" s="3"/>
      <c r="G398" s="100"/>
      <c r="H398" s="23"/>
      <c r="I398" s="53"/>
      <c r="J398" s="7"/>
      <c r="K398" s="7"/>
      <c r="L398" s="7"/>
      <c r="M398" s="7"/>
      <c r="N398" s="7"/>
      <c r="O398" s="7"/>
      <c r="P398" s="7"/>
      <c r="Q398" s="91"/>
      <c r="R398" s="13">
        <f t="shared" si="28"/>
        <v>0</v>
      </c>
      <c r="S398" s="14">
        <f t="shared" si="29"/>
        <v>0</v>
      </c>
      <c r="T398" s="81"/>
    </row>
    <row r="399" spans="1:20">
      <c r="A399" s="57"/>
      <c r="B399" s="71"/>
      <c r="C399" s="37"/>
      <c r="D399" s="43"/>
      <c r="E399" s="108"/>
      <c r="F399" s="3"/>
      <c r="G399" s="100"/>
      <c r="H399" s="23"/>
      <c r="I399" s="53"/>
      <c r="J399" s="7"/>
      <c r="K399" s="7"/>
      <c r="L399" s="7"/>
      <c r="M399" s="7"/>
      <c r="N399" s="7"/>
      <c r="O399" s="7"/>
      <c r="P399" s="7"/>
      <c r="Q399" s="91"/>
      <c r="R399" s="13">
        <f t="shared" si="28"/>
        <v>0</v>
      </c>
      <c r="S399" s="14">
        <f t="shared" si="29"/>
        <v>0</v>
      </c>
      <c r="T399" s="81"/>
    </row>
    <row r="400" spans="1:20">
      <c r="A400" s="57"/>
      <c r="B400" s="71"/>
      <c r="C400" s="37"/>
      <c r="D400" s="43"/>
      <c r="E400" s="108"/>
      <c r="F400" s="3"/>
      <c r="G400" s="100"/>
      <c r="H400" s="23"/>
      <c r="I400" s="53"/>
      <c r="J400" s="7"/>
      <c r="K400" s="7"/>
      <c r="L400" s="7"/>
      <c r="M400" s="7"/>
      <c r="N400" s="7"/>
      <c r="O400" s="7"/>
      <c r="P400" s="7"/>
      <c r="Q400" s="91"/>
      <c r="R400" s="13">
        <f t="shared" si="28"/>
        <v>0</v>
      </c>
      <c r="S400" s="14">
        <f t="shared" si="29"/>
        <v>0</v>
      </c>
      <c r="T400" s="81"/>
    </row>
    <row r="401" spans="1:20">
      <c r="A401" s="57"/>
      <c r="B401" s="71"/>
      <c r="C401" s="37"/>
      <c r="D401" s="43"/>
      <c r="E401" s="108"/>
      <c r="F401" s="3"/>
      <c r="G401" s="100"/>
      <c r="H401" s="23"/>
      <c r="I401" s="53"/>
      <c r="J401" s="7"/>
      <c r="K401" s="7"/>
      <c r="L401" s="7"/>
      <c r="M401" s="7"/>
      <c r="N401" s="7"/>
      <c r="O401" s="7"/>
      <c r="P401" s="7"/>
      <c r="Q401" s="91"/>
      <c r="R401" s="13">
        <f t="shared" si="28"/>
        <v>0</v>
      </c>
      <c r="S401" s="14">
        <f t="shared" si="29"/>
        <v>0</v>
      </c>
      <c r="T401" s="81"/>
    </row>
    <row r="402" spans="1:20" ht="19.5" customHeight="1">
      <c r="A402" s="57"/>
      <c r="B402" s="71"/>
      <c r="C402" s="37"/>
      <c r="D402" s="43"/>
      <c r="E402" s="3"/>
      <c r="F402" s="3"/>
      <c r="G402" s="100"/>
      <c r="H402" s="23"/>
      <c r="I402" s="53"/>
      <c r="J402" s="7"/>
      <c r="K402" s="7"/>
      <c r="L402" s="7"/>
      <c r="M402" s="7"/>
      <c r="N402" s="7"/>
      <c r="O402" s="7"/>
      <c r="P402" s="7"/>
      <c r="Q402" s="91"/>
      <c r="R402" s="13">
        <f t="shared" si="28"/>
        <v>0</v>
      </c>
      <c r="S402" s="14">
        <f t="shared" si="29"/>
        <v>0</v>
      </c>
      <c r="T402" s="81"/>
    </row>
    <row r="403" spans="1:20" ht="19.5" customHeight="1">
      <c r="A403" s="57"/>
      <c r="B403" s="71"/>
      <c r="C403" s="37"/>
      <c r="D403" s="43"/>
      <c r="E403" s="3"/>
      <c r="F403" s="3"/>
      <c r="G403" s="100"/>
      <c r="H403" s="23"/>
      <c r="I403" s="53"/>
      <c r="J403" s="7"/>
      <c r="K403" s="7"/>
      <c r="L403" s="7"/>
      <c r="M403" s="7"/>
      <c r="N403" s="7"/>
      <c r="O403" s="7"/>
      <c r="P403" s="7"/>
      <c r="Q403" s="91"/>
      <c r="R403" s="13">
        <f t="shared" si="28"/>
        <v>0</v>
      </c>
      <c r="S403" s="14">
        <f t="shared" si="29"/>
        <v>0</v>
      </c>
      <c r="T403" s="81"/>
    </row>
    <row r="404" spans="1:20" ht="12.75" customHeight="1" thickBot="1">
      <c r="A404" s="57"/>
      <c r="B404" s="71"/>
      <c r="C404" s="37"/>
      <c r="D404" s="43"/>
      <c r="E404" s="3"/>
      <c r="F404" s="3"/>
      <c r="G404" s="100"/>
      <c r="H404" s="23"/>
      <c r="I404" s="53"/>
      <c r="J404" s="7"/>
      <c r="K404" s="7"/>
      <c r="L404" s="7"/>
      <c r="M404" s="7"/>
      <c r="N404" s="7"/>
      <c r="O404" s="7"/>
      <c r="P404" s="7"/>
      <c r="Q404" s="91"/>
      <c r="R404" s="13">
        <f t="shared" si="28"/>
        <v>0</v>
      </c>
      <c r="S404" s="14">
        <f t="shared" si="29"/>
        <v>0</v>
      </c>
      <c r="T404" s="81"/>
    </row>
    <row r="405" spans="1:20" ht="17.25" hidden="1" customHeight="1" thickBot="1">
      <c r="A405" s="58"/>
      <c r="B405" s="72"/>
      <c r="C405" s="38"/>
      <c r="D405" s="44"/>
      <c r="E405" s="2"/>
      <c r="F405" s="2"/>
      <c r="G405" s="101"/>
      <c r="H405" s="24"/>
      <c r="I405" s="54"/>
      <c r="J405" s="9"/>
      <c r="K405" s="9"/>
      <c r="L405" s="9"/>
      <c r="M405" s="9"/>
      <c r="N405" s="9"/>
      <c r="O405" s="9"/>
      <c r="P405" s="9"/>
      <c r="Q405" s="92"/>
      <c r="R405" s="15">
        <f t="shared" si="28"/>
        <v>0</v>
      </c>
      <c r="S405" s="16">
        <f t="shared" si="29"/>
        <v>0</v>
      </c>
      <c r="T405" s="82"/>
    </row>
    <row r="406" spans="1:20" ht="17.25" customHeight="1">
      <c r="A406" s="59">
        <v>120</v>
      </c>
      <c r="B406" s="76" t="s">
        <v>17</v>
      </c>
      <c r="C406" s="147" t="s">
        <v>39</v>
      </c>
      <c r="D406" s="42" t="s">
        <v>40</v>
      </c>
      <c r="E406" s="109" t="s">
        <v>14</v>
      </c>
      <c r="F406" s="102"/>
      <c r="G406" s="18"/>
      <c r="H406" s="22">
        <v>860</v>
      </c>
      <c r="I406" s="60"/>
      <c r="J406" s="112"/>
      <c r="K406" s="10"/>
      <c r="L406" s="10"/>
      <c r="M406" s="10"/>
      <c r="N406" s="112"/>
      <c r="O406" s="112"/>
      <c r="P406" s="112"/>
      <c r="Q406" s="90"/>
      <c r="R406" s="11">
        <f t="shared" ref="R406:R426" si="30">SUM(I406:Q406)</f>
        <v>0</v>
      </c>
      <c r="S406" s="12">
        <f t="shared" ref="S406:S426" si="31">R406*H406</f>
        <v>0</v>
      </c>
      <c r="T406" s="83" t="s">
        <v>5</v>
      </c>
    </row>
    <row r="407" spans="1:20">
      <c r="A407" s="57"/>
      <c r="B407" s="73"/>
      <c r="C407" s="148"/>
      <c r="D407" s="43"/>
      <c r="E407" s="108" t="s">
        <v>16</v>
      </c>
      <c r="F407" s="103"/>
      <c r="G407" s="100"/>
      <c r="H407" s="23"/>
      <c r="I407" s="114"/>
      <c r="J407" s="113"/>
      <c r="K407" s="113"/>
      <c r="L407" s="113"/>
      <c r="M407" s="113"/>
      <c r="N407" s="113"/>
      <c r="O407" s="113"/>
      <c r="P407" s="113"/>
      <c r="Q407" s="91"/>
      <c r="R407" s="13">
        <f t="shared" si="30"/>
        <v>0</v>
      </c>
      <c r="S407" s="14">
        <f t="shared" si="31"/>
        <v>0</v>
      </c>
      <c r="T407" s="122"/>
    </row>
    <row r="408" spans="1:20">
      <c r="A408" s="57"/>
      <c r="B408" s="74"/>
      <c r="C408" s="148"/>
      <c r="D408" s="43"/>
      <c r="E408" s="108" t="s">
        <v>15</v>
      </c>
      <c r="F408" s="103"/>
      <c r="G408" s="100"/>
      <c r="H408" s="23"/>
      <c r="I408" s="114"/>
      <c r="J408" s="113"/>
      <c r="K408" s="113"/>
      <c r="L408" s="113"/>
      <c r="M408" s="113"/>
      <c r="N408" s="113"/>
      <c r="O408" s="113"/>
      <c r="P408" s="113"/>
      <c r="Q408" s="91"/>
      <c r="R408" s="13">
        <f t="shared" si="30"/>
        <v>0</v>
      </c>
      <c r="S408" s="14">
        <f t="shared" si="31"/>
        <v>0</v>
      </c>
      <c r="T408" s="122"/>
    </row>
    <row r="409" spans="1:20">
      <c r="A409" s="57"/>
      <c r="B409" s="74"/>
      <c r="C409" s="148"/>
      <c r="D409" s="43"/>
      <c r="E409" s="108" t="s">
        <v>13</v>
      </c>
      <c r="F409" s="103"/>
      <c r="G409" s="100"/>
      <c r="H409" s="23"/>
      <c r="I409" s="114"/>
      <c r="J409" s="113"/>
      <c r="K409" s="113"/>
      <c r="L409" s="113"/>
      <c r="M409" s="113"/>
      <c r="N409" s="113"/>
      <c r="O409" s="113"/>
      <c r="P409" s="113"/>
      <c r="Q409" s="91"/>
      <c r="R409" s="13">
        <f t="shared" si="30"/>
        <v>0</v>
      </c>
      <c r="S409" s="14">
        <f t="shared" si="31"/>
        <v>0</v>
      </c>
      <c r="T409" s="122"/>
    </row>
    <row r="410" spans="1:20">
      <c r="A410" s="57"/>
      <c r="B410" s="71"/>
      <c r="C410" s="148"/>
      <c r="D410" s="43"/>
      <c r="E410" s="3"/>
      <c r="F410" s="3"/>
      <c r="G410" s="100"/>
      <c r="H410" s="23"/>
      <c r="I410" s="53"/>
      <c r="J410" s="7"/>
      <c r="K410" s="7"/>
      <c r="L410" s="7"/>
      <c r="M410" s="7"/>
      <c r="N410" s="7"/>
      <c r="O410" s="7"/>
      <c r="P410" s="7"/>
      <c r="Q410" s="91"/>
      <c r="R410" s="13">
        <f t="shared" si="30"/>
        <v>0</v>
      </c>
      <c r="S410" s="14">
        <f t="shared" si="31"/>
        <v>0</v>
      </c>
      <c r="T410" s="80"/>
    </row>
    <row r="411" spans="1:20">
      <c r="A411" s="140"/>
      <c r="B411" s="141"/>
      <c r="C411" s="142"/>
      <c r="D411" s="143"/>
      <c r="E411" s="144"/>
      <c r="F411" s="3"/>
      <c r="G411" s="100"/>
      <c r="H411" s="23"/>
      <c r="I411" s="53"/>
      <c r="J411" s="7"/>
      <c r="K411" s="7"/>
      <c r="L411" s="7"/>
      <c r="M411" s="7"/>
      <c r="N411" s="7"/>
      <c r="O411" s="7"/>
      <c r="P411" s="7"/>
      <c r="Q411" s="91"/>
      <c r="R411" s="13">
        <f t="shared" si="30"/>
        <v>0</v>
      </c>
      <c r="S411" s="14">
        <f t="shared" si="31"/>
        <v>0</v>
      </c>
      <c r="T411" s="80"/>
    </row>
    <row r="412" spans="1:20">
      <c r="A412" s="57">
        <v>120</v>
      </c>
      <c r="B412" s="71" t="s">
        <v>17</v>
      </c>
      <c r="C412" s="37" t="s">
        <v>42</v>
      </c>
      <c r="D412" s="43" t="s">
        <v>44</v>
      </c>
      <c r="E412" s="139" t="s">
        <v>14</v>
      </c>
      <c r="F412" s="3"/>
      <c r="G412" s="100"/>
      <c r="H412" s="23"/>
      <c r="I412" s="53"/>
      <c r="J412" s="7"/>
      <c r="K412" s="7"/>
      <c r="L412" s="7"/>
      <c r="M412" s="7"/>
      <c r="N412" s="7"/>
      <c r="O412" s="7"/>
      <c r="P412" s="7"/>
      <c r="Q412" s="91"/>
      <c r="R412" s="13">
        <f t="shared" si="30"/>
        <v>0</v>
      </c>
      <c r="S412" s="14">
        <f t="shared" si="31"/>
        <v>0</v>
      </c>
      <c r="T412" s="80"/>
    </row>
    <row r="413" spans="1:20" ht="19.5" thickBot="1">
      <c r="A413" s="57"/>
      <c r="B413" s="71"/>
      <c r="C413" s="37"/>
      <c r="D413" s="43"/>
      <c r="E413" s="108" t="s">
        <v>16</v>
      </c>
      <c r="F413" s="3"/>
      <c r="G413" s="100"/>
      <c r="H413" s="23"/>
      <c r="I413" s="53"/>
      <c r="J413" s="7"/>
      <c r="K413" s="7"/>
      <c r="L413" s="7"/>
      <c r="M413" s="7"/>
      <c r="N413" s="7"/>
      <c r="O413" s="7"/>
      <c r="P413" s="7"/>
      <c r="Q413" s="91"/>
      <c r="R413" s="13">
        <f t="shared" si="30"/>
        <v>0</v>
      </c>
      <c r="S413" s="14">
        <f t="shared" si="31"/>
        <v>0</v>
      </c>
      <c r="T413" s="80"/>
    </row>
    <row r="414" spans="1:20">
      <c r="A414" s="57"/>
      <c r="B414" s="71"/>
      <c r="C414" s="37"/>
      <c r="D414" s="43"/>
      <c r="E414" s="108" t="s">
        <v>15</v>
      </c>
      <c r="F414" s="3"/>
      <c r="G414" s="100"/>
      <c r="H414" s="23">
        <v>860</v>
      </c>
      <c r="I414" s="137"/>
      <c r="J414" s="138"/>
      <c r="K414" s="138"/>
      <c r="L414" s="138"/>
      <c r="M414" s="138"/>
      <c r="N414" s="7"/>
      <c r="O414" s="7"/>
      <c r="P414" s="7"/>
      <c r="Q414" s="91"/>
      <c r="R414" s="13">
        <f t="shared" si="30"/>
        <v>0</v>
      </c>
      <c r="S414" s="14">
        <f t="shared" si="31"/>
        <v>0</v>
      </c>
      <c r="T414" s="83" t="s">
        <v>5</v>
      </c>
    </row>
    <row r="415" spans="1:20">
      <c r="A415" s="57"/>
      <c r="B415" s="71"/>
      <c r="C415" s="37"/>
      <c r="D415" s="43"/>
      <c r="E415" s="108" t="s">
        <v>13</v>
      </c>
      <c r="F415" s="3"/>
      <c r="G415" s="100"/>
      <c r="H415" s="23"/>
      <c r="I415" s="53"/>
      <c r="J415" s="7"/>
      <c r="K415" s="7"/>
      <c r="L415" s="7"/>
      <c r="M415" s="7"/>
      <c r="N415" s="7"/>
      <c r="O415" s="7"/>
      <c r="P415" s="7"/>
      <c r="Q415" s="91"/>
      <c r="R415" s="13">
        <f t="shared" si="30"/>
        <v>0</v>
      </c>
      <c r="S415" s="14">
        <f t="shared" si="31"/>
        <v>0</v>
      </c>
      <c r="T415" s="81"/>
    </row>
    <row r="416" spans="1:20">
      <c r="A416" s="57"/>
      <c r="B416" s="71"/>
      <c r="C416" s="37"/>
      <c r="D416" s="43"/>
      <c r="E416" s="3"/>
      <c r="F416" s="3"/>
      <c r="G416" s="100"/>
      <c r="H416" s="23"/>
      <c r="I416" s="53"/>
      <c r="J416" s="7"/>
      <c r="K416" s="7"/>
      <c r="L416" s="7"/>
      <c r="M416" s="7"/>
      <c r="N416" s="7"/>
      <c r="O416" s="7"/>
      <c r="P416" s="7"/>
      <c r="Q416" s="91"/>
      <c r="R416" s="13">
        <f t="shared" si="30"/>
        <v>0</v>
      </c>
      <c r="S416" s="14">
        <f t="shared" si="31"/>
        <v>0</v>
      </c>
      <c r="T416" s="81"/>
    </row>
    <row r="417" spans="1:20">
      <c r="A417" s="57"/>
      <c r="B417" s="71"/>
      <c r="C417" s="37"/>
      <c r="D417" s="43"/>
      <c r="E417" s="3"/>
      <c r="F417" s="3"/>
      <c r="G417" s="100"/>
      <c r="H417" s="23"/>
      <c r="I417" s="53"/>
      <c r="J417" s="7"/>
      <c r="K417" s="7"/>
      <c r="L417" s="7"/>
      <c r="M417" s="7"/>
      <c r="N417" s="7"/>
      <c r="O417" s="7"/>
      <c r="P417" s="7"/>
      <c r="Q417" s="91"/>
      <c r="R417" s="13">
        <f t="shared" si="30"/>
        <v>0</v>
      </c>
      <c r="S417" s="14">
        <f t="shared" si="31"/>
        <v>0</v>
      </c>
      <c r="T417" s="81"/>
    </row>
    <row r="418" spans="1:20">
      <c r="A418" s="57"/>
      <c r="B418" s="71"/>
      <c r="C418" s="37"/>
      <c r="D418" s="43"/>
      <c r="E418" s="3"/>
      <c r="F418" s="3"/>
      <c r="G418" s="100"/>
      <c r="H418" s="23"/>
      <c r="I418" s="53"/>
      <c r="J418" s="7"/>
      <c r="K418" s="7"/>
      <c r="L418" s="7"/>
      <c r="M418" s="7"/>
      <c r="N418" s="7"/>
      <c r="O418" s="7"/>
      <c r="P418" s="7"/>
      <c r="Q418" s="91"/>
      <c r="R418" s="13">
        <f t="shared" si="30"/>
        <v>0</v>
      </c>
      <c r="S418" s="14">
        <f t="shared" si="31"/>
        <v>0</v>
      </c>
      <c r="T418" s="81"/>
    </row>
    <row r="419" spans="1:20">
      <c r="A419" s="57"/>
      <c r="B419" s="71"/>
      <c r="C419" s="37"/>
      <c r="D419" s="43"/>
      <c r="E419" s="3"/>
      <c r="F419" s="3"/>
      <c r="G419" s="100"/>
      <c r="H419" s="23"/>
      <c r="I419" s="53"/>
      <c r="J419" s="7"/>
      <c r="K419" s="7"/>
      <c r="L419" s="7"/>
      <c r="M419" s="7"/>
      <c r="N419" s="7"/>
      <c r="O419" s="7"/>
      <c r="P419" s="7"/>
      <c r="Q419" s="91"/>
      <c r="R419" s="13">
        <f t="shared" si="30"/>
        <v>0</v>
      </c>
      <c r="S419" s="14">
        <f t="shared" si="31"/>
        <v>0</v>
      </c>
      <c r="T419" s="81"/>
    </row>
    <row r="420" spans="1:20">
      <c r="A420" s="57"/>
      <c r="B420" s="71"/>
      <c r="C420" s="37"/>
      <c r="D420" s="43"/>
      <c r="E420" s="3"/>
      <c r="F420" s="3"/>
      <c r="G420" s="100"/>
      <c r="H420" s="23"/>
      <c r="I420" s="53"/>
      <c r="J420" s="7"/>
      <c r="K420" s="7"/>
      <c r="L420" s="7"/>
      <c r="M420" s="7"/>
      <c r="N420" s="7"/>
      <c r="O420" s="7"/>
      <c r="P420" s="7"/>
      <c r="Q420" s="91"/>
      <c r="R420" s="13">
        <f t="shared" si="30"/>
        <v>0</v>
      </c>
      <c r="S420" s="14">
        <f t="shared" si="31"/>
        <v>0</v>
      </c>
      <c r="T420" s="81"/>
    </row>
    <row r="421" spans="1:20">
      <c r="A421" s="57"/>
      <c r="B421" s="71"/>
      <c r="C421" s="37"/>
      <c r="D421" s="43"/>
      <c r="E421" s="3"/>
      <c r="F421" s="3"/>
      <c r="G421" s="100"/>
      <c r="H421" s="23"/>
      <c r="I421" s="53"/>
      <c r="J421" s="7"/>
      <c r="K421" s="7"/>
      <c r="L421" s="7"/>
      <c r="M421" s="7"/>
      <c r="N421" s="7"/>
      <c r="O421" s="7"/>
      <c r="P421" s="7"/>
      <c r="Q421" s="91"/>
      <c r="R421" s="13">
        <f t="shared" si="30"/>
        <v>0</v>
      </c>
      <c r="S421" s="14">
        <f t="shared" si="31"/>
        <v>0</v>
      </c>
      <c r="T421" s="81"/>
    </row>
    <row r="422" spans="1:20">
      <c r="A422" s="57"/>
      <c r="B422" s="71"/>
      <c r="C422" s="37"/>
      <c r="D422" s="43"/>
      <c r="E422" s="3"/>
      <c r="F422" s="3"/>
      <c r="G422" s="100"/>
      <c r="H422" s="23"/>
      <c r="I422" s="53"/>
      <c r="J422" s="7"/>
      <c r="K422" s="7"/>
      <c r="L422" s="7"/>
      <c r="M422" s="7"/>
      <c r="N422" s="7"/>
      <c r="O422" s="7"/>
      <c r="P422" s="7"/>
      <c r="Q422" s="91"/>
      <c r="R422" s="13">
        <f t="shared" si="30"/>
        <v>0</v>
      </c>
      <c r="S422" s="14">
        <f t="shared" si="31"/>
        <v>0</v>
      </c>
      <c r="T422" s="81"/>
    </row>
    <row r="423" spans="1:20" ht="19.5" customHeight="1">
      <c r="A423" s="57"/>
      <c r="B423" s="71"/>
      <c r="C423" s="37"/>
      <c r="D423" s="43"/>
      <c r="E423" s="3"/>
      <c r="F423" s="3"/>
      <c r="G423" s="100"/>
      <c r="H423" s="23"/>
      <c r="I423" s="53"/>
      <c r="J423" s="7"/>
      <c r="K423" s="7"/>
      <c r="L423" s="7"/>
      <c r="M423" s="7"/>
      <c r="N423" s="7"/>
      <c r="O423" s="7"/>
      <c r="P423" s="7"/>
      <c r="Q423" s="91"/>
      <c r="R423" s="13">
        <f t="shared" si="30"/>
        <v>0</v>
      </c>
      <c r="S423" s="14">
        <f t="shared" si="31"/>
        <v>0</v>
      </c>
      <c r="T423" s="81"/>
    </row>
    <row r="424" spans="1:20" ht="19.5" customHeight="1">
      <c r="A424" s="57"/>
      <c r="B424" s="71"/>
      <c r="C424" s="37"/>
      <c r="D424" s="43"/>
      <c r="E424" s="3"/>
      <c r="F424" s="3"/>
      <c r="G424" s="100"/>
      <c r="H424" s="23"/>
      <c r="I424" s="53"/>
      <c r="J424" s="7"/>
      <c r="K424" s="7"/>
      <c r="L424" s="7"/>
      <c r="M424" s="7"/>
      <c r="N424" s="7"/>
      <c r="O424" s="7"/>
      <c r="P424" s="7"/>
      <c r="Q424" s="91"/>
      <c r="R424" s="13">
        <f t="shared" si="30"/>
        <v>0</v>
      </c>
      <c r="S424" s="14">
        <f t="shared" si="31"/>
        <v>0</v>
      </c>
      <c r="T424" s="81"/>
    </row>
    <row r="425" spans="1:20" ht="19.5" customHeight="1">
      <c r="A425" s="57"/>
      <c r="B425" s="71"/>
      <c r="C425" s="37"/>
      <c r="D425" s="43"/>
      <c r="E425" s="3"/>
      <c r="F425" s="3"/>
      <c r="G425" s="100"/>
      <c r="H425" s="23"/>
      <c r="I425" s="53"/>
      <c r="J425" s="7"/>
      <c r="K425" s="7"/>
      <c r="L425" s="7"/>
      <c r="M425" s="7"/>
      <c r="N425" s="7"/>
      <c r="O425" s="7"/>
      <c r="P425" s="7"/>
      <c r="Q425" s="91"/>
      <c r="R425" s="13">
        <f t="shared" si="30"/>
        <v>0</v>
      </c>
      <c r="S425" s="14">
        <f t="shared" si="31"/>
        <v>0</v>
      </c>
      <c r="T425" s="81"/>
    </row>
    <row r="426" spans="1:20" ht="2.25" customHeight="1" thickBot="1">
      <c r="A426" s="58"/>
      <c r="B426" s="72"/>
      <c r="C426" s="38"/>
      <c r="D426" s="44"/>
      <c r="E426" s="2"/>
      <c r="F426" s="2"/>
      <c r="G426" s="101"/>
      <c r="H426" s="24"/>
      <c r="I426" s="54"/>
      <c r="J426" s="9"/>
      <c r="K426" s="9"/>
      <c r="L426" s="9"/>
      <c r="M426" s="9"/>
      <c r="N426" s="9"/>
      <c r="O426" s="9"/>
      <c r="P426" s="9"/>
      <c r="Q426" s="92"/>
      <c r="R426" s="15">
        <f t="shared" si="30"/>
        <v>0</v>
      </c>
      <c r="S426" s="16">
        <f t="shared" si="31"/>
        <v>0</v>
      </c>
      <c r="T426" s="82"/>
    </row>
    <row r="427" spans="1:20" ht="21.75" thickBot="1">
      <c r="A427" s="151" t="s">
        <v>3</v>
      </c>
      <c r="B427" s="152"/>
      <c r="C427" s="152"/>
      <c r="D427" s="153"/>
      <c r="E427" s="152"/>
      <c r="F427" s="152"/>
      <c r="G427" s="152"/>
      <c r="H427" s="154"/>
      <c r="I427" s="6"/>
      <c r="J427" s="6"/>
      <c r="K427" s="6"/>
      <c r="L427" s="6"/>
      <c r="M427" s="6"/>
      <c r="N427" s="6"/>
      <c r="O427" s="6"/>
      <c r="P427" s="6"/>
      <c r="Q427" s="6"/>
      <c r="R427" s="17">
        <f>SUM(R3:R426)</f>
        <v>0</v>
      </c>
      <c r="S427" s="17">
        <f>SUM(S3:S426)</f>
        <v>0</v>
      </c>
      <c r="T427" s="85"/>
    </row>
  </sheetData>
  <mergeCells count="24">
    <mergeCell ref="C406:C410"/>
    <mergeCell ref="C283:C288"/>
    <mergeCell ref="C246:C249"/>
    <mergeCell ref="C144:C147"/>
    <mergeCell ref="C266:C269"/>
    <mergeCell ref="C202:C205"/>
    <mergeCell ref="C182:C185"/>
    <mergeCell ref="A427:H427"/>
    <mergeCell ref="I1:S1"/>
    <mergeCell ref="A1:H1"/>
    <mergeCell ref="C66:C70"/>
    <mergeCell ref="C224:C228"/>
    <mergeCell ref="C42:C45"/>
    <mergeCell ref="C300:C303"/>
    <mergeCell ref="C320:C323"/>
    <mergeCell ref="C343:C345"/>
    <mergeCell ref="C385:C388"/>
    <mergeCell ref="C87:C90"/>
    <mergeCell ref="C365:C368"/>
    <mergeCell ref="C162:C166"/>
    <mergeCell ref="T1:T2"/>
    <mergeCell ref="C24:C28"/>
    <mergeCell ref="C107:C110"/>
    <mergeCell ref="C125:C128"/>
  </mergeCells>
  <phoneticPr fontId="0" type="noConversion"/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ОСЕНЬ 2014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2015-03-03T07:22:23Z</dcterms:modified>
</cp:coreProperties>
</file>