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<sst xmlns="http://schemas.openxmlformats.org/spreadsheetml/2006/main" count="329" uniqueCount="97">
  <si>
    <t>Дата формирования:</t>
  </si>
  <si>
    <t>23.03.2015</t>
  </si>
  <si>
    <t>ЗАО Трибуна</t>
  </si>
  <si>
    <t>Цена</t>
  </si>
  <si>
    <t>**TR11514</t>
  </si>
  <si>
    <t>Слип</t>
  </si>
  <si>
    <t/>
  </si>
  <si>
    <t>размер</t>
  </si>
  <si>
    <t>количество</t>
  </si>
  <si>
    <t>ночные цветы</t>
  </si>
  <si>
    <t>112</t>
  </si>
  <si>
    <t>261271\\\</t>
  </si>
  <si>
    <t>**TR300B</t>
  </si>
  <si>
    <t>сливочный десерт</t>
  </si>
  <si>
    <t>102</t>
  </si>
  <si>
    <t>401049\\\</t>
  </si>
  <si>
    <t>106</t>
  </si>
  <si>
    <t>401050\\\</t>
  </si>
  <si>
    <t>110</t>
  </si>
  <si>
    <t>401051\\\</t>
  </si>
  <si>
    <t>**TR319</t>
  </si>
  <si>
    <t>Брифы</t>
  </si>
  <si>
    <t>тополиный пух</t>
  </si>
  <si>
    <t>246369\\\</t>
  </si>
  <si>
    <t>116</t>
  </si>
  <si>
    <t>246370\\\</t>
  </si>
  <si>
    <t>**TR320</t>
  </si>
  <si>
    <t>Слип высокий</t>
  </si>
  <si>
    <t>чайная роза</t>
  </si>
  <si>
    <t>114</t>
  </si>
  <si>
    <t>408791\\\</t>
  </si>
  <si>
    <t>**TR6016</t>
  </si>
  <si>
    <t>жемчужно-серый</t>
  </si>
  <si>
    <t>108</t>
  </si>
  <si>
    <t>251212\\\</t>
  </si>
  <si>
    <t>**TR673A</t>
  </si>
  <si>
    <t>ромашковый крем</t>
  </si>
  <si>
    <t>408800\\\</t>
  </si>
  <si>
    <t>**TR6902</t>
  </si>
  <si>
    <t>104</t>
  </si>
  <si>
    <t>251118\\\</t>
  </si>
  <si>
    <t>**TR915</t>
  </si>
  <si>
    <t>белый</t>
  </si>
  <si>
    <t>247694\\\</t>
  </si>
  <si>
    <t>**TR915E</t>
  </si>
  <si>
    <t>96</t>
  </si>
  <si>
    <t>261316\\\</t>
  </si>
  <si>
    <t>**TR9202</t>
  </si>
  <si>
    <t>дымчато-лиловый</t>
  </si>
  <si>
    <t>262051\\\</t>
  </si>
  <si>
    <t>13S601</t>
  </si>
  <si>
    <t>Без коррекции</t>
  </si>
  <si>
    <t>белый в полоску</t>
  </si>
  <si>
    <t>80A/164</t>
  </si>
  <si>
    <t>333203\\\</t>
  </si>
  <si>
    <t>70A</t>
  </si>
  <si>
    <t>415931\\\</t>
  </si>
  <si>
    <t>70B</t>
  </si>
  <si>
    <t>416117\\\</t>
  </si>
  <si>
    <t>70C</t>
  </si>
  <si>
    <t>416118\\\</t>
  </si>
  <si>
    <t>75A</t>
  </si>
  <si>
    <t>416119\\\</t>
  </si>
  <si>
    <t>75C</t>
  </si>
  <si>
    <t>416121\\\</t>
  </si>
  <si>
    <t>80B</t>
  </si>
  <si>
    <t>433347\\\</t>
  </si>
  <si>
    <t>BR1070</t>
  </si>
  <si>
    <t>Мягкая чашка на карк</t>
  </si>
  <si>
    <t>серебристый пион</t>
  </si>
  <si>
    <t>90G</t>
  </si>
  <si>
    <t>80F</t>
  </si>
  <si>
    <t>147384\142464\\</t>
  </si>
  <si>
    <t>90H</t>
  </si>
  <si>
    <t>147385\\\</t>
  </si>
  <si>
    <t>BR470D</t>
  </si>
  <si>
    <t>80H</t>
  </si>
  <si>
    <t>142520\\\</t>
  </si>
  <si>
    <t>BR510</t>
  </si>
  <si>
    <t>черный</t>
  </si>
  <si>
    <t>75H</t>
  </si>
  <si>
    <t>265800\\\</t>
  </si>
  <si>
    <t>90E</t>
  </si>
  <si>
    <t>265868\\\</t>
  </si>
  <si>
    <t>BR805A</t>
  </si>
  <si>
    <t>Формованный с мягкими чашками</t>
  </si>
  <si>
    <t>420331\\\</t>
  </si>
  <si>
    <t>BR982V</t>
  </si>
  <si>
    <t>ромашки</t>
  </si>
  <si>
    <t>80D</t>
  </si>
  <si>
    <t>251176\\\</t>
  </si>
  <si>
    <t>80E</t>
  </si>
  <si>
    <t>251177\\\</t>
  </si>
  <si>
    <t>90D</t>
  </si>
  <si>
    <t>251186\\\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</si>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</sst>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346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833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1163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104775</xdr:rowOff>
    </xdr:to>
    <xdr:pic>
      <xdr:nvPicPr>
        <xdr:cNvPr id="4" name="Рисунок 5" descr="2293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5" name="Рисунок 6" descr="2293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94</xdr:row>
      <xdr:rowOff>57150</xdr:rowOff>
    </xdr:to>
    <xdr:pic>
      <xdr:nvPicPr>
        <xdr:cNvPr id="6" name="Рисунок 7" descr="2265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6611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7" name="Рисунок 8" descr="2346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116</xdr:row>
      <xdr:rowOff>85725</xdr:rowOff>
    </xdr:to>
    <xdr:pic>
      <xdr:nvPicPr>
        <xdr:cNvPr id="8" name="Рисунок 9" descr="23552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1314450</xdr:colOff>
      <xdr:row>132</xdr:row>
      <xdr:rowOff>161925</xdr:rowOff>
    </xdr:to>
    <xdr:pic>
      <xdr:nvPicPr>
        <xdr:cNvPr id="9" name="Рисунок 10" descr="26277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0" name="Рисунок 11" descr="16249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1" name="Рисунок 12" descr="1859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2" name="Рисунок 13" descr="1996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3" name="Рисунок 14" descr="25958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1266825</xdr:colOff>
      <xdr:row>192</xdr:row>
      <xdr:rowOff>161925</xdr:rowOff>
    </xdr:to>
    <xdr:pic>
      <xdr:nvPicPr>
        <xdr:cNvPr id="14" name="Рисунок 15" descr="2293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489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</f>
        <v>0</v>
      </c>
      <c r="H2" s="5">
        <f>H3+H15+H27+H39+H51+H63+H75+H87+H99+H111+H123+H135+H147+H159+H171+H183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296.8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157.57</v>
      </c>
      <c r="F15" s="9"/>
      <c r="G15" s="10">
        <f>SUM(D18:D20)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19</v>
      </c>
      <c r="B20" s="16"/>
      <c r="C20" s="12" t="s">
        <v>18</v>
      </c>
      <c r="D20" s="13"/>
      <c r="E20" s="12" t="s">
        <v>6</v>
      </c>
      <c r="F20" s="13"/>
      <c r="G20" s="12" t="s">
        <v>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292.65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22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25</v>
      </c>
      <c r="B31" s="16"/>
      <c r="C31" s="12" t="s">
        <v>24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26</v>
      </c>
      <c r="C39" s="6" t="s">
        <v>27</v>
      </c>
      <c r="D39" s="7" t="s">
        <v>3</v>
      </c>
      <c r="E39" s="8">
        <v>140.7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28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29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21</v>
      </c>
      <c r="D51" s="7" t="s">
        <v>3</v>
      </c>
      <c r="E51" s="8">
        <v>213.87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32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33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27</v>
      </c>
      <c r="D63" s="7" t="s">
        <v>3</v>
      </c>
      <c r="E63" s="8">
        <v>86.42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38</v>
      </c>
      <c r="C75" s="6" t="s">
        <v>21</v>
      </c>
      <c r="D75" s="7" t="s">
        <v>3</v>
      </c>
      <c r="E75" s="8">
        <v>146.33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32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39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41</v>
      </c>
      <c r="C87" s="6" t="s">
        <v>5</v>
      </c>
      <c r="D87" s="7" t="s">
        <v>3</v>
      </c>
      <c r="E87" s="8">
        <v>274.39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42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43</v>
      </c>
      <c r="B90" s="16"/>
      <c r="C90" s="12" t="s">
        <v>33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44</v>
      </c>
      <c r="C99" s="6" t="s">
        <v>5</v>
      </c>
      <c r="D99" s="7" t="s">
        <v>3</v>
      </c>
      <c r="E99" s="8">
        <v>274.4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46</v>
      </c>
      <c r="B102" s="16"/>
      <c r="C102" s="12" t="s">
        <v>45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47</v>
      </c>
      <c r="C111" s="6" t="s">
        <v>5</v>
      </c>
      <c r="D111" s="7" t="s">
        <v>3</v>
      </c>
      <c r="E111" s="8">
        <v>330.4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48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49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50</v>
      </c>
      <c r="C123" s="6" t="s">
        <v>51</v>
      </c>
      <c r="D123" s="7" t="s">
        <v>3</v>
      </c>
      <c r="E123" s="8">
        <v>140.7</v>
      </c>
      <c r="F123" s="9"/>
      <c r="G123" s="10">
        <f>SUM(D126:D132)</f>
        <v>0</v>
      </c>
      <c r="H123" s="10">
        <f>E123*G123</f>
        <v>0</v>
      </c>
    </row>
    <row r="124" spans="2:8" ht="15">
      <c r="B124" s="16" t="s">
        <v>6</v>
      </c>
      <c r="C124" s="17" t="s">
        <v>52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54</v>
      </c>
      <c r="B126" s="16"/>
      <c r="C126" s="12" t="s">
        <v>53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56</v>
      </c>
      <c r="B127" s="16"/>
      <c r="C127" s="12" t="s">
        <v>55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58</v>
      </c>
      <c r="B128" s="16"/>
      <c r="C128" s="12" t="s">
        <v>57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60</v>
      </c>
      <c r="B129" s="16"/>
      <c r="C129" s="12" t="s">
        <v>59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62</v>
      </c>
      <c r="B130" s="16"/>
      <c r="C130" s="12" t="s">
        <v>61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64</v>
      </c>
      <c r="B131" s="16"/>
      <c r="C131" s="12" t="s">
        <v>63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66</v>
      </c>
      <c r="B132" s="16"/>
      <c r="C132" s="12" t="s">
        <v>65</v>
      </c>
      <c r="D132" s="13"/>
      <c r="E132" s="12" t="s">
        <v>6</v>
      </c>
      <c r="F132" s="13"/>
      <c r="G132" s="12" t="s">
        <v>6</v>
      </c>
      <c r="H132" s="13"/>
    </row>
    <row r="133" ht="15">
      <c r="B133" s="16"/>
    </row>
    <row r="135" spans="2:8" ht="15">
      <c r="B135" s="6" t="s">
        <v>67</v>
      </c>
      <c r="C135" s="6" t="s">
        <v>68</v>
      </c>
      <c r="D135" s="7" t="s">
        <v>3</v>
      </c>
      <c r="E135" s="8">
        <v>410.84</v>
      </c>
      <c r="F135" s="9"/>
      <c r="G135" s="10">
        <f>SUM(D138:D139)+SUM(F138:F138)</f>
        <v>0</v>
      </c>
      <c r="H135" s="10">
        <f>E135*G135</f>
        <v>0</v>
      </c>
    </row>
    <row r="136" spans="2:8" ht="15">
      <c r="B136" s="16" t="s">
        <v>6</v>
      </c>
      <c r="C136" s="17" t="s">
        <v>42</v>
      </c>
      <c r="D136" s="17"/>
      <c r="E136" s="17" t="s">
        <v>69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72</v>
      </c>
      <c r="B138" s="16"/>
      <c r="C138" s="12" t="s">
        <v>70</v>
      </c>
      <c r="D138" s="13"/>
      <c r="E138" s="12" t="s">
        <v>71</v>
      </c>
      <c r="F138" s="13"/>
      <c r="G138" s="12" t="s">
        <v>6</v>
      </c>
      <c r="H138" s="13"/>
    </row>
    <row r="139" spans="1:8" ht="15">
      <c r="A139" s="14" t="s">
        <v>74</v>
      </c>
      <c r="B139" s="16"/>
      <c r="C139" s="12" t="s">
        <v>73</v>
      </c>
      <c r="D139" s="13"/>
      <c r="E139" s="12" t="s">
        <v>6</v>
      </c>
      <c r="F139" s="13"/>
      <c r="G139" s="12" t="s">
        <v>6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75</v>
      </c>
      <c r="C147" s="6" t="s">
        <v>68</v>
      </c>
      <c r="D147" s="7" t="s">
        <v>3</v>
      </c>
      <c r="E147" s="8">
        <v>444.62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42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77</v>
      </c>
      <c r="B150" s="16"/>
      <c r="C150" s="12" t="s">
        <v>76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78</v>
      </c>
      <c r="C159" s="6" t="s">
        <v>68</v>
      </c>
      <c r="D159" s="7" t="s">
        <v>3</v>
      </c>
      <c r="E159" s="8">
        <v>703.49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79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81</v>
      </c>
      <c r="B162" s="16"/>
      <c r="C162" s="12" t="s">
        <v>80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83</v>
      </c>
      <c r="B163" s="16"/>
      <c r="C163" s="12" t="s">
        <v>82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84</v>
      </c>
      <c r="C171" s="6" t="s">
        <v>85</v>
      </c>
      <c r="D171" s="7" t="s">
        <v>3</v>
      </c>
      <c r="E171" s="8">
        <v>455.87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86</v>
      </c>
      <c r="B174" s="16"/>
      <c r="C174" s="12" t="s">
        <v>65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87</v>
      </c>
      <c r="C183" s="6" t="s">
        <v>68</v>
      </c>
      <c r="D183" s="7" t="s">
        <v>3</v>
      </c>
      <c r="E183" s="8">
        <v>281.39</v>
      </c>
      <c r="F183" s="9"/>
      <c r="G183" s="10">
        <f>SUM(D186:D188)</f>
        <v>0</v>
      </c>
      <c r="H183" s="10">
        <f>E183*G183</f>
        <v>0</v>
      </c>
    </row>
    <row r="184" spans="2:8" ht="15">
      <c r="B184" s="16" t="s">
        <v>6</v>
      </c>
      <c r="C184" s="17" t="s">
        <v>88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90</v>
      </c>
      <c r="B186" s="16"/>
      <c r="C186" s="12" t="s">
        <v>89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92</v>
      </c>
      <c r="B187" s="16"/>
      <c r="C187" s="12" t="s">
        <v>91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94</v>
      </c>
      <c r="B188" s="16"/>
      <c r="C188" s="12" t="s">
        <v>93</v>
      </c>
      <c r="D188" s="13"/>
      <c r="E188" s="12" t="s">
        <v>6</v>
      </c>
      <c r="F188" s="13"/>
      <c r="G188" s="12" t="s">
        <v>6</v>
      </c>
      <c r="H188" s="13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</sheetData>
  <sheetProtection/>
  <mergeCells count="64"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20 C30:C31 C42 C54 C66 C78 C90 C102 C114 C126:C132 C138:C139 E138 C150 C162:C163 C174 C186:C18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95</v>
      </c>
      <c r="B1" s="1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2015-03-23T15:13:10Z</dcterms:created>
  <dcterms:modified xsi:type="dcterms:W3CDTF">2015-03-23T16:39:10Z</dcterms:modified>
  <cp:category/>
  <cp:version/>
  <cp:contentType/>
  <cp:contentStatus/>
</cp:coreProperties>
</file>