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<sst xmlns="http://schemas.openxmlformats.org/spreadsheetml/2006/main" count="168" uniqueCount="136">
  <si>
    <t>Ник</t>
  </si>
  <si>
    <t>Артикул</t>
  </si>
  <si>
    <t>Наименование</t>
  </si>
  <si>
    <t>кол-во</t>
  </si>
  <si>
    <t>цена за шт</t>
  </si>
  <si>
    <t xml:space="preserve">сумма </t>
  </si>
  <si>
    <t>сумма с орг 11%</t>
  </si>
  <si>
    <t>сумма с орг 16%</t>
  </si>
  <si>
    <t>сумма к оплате</t>
  </si>
  <si>
    <t>witty</t>
  </si>
  <si>
    <t>Маска для глаз с лимоном и коллагеном.</t>
  </si>
  <si>
    <t>Маска для глаз с молоком и коллагеном.</t>
  </si>
  <si>
    <t>Крем-гель антицеллюлитный с массажной насадкой, 150мл</t>
  </si>
  <si>
    <t>Гель для умывания кислородный с экстрактом зеленого чая, 150г</t>
  </si>
  <si>
    <t>Lolek</t>
  </si>
  <si>
    <t xml:space="preserve"> YS-59</t>
  </si>
  <si>
    <t xml:space="preserve">Маска кремовая для лица «Чайное дерево и коллаген», 10г </t>
  </si>
  <si>
    <t>Mary_V</t>
  </si>
  <si>
    <t xml:space="preserve"> 80406/03</t>
  </si>
  <si>
    <t xml:space="preserve">блеск для губ City Style </t>
  </si>
  <si>
    <t>knataha</t>
  </si>
  <si>
    <t>Крем для век от морщин Snail secretion</t>
  </si>
  <si>
    <t>tainat</t>
  </si>
  <si>
    <t>Крем для стоп восстанавливающий со змеиным жиром.</t>
  </si>
  <si>
    <t>Крем для ног со змеиным жиром.</t>
  </si>
  <si>
    <t>sima1</t>
  </si>
  <si>
    <t xml:space="preserve">Увлажняющий крем с питательной основой </t>
  </si>
  <si>
    <t>Рина10</t>
  </si>
  <si>
    <t>Маска для глаз с коллагеном и гиалуроновой кислотой</t>
  </si>
  <si>
    <t>Маска для глаз с зеленым чаем и коллагеном.</t>
  </si>
  <si>
    <t>Маска для глаз с термальной грязью</t>
  </si>
  <si>
    <t>Helena123</t>
  </si>
  <si>
    <t>SvetaKu</t>
  </si>
  <si>
    <t>YS-55</t>
  </si>
  <si>
    <t>Крем-корректор фигуры антицеллюлитный разогревающий с перцем чили</t>
  </si>
  <si>
    <t>Био-стикер №11 антицеллюлитный трансдермальный косметическиq</t>
  </si>
  <si>
    <t>Био-стикер №10 магнитный для коррекции фигуры косметический</t>
  </si>
  <si>
    <t>LN-19</t>
  </si>
  <si>
    <t>T@nushka</t>
  </si>
  <si>
    <t>LN-13</t>
  </si>
  <si>
    <t>Пилинг универсальный на основе молочной сыворотки, 120г</t>
  </si>
  <si>
    <t>Пилинг для лица с экстрактом зеленого чая, 75мл</t>
  </si>
  <si>
    <t>ВВС-109</t>
  </si>
  <si>
    <t>Крем дневной увлажняющий с зеленым чаем, 50г</t>
  </si>
  <si>
    <t>ВВС-104</t>
  </si>
  <si>
    <t>Тоник увлажняющий с зеленым чаем, 200мл</t>
  </si>
  <si>
    <t>ВВС-102</t>
  </si>
  <si>
    <t xml:space="preserve">Зубная паста отбеливающая, 105г </t>
  </si>
  <si>
    <t>Lorelea</t>
  </si>
  <si>
    <t xml:space="preserve">Зубная паста с экстрактом гинуры, 105г </t>
  </si>
  <si>
    <t xml:space="preserve">Зубная паста с экстрактом жимолости японской, 105г </t>
  </si>
  <si>
    <t>анель</t>
  </si>
  <si>
    <t>Шампунь-активатор роста волос.</t>
  </si>
  <si>
    <t>Шампунь «Золотой имбирь» (восстановление сил, для всех типов волос).</t>
  </si>
  <si>
    <t>Бальзам для волос, укрепляющий корни, с экстрактом гриба линчжи.</t>
  </si>
  <si>
    <t xml:space="preserve">Шампунь, укрепляющий корни, с экстрактом гриба линчжи </t>
  </si>
  <si>
    <t xml:space="preserve">Бальзам для волос омолаживающий с экстрактом травы шоу ву </t>
  </si>
  <si>
    <t xml:space="preserve">Шампунь омолаживающий с экстрактом травы шоу ву </t>
  </si>
  <si>
    <t>Восстанавливающая несмываемая сыворотка.</t>
  </si>
  <si>
    <t>Шампунь «Жасминовый ноктюрн».</t>
  </si>
  <si>
    <t xml:space="preserve">Крем для рук с плацентой и жемчугом </t>
  </si>
  <si>
    <t>Пилинг универсальный «Молочный» 120 г</t>
  </si>
  <si>
    <t>Пилинг универсальный «Гранатовый» 120 г</t>
  </si>
  <si>
    <t xml:space="preserve">Натуральный минеральный дезодорант </t>
  </si>
  <si>
    <t>olesa77</t>
  </si>
  <si>
    <t>Пластырь детоксикационный с турмалином</t>
  </si>
  <si>
    <t xml:space="preserve">Пластырь дневного действия при насморке и головной боли </t>
  </si>
  <si>
    <t xml:space="preserve">Пластырь для носа ночного действия при простуде, гриппе и головной боли </t>
  </si>
  <si>
    <t>BZ-02</t>
  </si>
  <si>
    <t>Крем профилактический для стоп cо змеиным жиром, 50г</t>
  </si>
  <si>
    <t xml:space="preserve">Бальзам для волос с экстрактом имбиря для увлажнения и питания, 200мл </t>
  </si>
  <si>
    <t xml:space="preserve">Шампунь «Виноград» Укрепление и восстановление 200мл </t>
  </si>
  <si>
    <t>Шампунь для объема волос с экстрактом кокоса, 250мл</t>
  </si>
  <si>
    <t>ВВС-306</t>
  </si>
  <si>
    <t>Шампунь смягчающий волосы с экстрактом зеленого чая, 250мл</t>
  </si>
  <si>
    <t>ВВС-304</t>
  </si>
  <si>
    <t>Шампунь смыгчающий волосы с экстрактом зеленого чая, 250мл</t>
  </si>
  <si>
    <t>ВВС-307</t>
  </si>
  <si>
    <t>Маска для волос питательная с маслом ши, 200мл</t>
  </si>
  <si>
    <t>ВВС-310</t>
  </si>
  <si>
    <t>marinoshka78</t>
  </si>
  <si>
    <t>Тушь для ресниц 4-в-1 «3D-эффект» с силиконовой кисточкой, 8г</t>
  </si>
  <si>
    <t>Ellena*</t>
  </si>
  <si>
    <t>Тушь для ресниц «Блистательный объем» с силиконовой, 5г</t>
  </si>
  <si>
    <t>Тушь для ресниц «Роскошные ресницы».</t>
  </si>
  <si>
    <t>Контурный карандаш 2-в-1 «Всегда под рукой», 1,5г</t>
  </si>
  <si>
    <t>20802/02</t>
  </si>
  <si>
    <t>20305/01</t>
  </si>
  <si>
    <t>Лак для ногтей «Великолепный эффект», 5мл</t>
  </si>
  <si>
    <t>Двойные тени для век «Таинственная дымка», 4,5г</t>
  </si>
  <si>
    <t>20701/07</t>
  </si>
  <si>
    <t>nadyniy</t>
  </si>
  <si>
    <t xml:space="preserve"> YS-62</t>
  </si>
  <si>
    <t>Маска тканевая "Двойная упругость" с экстрактом орхидеи, 1шт</t>
  </si>
  <si>
    <t xml:space="preserve"> YS-07</t>
  </si>
  <si>
    <t>Маска с эластином, коллагеном, жемчужной пудрой и гиалуроновой кислотой, 30г</t>
  </si>
  <si>
    <t>Маска увлажняющая с экстрактом киви, 35г</t>
  </si>
  <si>
    <t xml:space="preserve"> YS-04</t>
  </si>
  <si>
    <t>Маска для лица тканевая 3-D-лифтинг «24 часа увлажнения»</t>
  </si>
  <si>
    <t>Маска для лица тканевая 3-D-лифтинг омолаживающая очищающая</t>
  </si>
  <si>
    <t>Маска для лица косметическая тканевая 3-D-лифтинг плацентарная охлаждающая с эластином</t>
  </si>
  <si>
    <t>Маска для лица косметическая тканевая 3-D-лифтинг с коллагеном и растительными стволовыми клетками</t>
  </si>
  <si>
    <t>Маска для лица тканевая разглаживающая подтягивающая с эфирным маслом тюльпана</t>
  </si>
  <si>
    <t>Маска для лица тканевая восстанавливающая увлажняющая с секретом улитки</t>
  </si>
  <si>
    <t>Маска для лица тканевая антистресс с экстрактами китайских трав</t>
  </si>
  <si>
    <t>Маска для лица тканевая против морщин увлажняющая с экстрактом пиона</t>
  </si>
  <si>
    <t>Кисть на длинной ручке</t>
  </si>
  <si>
    <t>ВА015</t>
  </si>
  <si>
    <t>Крем-сыворотка омолаживающая</t>
  </si>
  <si>
    <t>Крем-сыворотка балансирующая</t>
  </si>
  <si>
    <t>Крем разглаживающий контурный для век и губ</t>
  </si>
  <si>
    <t xml:space="preserve">Моделирующий крем для упругости бюста Model UP </t>
  </si>
  <si>
    <t>Пилинг-гель для лица (активный)3 г.</t>
  </si>
  <si>
    <t>Увлажняющая маска c протеинами шелка «203040…» (упругость и сияние, с 30 лет).</t>
  </si>
  <si>
    <t>Fresca</t>
  </si>
  <si>
    <t xml:space="preserve">Укрепляющий и подтягивающий крем для лица «203040…» </t>
  </si>
  <si>
    <t xml:space="preserve">Увлажняющий дневной крем с SPF-12 «203040…» </t>
  </si>
  <si>
    <t xml:space="preserve">Увлажняющий тоник для лица «203040…» </t>
  </si>
  <si>
    <t>Супертонкие ежедневные прокладки на травах «Нефритовая свежесть» 18 шт</t>
  </si>
  <si>
    <t xml:space="preserve">Мягкий гель для интимной гигиены </t>
  </si>
  <si>
    <t>Интимный гель-смазка увлажняющий</t>
  </si>
  <si>
    <t>LN-22</t>
  </si>
  <si>
    <t>Крем для рук с экстрактом алоэ увлажняющий, 80г</t>
  </si>
  <si>
    <t>Шампунь с экстрактом розы "Питание и яркость цвета", 300мл</t>
  </si>
  <si>
    <t>Х003</t>
  </si>
  <si>
    <t>Бальзам для волос с экстрактом розы "Питание и защита цвета", 300мл</t>
  </si>
  <si>
    <t>Х014</t>
  </si>
  <si>
    <t>"Крем для ног смягчающий "Гранат", 80 мл + подарок 60106 Крем для рук и укрепления ногтей плацентарный, 80 г</t>
  </si>
  <si>
    <t>INS-11</t>
  </si>
  <si>
    <t>"Соль для тела ароматическая ""Зеленый чай"", пакет, 50 г" в подарок желательна соль для тела</t>
  </si>
  <si>
    <t>ИТОГО:</t>
  </si>
  <si>
    <t>sol-ogo</t>
  </si>
  <si>
    <t>Крем-сыворотка увлажняющая</t>
  </si>
  <si>
    <t>Нежный гель для деликатного ухода</t>
  </si>
  <si>
    <t>Тонизирующая маска с омолаживающим эффектом «Лотос» 1 шт.</t>
  </si>
  <si>
    <t xml:space="preserve">Маска для кожи вокруг глаз от морщин на основе 100% коллагена.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</si>
</sst>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8.25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42" applyFont="1" applyAlignment="1">
      <alignment/>
    </xf>
    <xf numFmtId="0" fontId="44" fillId="0" borderId="11" xfId="0" applyFont="1" applyBorder="1" applyAlignment="1">
      <alignment horizontal="right"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29" fillId="0" borderId="0" xfId="42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33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PageLayoutView="0" workbookViewId="0" topLeftCell="A3">
      <selection activeCell="I7" sqref="I7"/>
    </sheetView>
  </sheetViews>
  <sheetFormatPr defaultColWidth="9.140625" defaultRowHeight="15"/>
  <cols>
    <col min="1" max="1" width="17.8515625" style="9" customWidth="1"/>
    <col min="2" max="2" width="15.8515625" style="9" customWidth="1"/>
    <col min="3" max="3" width="41.57421875" style="9" customWidth="1"/>
    <col min="4" max="4" width="12.28125" style="9" customWidth="1"/>
    <col min="5" max="8" width="17.8515625" style="9" customWidth="1"/>
    <col min="9" max="9" width="17.8515625" style="22" customWidth="1"/>
  </cols>
  <sheetData>
    <row r="1" spans="1:9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2" t="s">
        <v>8</v>
      </c>
    </row>
    <row r="2" spans="1:8" ht="16.5">
      <c r="A2" s="3" t="s">
        <v>17</v>
      </c>
      <c r="B2" s="4" t="s">
        <v>18</v>
      </c>
      <c r="C2" s="3" t="s">
        <v>19</v>
      </c>
      <c r="D2" s="3">
        <v>1</v>
      </c>
      <c r="E2" s="3">
        <v>146</v>
      </c>
      <c r="F2" s="3">
        <f>D2*E2</f>
        <v>146</v>
      </c>
      <c r="G2" s="3">
        <f>F2*1.11</f>
        <v>162.06</v>
      </c>
      <c r="H2" s="5"/>
    </row>
    <row r="3" spans="1:8" ht="16.5">
      <c r="A3" s="3"/>
      <c r="B3" s="4">
        <v>41101</v>
      </c>
      <c r="C3" s="3" t="s">
        <v>24</v>
      </c>
      <c r="D3" s="3">
        <v>1</v>
      </c>
      <c r="E3" s="3">
        <v>148</v>
      </c>
      <c r="F3" s="3">
        <f>D3*E3</f>
        <v>148</v>
      </c>
      <c r="G3" s="3">
        <f>F3*1.11</f>
        <v>164.28</v>
      </c>
      <c r="H3" s="5"/>
    </row>
    <row r="4" spans="1:8" ht="16.5">
      <c r="A4" s="3"/>
      <c r="B4" s="4">
        <v>61203</v>
      </c>
      <c r="C4" s="3" t="s">
        <v>69</v>
      </c>
      <c r="D4" s="3">
        <v>1</v>
      </c>
      <c r="E4" s="3">
        <v>77</v>
      </c>
      <c r="F4" s="3">
        <f>D4*E4</f>
        <v>77</v>
      </c>
      <c r="G4" s="3">
        <f>F4*1.11</f>
        <v>85.47000000000001</v>
      </c>
      <c r="H4" s="5"/>
    </row>
    <row r="5" spans="1:8" ht="16.5">
      <c r="A5" s="3"/>
      <c r="B5" s="4">
        <v>61908</v>
      </c>
      <c r="C5" s="3" t="s">
        <v>118</v>
      </c>
      <c r="D5" s="3">
        <v>1</v>
      </c>
      <c r="E5" s="3">
        <v>138</v>
      </c>
      <c r="F5" s="3">
        <f>D5*E5</f>
        <v>138</v>
      </c>
      <c r="G5" s="3">
        <f>F5*1.11</f>
        <v>153.18</v>
      </c>
      <c r="H5" s="5"/>
    </row>
    <row r="6" spans="1:9" ht="16.5">
      <c r="A6" s="3"/>
      <c r="B6" s="4" t="s">
        <v>121</v>
      </c>
      <c r="C6" s="3" t="s">
        <v>122</v>
      </c>
      <c r="D6" s="3">
        <v>1</v>
      </c>
      <c r="E6" s="3">
        <v>44</v>
      </c>
      <c r="F6" s="3">
        <f>D6*E6</f>
        <v>44</v>
      </c>
      <c r="G6" s="3">
        <f>F6*1.11</f>
        <v>48.84</v>
      </c>
      <c r="H6" s="8"/>
      <c r="I6" s="23"/>
    </row>
    <row r="7" spans="1:9" ht="16.5">
      <c r="A7" s="3"/>
      <c r="B7" s="4"/>
      <c r="C7" s="6"/>
      <c r="D7" s="3"/>
      <c r="E7" s="3"/>
      <c r="F7" s="3"/>
      <c r="G7" s="20" t="s">
        <v>130</v>
      </c>
      <c r="H7" s="18"/>
      <c r="I7" s="21">
        <v>0</v>
      </c>
    </row>
    <row r="8" spans="1:8" ht="33">
      <c r="A8" s="3" t="s">
        <v>20</v>
      </c>
      <c r="B8" s="4">
        <v>88101</v>
      </c>
      <c r="C8" s="13" t="s">
        <v>21</v>
      </c>
      <c r="D8" s="3">
        <v>1</v>
      </c>
      <c r="E8" s="3">
        <v>245</v>
      </c>
      <c r="F8" s="3">
        <f>D8*E8</f>
        <v>245</v>
      </c>
      <c r="G8" s="3">
        <f>F8*1.11</f>
        <v>271.95000000000005</v>
      </c>
      <c r="H8" s="5"/>
    </row>
    <row r="9" spans="1:8" ht="16.5">
      <c r="A9" s="3"/>
      <c r="B9" s="4">
        <v>88801</v>
      </c>
      <c r="C9" s="3" t="s">
        <v>110</v>
      </c>
      <c r="D9" s="3">
        <v>1</v>
      </c>
      <c r="E9" s="3">
        <v>272</v>
      </c>
      <c r="F9" s="3">
        <f>D9*E9</f>
        <v>272</v>
      </c>
      <c r="G9" s="3">
        <f>F9*1.11</f>
        <v>301.92</v>
      </c>
      <c r="H9" s="5"/>
    </row>
    <row r="10" spans="1:9" ht="16.5">
      <c r="A10" s="3"/>
      <c r="B10" s="4"/>
      <c r="C10" s="3"/>
      <c r="D10" s="3"/>
      <c r="E10" s="3"/>
      <c r="F10" s="3"/>
      <c r="G10" s="20" t="s">
        <v>130</v>
      </c>
      <c r="H10" s="18"/>
      <c r="I10" s="21">
        <v>0</v>
      </c>
    </row>
    <row r="11" spans="1:8" ht="16.5">
      <c r="A11" s="3" t="s">
        <v>22</v>
      </c>
      <c r="B11" s="4">
        <v>41103</v>
      </c>
      <c r="C11" s="3" t="s">
        <v>23</v>
      </c>
      <c r="D11" s="3">
        <v>2</v>
      </c>
      <c r="E11" s="3">
        <v>52</v>
      </c>
      <c r="F11" s="3">
        <f>D11*E11</f>
        <v>104</v>
      </c>
      <c r="G11" s="3">
        <f aca="true" t="shared" si="0" ref="G11:G20">F11*1.11</f>
        <v>115.44000000000001</v>
      </c>
      <c r="H11" s="5"/>
    </row>
    <row r="12" spans="1:8" ht="16.5">
      <c r="A12" s="3"/>
      <c r="B12" s="4">
        <v>20131</v>
      </c>
      <c r="C12" s="3" t="s">
        <v>59</v>
      </c>
      <c r="D12" s="3">
        <v>1</v>
      </c>
      <c r="E12" s="3">
        <v>276</v>
      </c>
      <c r="F12" s="3">
        <f aca="true" t="shared" si="1" ref="F12:F22">D12*E12</f>
        <v>276</v>
      </c>
      <c r="G12" s="3">
        <f t="shared" si="0"/>
        <v>306.36</v>
      </c>
      <c r="H12" s="5"/>
    </row>
    <row r="13" spans="1:8" ht="16.5">
      <c r="A13" s="3"/>
      <c r="B13" s="4">
        <v>40104</v>
      </c>
      <c r="C13" s="3" t="s">
        <v>60</v>
      </c>
      <c r="D13" s="3">
        <v>1</v>
      </c>
      <c r="E13" s="3">
        <v>82</v>
      </c>
      <c r="F13" s="3">
        <f t="shared" si="1"/>
        <v>82</v>
      </c>
      <c r="G13" s="3">
        <f t="shared" si="0"/>
        <v>91.02000000000001</v>
      </c>
      <c r="H13" s="5"/>
    </row>
    <row r="14" spans="1:8" ht="16.5">
      <c r="A14" s="3"/>
      <c r="B14" s="4">
        <v>30206</v>
      </c>
      <c r="C14" s="3" t="s">
        <v>62</v>
      </c>
      <c r="D14" s="3">
        <v>1</v>
      </c>
      <c r="E14" s="3">
        <v>186</v>
      </c>
      <c r="F14" s="3">
        <f t="shared" si="1"/>
        <v>186</v>
      </c>
      <c r="G14" s="3">
        <f t="shared" si="0"/>
        <v>206.46</v>
      </c>
      <c r="H14" s="5"/>
    </row>
    <row r="15" spans="1:8" ht="16.5">
      <c r="A15" s="3"/>
      <c r="B15" s="4">
        <v>30125</v>
      </c>
      <c r="C15" s="3" t="s">
        <v>103</v>
      </c>
      <c r="D15" s="3">
        <v>1</v>
      </c>
      <c r="E15" s="3">
        <v>45</v>
      </c>
      <c r="F15" s="3">
        <f t="shared" si="1"/>
        <v>45</v>
      </c>
      <c r="G15" s="3">
        <f t="shared" si="0"/>
        <v>49.95</v>
      </c>
      <c r="H15" s="5"/>
    </row>
    <row r="16" spans="1:9" ht="16.5">
      <c r="A16" s="3"/>
      <c r="B16" s="4">
        <v>30134</v>
      </c>
      <c r="C16" s="3" t="s">
        <v>104</v>
      </c>
      <c r="D16" s="3">
        <v>1</v>
      </c>
      <c r="E16" s="3">
        <v>41</v>
      </c>
      <c r="F16" s="3">
        <f t="shared" si="1"/>
        <v>41</v>
      </c>
      <c r="G16" s="3">
        <f t="shared" si="0"/>
        <v>45.510000000000005</v>
      </c>
      <c r="H16" s="8"/>
      <c r="I16" s="23"/>
    </row>
    <row r="17" spans="1:9" ht="16.5">
      <c r="A17" s="3"/>
      <c r="B17" s="4">
        <v>30115</v>
      </c>
      <c r="C17" s="3" t="s">
        <v>105</v>
      </c>
      <c r="D17" s="3">
        <v>1</v>
      </c>
      <c r="E17" s="3">
        <v>41</v>
      </c>
      <c r="F17" s="3">
        <f t="shared" si="1"/>
        <v>41</v>
      </c>
      <c r="G17" s="3">
        <f t="shared" si="0"/>
        <v>45.510000000000005</v>
      </c>
      <c r="H17" s="8"/>
      <c r="I17" s="23"/>
    </row>
    <row r="18" spans="1:9" ht="16.5">
      <c r="A18" s="3"/>
      <c r="B18" s="4">
        <v>76000</v>
      </c>
      <c r="C18" s="3" t="s">
        <v>119</v>
      </c>
      <c r="D18" s="3">
        <v>1</v>
      </c>
      <c r="E18" s="3">
        <v>126</v>
      </c>
      <c r="F18" s="3">
        <f t="shared" si="1"/>
        <v>126</v>
      </c>
      <c r="G18" s="3">
        <f t="shared" si="0"/>
        <v>139.86</v>
      </c>
      <c r="H18" s="8"/>
      <c r="I18" s="23"/>
    </row>
    <row r="19" spans="1:9" ht="16.5">
      <c r="A19" s="3"/>
      <c r="B19" s="4" t="s">
        <v>124</v>
      </c>
      <c r="C19" s="3" t="s">
        <v>123</v>
      </c>
      <c r="D19" s="3">
        <v>1</v>
      </c>
      <c r="E19" s="3">
        <v>255</v>
      </c>
      <c r="F19" s="3">
        <f t="shared" si="1"/>
        <v>255</v>
      </c>
      <c r="G19" s="3">
        <f t="shared" si="0"/>
        <v>283.05</v>
      </c>
      <c r="H19" s="8"/>
      <c r="I19" s="23"/>
    </row>
    <row r="20" spans="1:9" ht="16.5">
      <c r="A20" s="3"/>
      <c r="B20" s="4" t="s">
        <v>126</v>
      </c>
      <c r="C20" s="3" t="s">
        <v>125</v>
      </c>
      <c r="D20" s="3">
        <v>1</v>
      </c>
      <c r="E20" s="3">
        <v>236</v>
      </c>
      <c r="F20" s="3">
        <f t="shared" si="1"/>
        <v>236</v>
      </c>
      <c r="G20" s="3">
        <f t="shared" si="0"/>
        <v>261.96000000000004</v>
      </c>
      <c r="H20" s="8"/>
      <c r="I20" s="23"/>
    </row>
    <row r="21" spans="1:9" ht="16.5">
      <c r="A21" s="3"/>
      <c r="B21" s="4"/>
      <c r="C21" s="16"/>
      <c r="D21" s="3"/>
      <c r="E21" s="3"/>
      <c r="F21" s="3"/>
      <c r="G21" s="20" t="s">
        <v>130</v>
      </c>
      <c r="H21" s="18"/>
      <c r="I21" s="21">
        <v>0</v>
      </c>
    </row>
    <row r="22" spans="1:8" ht="16.5">
      <c r="A22" s="3" t="s">
        <v>25</v>
      </c>
      <c r="B22" s="4">
        <v>10304</v>
      </c>
      <c r="C22" s="3" t="s">
        <v>26</v>
      </c>
      <c r="D22" s="3">
        <v>1</v>
      </c>
      <c r="E22" s="3">
        <v>194</v>
      </c>
      <c r="F22" s="3">
        <f t="shared" si="1"/>
        <v>194</v>
      </c>
      <c r="G22" s="3">
        <f>F22*1.11</f>
        <v>215.34000000000003</v>
      </c>
      <c r="H22" s="5"/>
    </row>
    <row r="23" spans="1:9" ht="16.5">
      <c r="A23" s="3"/>
      <c r="B23" s="4"/>
      <c r="C23" s="3"/>
      <c r="D23" s="3"/>
      <c r="E23" s="3"/>
      <c r="F23" s="3"/>
      <c r="G23" s="20" t="s">
        <v>130</v>
      </c>
      <c r="H23" s="18"/>
      <c r="I23" s="21">
        <v>0</v>
      </c>
    </row>
    <row r="24" spans="1:8" ht="16.5">
      <c r="A24" s="3" t="s">
        <v>27</v>
      </c>
      <c r="B24" s="4">
        <v>41207</v>
      </c>
      <c r="C24" s="3" t="s">
        <v>28</v>
      </c>
      <c r="D24" s="3">
        <v>1</v>
      </c>
      <c r="E24" s="3">
        <v>25</v>
      </c>
      <c r="F24" s="3">
        <f aca="true" t="shared" si="2" ref="F24:F38">D24*E24</f>
        <v>25</v>
      </c>
      <c r="G24" s="3">
        <f aca="true" t="shared" si="3" ref="G24:G41">F24*1.11</f>
        <v>27.750000000000004</v>
      </c>
      <c r="H24" s="7"/>
    </row>
    <row r="25" spans="1:8" ht="16.5">
      <c r="A25" s="3"/>
      <c r="B25" s="4">
        <v>41211</v>
      </c>
      <c r="C25" s="3" t="s">
        <v>29</v>
      </c>
      <c r="D25" s="3">
        <v>1</v>
      </c>
      <c r="E25" s="3">
        <v>25</v>
      </c>
      <c r="F25" s="3">
        <f t="shared" si="2"/>
        <v>25</v>
      </c>
      <c r="G25" s="3">
        <f t="shared" si="3"/>
        <v>27.750000000000004</v>
      </c>
      <c r="H25" s="5"/>
    </row>
    <row r="26" spans="1:8" ht="16.5">
      <c r="A26" s="3"/>
      <c r="B26" s="4" t="s">
        <v>37</v>
      </c>
      <c r="C26" s="3" t="s">
        <v>13</v>
      </c>
      <c r="D26" s="3">
        <v>1</v>
      </c>
      <c r="E26" s="3">
        <v>113</v>
      </c>
      <c r="F26" s="3">
        <f t="shared" si="2"/>
        <v>113</v>
      </c>
      <c r="G26" s="3">
        <f t="shared" si="3"/>
        <v>125.43</v>
      </c>
      <c r="H26" s="5"/>
    </row>
    <row r="27" spans="1:8" ht="19.5" customHeight="1">
      <c r="A27" s="3"/>
      <c r="B27" s="4" t="s">
        <v>42</v>
      </c>
      <c r="C27" s="3" t="s">
        <v>41</v>
      </c>
      <c r="D27" s="3">
        <v>1</v>
      </c>
      <c r="E27" s="3">
        <v>98</v>
      </c>
      <c r="F27" s="3">
        <f t="shared" si="2"/>
        <v>98</v>
      </c>
      <c r="G27" s="3">
        <f t="shared" si="3"/>
        <v>108.78000000000002</v>
      </c>
      <c r="H27" s="5"/>
    </row>
    <row r="28" spans="1:8" ht="20.25" customHeight="1">
      <c r="A28" s="3"/>
      <c r="B28" s="4" t="s">
        <v>44</v>
      </c>
      <c r="C28" s="3" t="s">
        <v>43</v>
      </c>
      <c r="D28" s="3">
        <v>1</v>
      </c>
      <c r="E28" s="3">
        <v>135</v>
      </c>
      <c r="F28" s="3">
        <f t="shared" si="2"/>
        <v>135</v>
      </c>
      <c r="G28" s="3">
        <f t="shared" si="3"/>
        <v>149.85000000000002</v>
      </c>
      <c r="H28" s="5"/>
    </row>
    <row r="29" spans="1:8" ht="18" customHeight="1">
      <c r="A29" s="3"/>
      <c r="B29" s="4" t="s">
        <v>46</v>
      </c>
      <c r="C29" s="3" t="s">
        <v>45</v>
      </c>
      <c r="D29" s="3">
        <v>1</v>
      </c>
      <c r="E29" s="3">
        <v>162</v>
      </c>
      <c r="F29" s="3">
        <f t="shared" si="2"/>
        <v>162</v>
      </c>
      <c r="G29" s="3">
        <f t="shared" si="3"/>
        <v>179.82000000000002</v>
      </c>
      <c r="H29" s="5"/>
    </row>
    <row r="30" spans="1:8" ht="16.5">
      <c r="A30" s="3"/>
      <c r="B30" s="4">
        <v>40102</v>
      </c>
      <c r="C30" s="3" t="s">
        <v>16</v>
      </c>
      <c r="D30" s="3">
        <v>1</v>
      </c>
      <c r="E30" s="3">
        <v>24</v>
      </c>
      <c r="F30" s="3">
        <f t="shared" si="2"/>
        <v>24</v>
      </c>
      <c r="G30" s="3">
        <f t="shared" si="3"/>
        <v>26.64</v>
      </c>
      <c r="H30" s="5"/>
    </row>
    <row r="31" spans="1:8" ht="16.5">
      <c r="A31" s="3"/>
      <c r="B31" s="4" t="s">
        <v>86</v>
      </c>
      <c r="C31" s="3" t="s">
        <v>85</v>
      </c>
      <c r="D31" s="3">
        <v>1</v>
      </c>
      <c r="E31" s="3">
        <v>62</v>
      </c>
      <c r="F31" s="3">
        <f t="shared" si="2"/>
        <v>62</v>
      </c>
      <c r="G31" s="3">
        <f t="shared" si="3"/>
        <v>68.82000000000001</v>
      </c>
      <c r="H31" s="7"/>
    </row>
    <row r="32" spans="1:8" ht="16.5">
      <c r="A32" s="3"/>
      <c r="B32" s="4" t="s">
        <v>90</v>
      </c>
      <c r="C32" s="3" t="s">
        <v>89</v>
      </c>
      <c r="D32" s="3">
        <v>1</v>
      </c>
      <c r="E32" s="3">
        <v>107</v>
      </c>
      <c r="F32" s="3">
        <f t="shared" si="2"/>
        <v>107</v>
      </c>
      <c r="G32" s="3">
        <f t="shared" si="3"/>
        <v>118.77000000000001</v>
      </c>
      <c r="H32" s="7"/>
    </row>
    <row r="33" spans="1:8" ht="16.5">
      <c r="A33" s="3"/>
      <c r="B33" s="4" t="s">
        <v>92</v>
      </c>
      <c r="C33" s="3" t="s">
        <v>93</v>
      </c>
      <c r="D33" s="3">
        <v>1</v>
      </c>
      <c r="E33" s="3">
        <v>51</v>
      </c>
      <c r="F33" s="3">
        <f t="shared" si="2"/>
        <v>51</v>
      </c>
      <c r="G33" s="3">
        <f t="shared" si="3"/>
        <v>56.61000000000001</v>
      </c>
      <c r="H33" s="7"/>
    </row>
    <row r="34" spans="1:8" ht="16.5">
      <c r="A34" s="3"/>
      <c r="B34" s="4" t="s">
        <v>97</v>
      </c>
      <c r="C34" s="3" t="s">
        <v>96</v>
      </c>
      <c r="D34" s="3">
        <v>1</v>
      </c>
      <c r="E34" s="3">
        <v>41</v>
      </c>
      <c r="F34" s="3">
        <f t="shared" si="2"/>
        <v>41</v>
      </c>
      <c r="G34" s="3">
        <f t="shared" si="3"/>
        <v>45.510000000000005</v>
      </c>
      <c r="H34" s="7"/>
    </row>
    <row r="35" spans="1:8" ht="16.5">
      <c r="A35" s="3"/>
      <c r="B35" s="4">
        <v>30130</v>
      </c>
      <c r="C35" s="3" t="s">
        <v>102</v>
      </c>
      <c r="D35" s="3">
        <v>1</v>
      </c>
      <c r="E35" s="3">
        <v>37</v>
      </c>
      <c r="F35" s="3">
        <f t="shared" si="2"/>
        <v>37</v>
      </c>
      <c r="G35" s="3">
        <f t="shared" si="3"/>
        <v>41.07</v>
      </c>
      <c r="H35" s="7"/>
    </row>
    <row r="36" spans="1:8" ht="16.5">
      <c r="A36" s="3"/>
      <c r="B36" s="4" t="s">
        <v>107</v>
      </c>
      <c r="C36" s="3" t="s">
        <v>106</v>
      </c>
      <c r="D36" s="3">
        <v>1</v>
      </c>
      <c r="E36" s="3">
        <v>68</v>
      </c>
      <c r="F36" s="3">
        <f t="shared" si="2"/>
        <v>68</v>
      </c>
      <c r="G36" s="3">
        <f t="shared" si="3"/>
        <v>75.48</v>
      </c>
      <c r="H36" s="7"/>
    </row>
    <row r="37" spans="1:8" ht="16.5">
      <c r="A37" s="3"/>
      <c r="B37" s="4">
        <v>88502</v>
      </c>
      <c r="C37" s="3" t="s">
        <v>108</v>
      </c>
      <c r="D37" s="3">
        <v>1</v>
      </c>
      <c r="E37" s="3">
        <v>225</v>
      </c>
      <c r="F37" s="3">
        <f t="shared" si="2"/>
        <v>225</v>
      </c>
      <c r="G37" s="3">
        <f t="shared" si="3"/>
        <v>249.75000000000003</v>
      </c>
      <c r="H37" s="7"/>
    </row>
    <row r="38" spans="1:8" ht="16.5">
      <c r="A38" s="3"/>
      <c r="B38" s="4">
        <v>88504</v>
      </c>
      <c r="C38" s="3" t="s">
        <v>109</v>
      </c>
      <c r="D38" s="3">
        <v>1</v>
      </c>
      <c r="E38" s="3">
        <v>218</v>
      </c>
      <c r="F38" s="3">
        <f t="shared" si="2"/>
        <v>218</v>
      </c>
      <c r="G38" s="3">
        <f t="shared" si="3"/>
        <v>241.98000000000002</v>
      </c>
      <c r="H38" s="7"/>
    </row>
    <row r="39" spans="1:8" ht="16.5">
      <c r="A39" s="3"/>
      <c r="B39" s="4">
        <v>12029</v>
      </c>
      <c r="C39" s="3" t="s">
        <v>112</v>
      </c>
      <c r="D39" s="3">
        <v>1</v>
      </c>
      <c r="E39" s="3">
        <v>15</v>
      </c>
      <c r="F39" s="3">
        <f>D39*E39</f>
        <v>15</v>
      </c>
      <c r="G39" s="3">
        <f t="shared" si="3"/>
        <v>16.650000000000002</v>
      </c>
      <c r="H39" s="7"/>
    </row>
    <row r="40" spans="1:8" ht="16.5">
      <c r="A40" s="3"/>
      <c r="B40" s="4">
        <v>65920</v>
      </c>
      <c r="C40" s="3" t="s">
        <v>127</v>
      </c>
      <c r="D40" s="3">
        <v>1</v>
      </c>
      <c r="E40" s="3">
        <v>74</v>
      </c>
      <c r="F40" s="3">
        <f>D40*E40</f>
        <v>74</v>
      </c>
      <c r="G40" s="3">
        <f t="shared" si="3"/>
        <v>82.14</v>
      </c>
      <c r="H40" s="7"/>
    </row>
    <row r="41" spans="1:8" ht="16.5">
      <c r="A41" s="3"/>
      <c r="B41" s="4" t="s">
        <v>128</v>
      </c>
      <c r="C41" s="3" t="s">
        <v>129</v>
      </c>
      <c r="D41" s="3">
        <v>1</v>
      </c>
      <c r="E41" s="3">
        <v>34</v>
      </c>
      <c r="F41" s="3">
        <f>D41*E41</f>
        <v>34</v>
      </c>
      <c r="G41" s="3">
        <f t="shared" si="3"/>
        <v>37.74</v>
      </c>
      <c r="H41" s="7"/>
    </row>
    <row r="42" spans="1:9" ht="16.5">
      <c r="A42" s="3"/>
      <c r="B42" s="4"/>
      <c r="C42" s="3"/>
      <c r="D42" s="3"/>
      <c r="E42" s="3"/>
      <c r="F42" s="3"/>
      <c r="G42" s="20" t="s">
        <v>130</v>
      </c>
      <c r="H42" s="19"/>
      <c r="I42" s="21">
        <v>0</v>
      </c>
    </row>
    <row r="43" spans="1:8" ht="20.25" customHeight="1">
      <c r="A43" s="3" t="s">
        <v>9</v>
      </c>
      <c r="B43" s="4">
        <v>41207</v>
      </c>
      <c r="C43" s="3" t="s">
        <v>28</v>
      </c>
      <c r="D43" s="3">
        <v>1</v>
      </c>
      <c r="E43" s="3">
        <v>25</v>
      </c>
      <c r="F43" s="3">
        <f>D43*E43</f>
        <v>25</v>
      </c>
      <c r="G43" s="3">
        <f aca="true" t="shared" si="4" ref="G43:G54">F43*1.11</f>
        <v>27.750000000000004</v>
      </c>
      <c r="H43" s="5"/>
    </row>
    <row r="44" spans="1:8" ht="20.25" customHeight="1">
      <c r="A44" s="3"/>
      <c r="B44" s="4">
        <v>41208</v>
      </c>
      <c r="C44" s="3" t="s">
        <v>10</v>
      </c>
      <c r="D44" s="3">
        <v>1</v>
      </c>
      <c r="E44" s="3">
        <v>25</v>
      </c>
      <c r="F44" s="3">
        <f aca="true" t="shared" si="5" ref="F44:F54">D44*E44</f>
        <v>25</v>
      </c>
      <c r="G44" s="3">
        <f t="shared" si="4"/>
        <v>27.750000000000004</v>
      </c>
      <c r="H44" s="5"/>
    </row>
    <row r="45" spans="1:9" ht="20.25" customHeight="1">
      <c r="A45" s="3"/>
      <c r="B45" s="4">
        <v>41209</v>
      </c>
      <c r="C45" s="3" t="s">
        <v>11</v>
      </c>
      <c r="D45" s="3">
        <v>1</v>
      </c>
      <c r="E45" s="3">
        <v>25</v>
      </c>
      <c r="F45" s="3">
        <f t="shared" si="5"/>
        <v>25</v>
      </c>
      <c r="G45" s="3">
        <f t="shared" si="4"/>
        <v>27.750000000000004</v>
      </c>
      <c r="H45" s="8"/>
      <c r="I45" s="23"/>
    </row>
    <row r="46" spans="1:8" ht="16.5">
      <c r="A46" s="3"/>
      <c r="B46" s="4">
        <v>41212</v>
      </c>
      <c r="C46" s="15" t="s">
        <v>30</v>
      </c>
      <c r="D46" s="3">
        <v>1</v>
      </c>
      <c r="E46" s="3">
        <v>25</v>
      </c>
      <c r="F46" s="3">
        <f t="shared" si="5"/>
        <v>25</v>
      </c>
      <c r="G46" s="3">
        <f t="shared" si="4"/>
        <v>27.750000000000004</v>
      </c>
      <c r="H46" s="5"/>
    </row>
    <row r="47" spans="1:8" ht="16.5">
      <c r="A47" s="3"/>
      <c r="B47" s="4">
        <v>21308</v>
      </c>
      <c r="C47" s="3" t="s">
        <v>53</v>
      </c>
      <c r="D47" s="3">
        <v>1</v>
      </c>
      <c r="E47" s="3">
        <v>374</v>
      </c>
      <c r="F47" s="3">
        <f t="shared" si="5"/>
        <v>374</v>
      </c>
      <c r="G47" s="3">
        <f t="shared" si="4"/>
        <v>415.14000000000004</v>
      </c>
      <c r="H47" s="5"/>
    </row>
    <row r="48" spans="1:8" ht="16.5">
      <c r="A48" s="3"/>
      <c r="B48" s="4" t="s">
        <v>92</v>
      </c>
      <c r="C48" s="3" t="s">
        <v>93</v>
      </c>
      <c r="D48" s="3">
        <v>1</v>
      </c>
      <c r="E48" s="3">
        <v>51</v>
      </c>
      <c r="F48" s="3">
        <f t="shared" si="5"/>
        <v>51</v>
      </c>
      <c r="G48" s="3">
        <f t="shared" si="4"/>
        <v>56.61000000000001</v>
      </c>
      <c r="H48" s="5"/>
    </row>
    <row r="49" spans="1:8" ht="16.5">
      <c r="A49" s="3"/>
      <c r="B49" s="4" t="s">
        <v>94</v>
      </c>
      <c r="C49" s="3" t="s">
        <v>95</v>
      </c>
      <c r="D49" s="3">
        <v>1</v>
      </c>
      <c r="E49" s="3">
        <v>51</v>
      </c>
      <c r="F49" s="3">
        <f t="shared" si="5"/>
        <v>51</v>
      </c>
      <c r="G49" s="3">
        <f t="shared" si="4"/>
        <v>56.61000000000001</v>
      </c>
      <c r="H49" s="5"/>
    </row>
    <row r="50" spans="1:8" ht="33">
      <c r="A50" s="3"/>
      <c r="B50" s="4">
        <v>30140</v>
      </c>
      <c r="C50" s="13" t="s">
        <v>98</v>
      </c>
      <c r="D50" s="3">
        <v>1</v>
      </c>
      <c r="E50" s="3">
        <v>59</v>
      </c>
      <c r="F50" s="3">
        <f t="shared" si="5"/>
        <v>59</v>
      </c>
      <c r="G50" s="3">
        <f t="shared" si="4"/>
        <v>65.49000000000001</v>
      </c>
      <c r="H50" s="5"/>
    </row>
    <row r="51" spans="1:8" ht="16.5">
      <c r="A51" s="3"/>
      <c r="B51" s="4">
        <v>30143</v>
      </c>
      <c r="C51" s="3" t="s">
        <v>100</v>
      </c>
      <c r="D51" s="3">
        <v>1</v>
      </c>
      <c r="E51" s="3">
        <v>59</v>
      </c>
      <c r="F51" s="3">
        <f t="shared" si="5"/>
        <v>59</v>
      </c>
      <c r="G51" s="3">
        <f t="shared" si="4"/>
        <v>65.49000000000001</v>
      </c>
      <c r="H51" s="5"/>
    </row>
    <row r="52" spans="1:9" ht="18" customHeight="1">
      <c r="A52" s="3"/>
      <c r="B52" s="4"/>
      <c r="C52" s="3"/>
      <c r="D52" s="3"/>
      <c r="E52" s="3"/>
      <c r="F52" s="3"/>
      <c r="G52" s="20" t="s">
        <v>130</v>
      </c>
      <c r="H52" s="18"/>
      <c r="I52" s="21">
        <v>0</v>
      </c>
    </row>
    <row r="53" spans="1:8" ht="22.5" customHeight="1">
      <c r="A53" s="3" t="s">
        <v>31</v>
      </c>
      <c r="B53" s="4">
        <v>41212</v>
      </c>
      <c r="C53" s="15" t="s">
        <v>30</v>
      </c>
      <c r="D53" s="3">
        <v>5</v>
      </c>
      <c r="E53" s="3">
        <v>25</v>
      </c>
      <c r="F53" s="3">
        <f t="shared" si="5"/>
        <v>125</v>
      </c>
      <c r="G53" s="3">
        <f t="shared" si="4"/>
        <v>138.75</v>
      </c>
      <c r="H53" s="5"/>
    </row>
    <row r="54" spans="1:8" ht="21.75" customHeight="1">
      <c r="A54" s="14"/>
      <c r="B54" s="4">
        <v>55555</v>
      </c>
      <c r="C54" s="3" t="s">
        <v>63</v>
      </c>
      <c r="D54" s="3">
        <v>1</v>
      </c>
      <c r="E54" s="3">
        <v>281</v>
      </c>
      <c r="F54" s="3">
        <f t="shared" si="5"/>
        <v>281</v>
      </c>
      <c r="G54" s="3">
        <f t="shared" si="4"/>
        <v>311.91</v>
      </c>
      <c r="H54" s="5"/>
    </row>
    <row r="55" spans="1:9" ht="20.25" customHeight="1">
      <c r="A55" s="3"/>
      <c r="B55" s="4"/>
      <c r="C55" s="3"/>
      <c r="D55" s="3"/>
      <c r="E55" s="3"/>
      <c r="F55" s="3"/>
      <c r="G55" s="20" t="s">
        <v>130</v>
      </c>
      <c r="H55" s="19"/>
      <c r="I55" s="21">
        <v>0</v>
      </c>
    </row>
    <row r="56" spans="1:8" ht="20.25" customHeight="1">
      <c r="A56" s="3" t="s">
        <v>32</v>
      </c>
      <c r="B56" s="4" t="s">
        <v>33</v>
      </c>
      <c r="C56" s="3" t="s">
        <v>12</v>
      </c>
      <c r="D56" s="3">
        <v>1</v>
      </c>
      <c r="E56" s="3">
        <v>348</v>
      </c>
      <c r="F56" s="3">
        <f aca="true" t="shared" si="6" ref="F56:F66">D56*E56</f>
        <v>348</v>
      </c>
      <c r="G56" s="3">
        <f aca="true" t="shared" si="7" ref="G56:G66">F56*1.11</f>
        <v>386.28000000000003</v>
      </c>
      <c r="H56" s="5"/>
    </row>
    <row r="57" spans="1:8" ht="21.75" customHeight="1">
      <c r="A57" s="3"/>
      <c r="B57" s="4">
        <v>65200</v>
      </c>
      <c r="C57" s="13" t="s">
        <v>34</v>
      </c>
      <c r="D57" s="3">
        <v>1</v>
      </c>
      <c r="E57" s="3">
        <v>565</v>
      </c>
      <c r="F57" s="3">
        <f t="shared" si="6"/>
        <v>565</v>
      </c>
      <c r="G57" s="3">
        <f t="shared" si="7"/>
        <v>627.1500000000001</v>
      </c>
      <c r="H57" s="5"/>
    </row>
    <row r="58" spans="1:8" ht="20.25" customHeight="1">
      <c r="A58" s="3"/>
      <c r="B58" s="4">
        <v>82011</v>
      </c>
      <c r="C58" s="3" t="s">
        <v>35</v>
      </c>
      <c r="D58" s="3">
        <v>10</v>
      </c>
      <c r="E58" s="3">
        <v>35</v>
      </c>
      <c r="F58" s="3">
        <f t="shared" si="6"/>
        <v>350</v>
      </c>
      <c r="G58" s="3">
        <f t="shared" si="7"/>
        <v>388.50000000000006</v>
      </c>
      <c r="H58" s="7"/>
    </row>
    <row r="59" spans="1:8" ht="19.5" customHeight="1">
      <c r="A59" s="3"/>
      <c r="B59" s="4">
        <v>82010</v>
      </c>
      <c r="C59" s="3" t="s">
        <v>36</v>
      </c>
      <c r="D59" s="3">
        <v>5</v>
      </c>
      <c r="E59" s="3">
        <v>42</v>
      </c>
      <c r="F59" s="3">
        <f t="shared" si="6"/>
        <v>210</v>
      </c>
      <c r="G59" s="3">
        <f t="shared" si="7"/>
        <v>233.10000000000002</v>
      </c>
      <c r="H59" s="5"/>
    </row>
    <row r="60" spans="1:8" ht="20.25" customHeight="1">
      <c r="A60" s="3"/>
      <c r="B60" s="4">
        <v>80105</v>
      </c>
      <c r="C60" s="3" t="s">
        <v>47</v>
      </c>
      <c r="D60" s="3">
        <v>1</v>
      </c>
      <c r="E60" s="3">
        <v>133</v>
      </c>
      <c r="F60" s="3">
        <f t="shared" si="6"/>
        <v>133</v>
      </c>
      <c r="G60" s="3">
        <f t="shared" si="7"/>
        <v>147.63000000000002</v>
      </c>
      <c r="H60" s="5"/>
    </row>
    <row r="61" spans="1:8" ht="19.5" customHeight="1">
      <c r="A61" s="3"/>
      <c r="B61" s="4" t="s">
        <v>15</v>
      </c>
      <c r="C61" s="3" t="s">
        <v>65</v>
      </c>
      <c r="D61" s="3">
        <v>1</v>
      </c>
      <c r="E61" s="3">
        <v>145</v>
      </c>
      <c r="F61" s="3">
        <f t="shared" si="6"/>
        <v>145</v>
      </c>
      <c r="G61" s="3">
        <f t="shared" si="7"/>
        <v>160.95000000000002</v>
      </c>
      <c r="H61" s="7"/>
    </row>
    <row r="62" spans="1:9" ht="18" customHeight="1">
      <c r="A62" s="3"/>
      <c r="B62" s="4">
        <v>82005</v>
      </c>
      <c r="C62" s="10" t="s">
        <v>66</v>
      </c>
      <c r="D62" s="3">
        <v>3</v>
      </c>
      <c r="E62" s="3">
        <v>37</v>
      </c>
      <c r="F62" s="3">
        <f t="shared" si="6"/>
        <v>111</v>
      </c>
      <c r="G62" s="3">
        <f t="shared" si="7"/>
        <v>123.21000000000001</v>
      </c>
      <c r="H62" s="8"/>
      <c r="I62" s="23"/>
    </row>
    <row r="63" spans="1:8" ht="20.25" customHeight="1">
      <c r="A63" s="3"/>
      <c r="B63" s="4" t="s">
        <v>73</v>
      </c>
      <c r="C63" s="3" t="s">
        <v>72</v>
      </c>
      <c r="D63" s="3">
        <v>1</v>
      </c>
      <c r="E63" s="3">
        <v>122</v>
      </c>
      <c r="F63" s="3">
        <f t="shared" si="6"/>
        <v>122</v>
      </c>
      <c r="G63" s="3">
        <f t="shared" si="7"/>
        <v>135.42000000000002</v>
      </c>
      <c r="H63" s="5"/>
    </row>
    <row r="64" spans="1:8" ht="20.25" customHeight="1">
      <c r="A64" s="3"/>
      <c r="B64" s="4" t="s">
        <v>75</v>
      </c>
      <c r="C64" s="3" t="s">
        <v>74</v>
      </c>
      <c r="D64" s="3">
        <v>1</v>
      </c>
      <c r="E64" s="3">
        <v>112</v>
      </c>
      <c r="F64" s="3">
        <f t="shared" si="6"/>
        <v>112</v>
      </c>
      <c r="G64" s="3">
        <f t="shared" si="7"/>
        <v>124.32000000000001</v>
      </c>
      <c r="H64" s="5"/>
    </row>
    <row r="65" spans="1:8" ht="20.25" customHeight="1">
      <c r="A65" s="3"/>
      <c r="B65" s="4" t="s">
        <v>77</v>
      </c>
      <c r="C65" s="3" t="s">
        <v>76</v>
      </c>
      <c r="D65" s="3">
        <v>1</v>
      </c>
      <c r="E65" s="3">
        <v>98</v>
      </c>
      <c r="F65" s="3">
        <f t="shared" si="6"/>
        <v>98</v>
      </c>
      <c r="G65" s="3">
        <f t="shared" si="7"/>
        <v>108.78000000000002</v>
      </c>
      <c r="H65" s="5"/>
    </row>
    <row r="66" spans="1:8" ht="20.25" customHeight="1">
      <c r="A66" s="3"/>
      <c r="B66" s="4" t="s">
        <v>79</v>
      </c>
      <c r="C66" s="3" t="s">
        <v>78</v>
      </c>
      <c r="D66" s="3">
        <v>1</v>
      </c>
      <c r="E66" s="3">
        <v>139</v>
      </c>
      <c r="F66" s="3">
        <f t="shared" si="6"/>
        <v>139</v>
      </c>
      <c r="G66" s="3">
        <f t="shared" si="7"/>
        <v>154.29000000000002</v>
      </c>
      <c r="H66" s="5"/>
    </row>
    <row r="67" spans="1:9" ht="21" customHeight="1">
      <c r="A67" s="3"/>
      <c r="B67" s="4"/>
      <c r="C67" s="3"/>
      <c r="D67" s="3"/>
      <c r="E67" s="3"/>
      <c r="F67" s="3"/>
      <c r="G67" s="20" t="s">
        <v>130</v>
      </c>
      <c r="H67" s="18"/>
      <c r="I67" s="21">
        <v>0</v>
      </c>
    </row>
    <row r="68" spans="1:8" ht="21" customHeight="1">
      <c r="A68" s="3" t="s">
        <v>38</v>
      </c>
      <c r="B68" s="4" t="s">
        <v>39</v>
      </c>
      <c r="C68" s="3" t="s">
        <v>40</v>
      </c>
      <c r="D68" s="3">
        <v>4</v>
      </c>
      <c r="E68" s="3">
        <v>135</v>
      </c>
      <c r="F68" s="3">
        <f aca="true" t="shared" si="8" ref="F68:F75">D68*E68</f>
        <v>540</v>
      </c>
      <c r="G68" s="3">
        <f aca="true" t="shared" si="9" ref="G68:G75">F68*1.11</f>
        <v>599.4000000000001</v>
      </c>
      <c r="H68" s="5"/>
    </row>
    <row r="69" spans="1:8" ht="20.25" customHeight="1">
      <c r="A69" s="3"/>
      <c r="B69" s="4">
        <v>20109</v>
      </c>
      <c r="C69" s="3" t="s">
        <v>54</v>
      </c>
      <c r="D69" s="3">
        <v>1</v>
      </c>
      <c r="E69" s="3">
        <v>212</v>
      </c>
      <c r="F69" s="3">
        <f t="shared" si="8"/>
        <v>212</v>
      </c>
      <c r="G69" s="3">
        <f t="shared" si="9"/>
        <v>235.32000000000002</v>
      </c>
      <c r="H69" s="7"/>
    </row>
    <row r="70" spans="1:8" ht="21" customHeight="1">
      <c r="A70" s="3"/>
      <c r="B70" s="4">
        <v>20107</v>
      </c>
      <c r="C70" s="3" t="s">
        <v>55</v>
      </c>
      <c r="D70" s="3">
        <v>1</v>
      </c>
      <c r="E70" s="3">
        <v>254</v>
      </c>
      <c r="F70" s="3">
        <f t="shared" si="8"/>
        <v>254</v>
      </c>
      <c r="G70" s="3">
        <f t="shared" si="9"/>
        <v>281.94</v>
      </c>
      <c r="H70" s="7"/>
    </row>
    <row r="71" spans="1:8" ht="20.25" customHeight="1">
      <c r="A71" s="3"/>
      <c r="B71" s="4">
        <v>20110</v>
      </c>
      <c r="C71" s="3" t="s">
        <v>56</v>
      </c>
      <c r="D71" s="3">
        <v>1</v>
      </c>
      <c r="E71" s="3">
        <v>212</v>
      </c>
      <c r="F71" s="3">
        <f t="shared" si="8"/>
        <v>212</v>
      </c>
      <c r="G71" s="3">
        <f t="shared" si="9"/>
        <v>235.32000000000002</v>
      </c>
      <c r="H71" s="7"/>
    </row>
    <row r="72" spans="1:9" ht="23.25" customHeight="1">
      <c r="A72" s="3"/>
      <c r="B72" s="4">
        <v>20108</v>
      </c>
      <c r="C72" s="3" t="s">
        <v>57</v>
      </c>
      <c r="D72" s="3">
        <v>1</v>
      </c>
      <c r="E72" s="3">
        <v>254</v>
      </c>
      <c r="F72" s="3">
        <f t="shared" si="8"/>
        <v>254</v>
      </c>
      <c r="G72" s="3">
        <f t="shared" si="9"/>
        <v>281.94</v>
      </c>
      <c r="H72" s="8"/>
      <c r="I72" s="23"/>
    </row>
    <row r="73" spans="1:9" ht="16.5">
      <c r="A73" s="3"/>
      <c r="B73" s="4">
        <v>20121</v>
      </c>
      <c r="C73" s="15" t="s">
        <v>58</v>
      </c>
      <c r="D73" s="3">
        <v>1</v>
      </c>
      <c r="E73" s="3">
        <v>360</v>
      </c>
      <c r="F73" s="3">
        <f t="shared" si="8"/>
        <v>360</v>
      </c>
      <c r="G73" s="3">
        <f t="shared" si="9"/>
        <v>399.6</v>
      </c>
      <c r="H73" s="8"/>
      <c r="I73" s="23"/>
    </row>
    <row r="74" spans="1:8" ht="16.5">
      <c r="A74" s="3"/>
      <c r="B74" s="4">
        <v>30203</v>
      </c>
      <c r="C74" s="3" t="s">
        <v>61</v>
      </c>
      <c r="D74" s="3">
        <v>2</v>
      </c>
      <c r="E74" s="3">
        <v>186</v>
      </c>
      <c r="F74" s="3">
        <f t="shared" si="8"/>
        <v>372</v>
      </c>
      <c r="G74" s="3">
        <f t="shared" si="9"/>
        <v>412.92</v>
      </c>
      <c r="H74" s="3"/>
    </row>
    <row r="75" spans="1:8" ht="16.5">
      <c r="A75" s="3"/>
      <c r="B75" s="4">
        <v>30206</v>
      </c>
      <c r="C75" s="3" t="s">
        <v>62</v>
      </c>
      <c r="D75" s="3">
        <v>1</v>
      </c>
      <c r="E75" s="3">
        <v>186</v>
      </c>
      <c r="F75" s="3">
        <f t="shared" si="8"/>
        <v>186</v>
      </c>
      <c r="G75" s="3">
        <f t="shared" si="9"/>
        <v>206.46</v>
      </c>
      <c r="H75" s="3"/>
    </row>
    <row r="76" spans="1:9" ht="15.75" customHeight="1">
      <c r="A76" s="3"/>
      <c r="B76" s="4"/>
      <c r="C76" s="3"/>
      <c r="D76" s="3"/>
      <c r="E76" s="3"/>
      <c r="F76" s="3"/>
      <c r="G76" s="20" t="s">
        <v>130</v>
      </c>
      <c r="H76" s="17"/>
      <c r="I76" s="21">
        <v>0</v>
      </c>
    </row>
    <row r="77" spans="1:9" ht="16.5">
      <c r="A77" s="3" t="s">
        <v>48</v>
      </c>
      <c r="B77" s="4">
        <v>80101</v>
      </c>
      <c r="C77" s="6" t="s">
        <v>49</v>
      </c>
      <c r="D77" s="3">
        <v>1</v>
      </c>
      <c r="E77" s="3">
        <v>72</v>
      </c>
      <c r="F77" s="3">
        <f aca="true" t="shared" si="10" ref="F77:F83">D77*E77</f>
        <v>72</v>
      </c>
      <c r="G77" s="3">
        <f aca="true" t="shared" si="11" ref="G77:G83">F77*1.11</f>
        <v>79.92</v>
      </c>
      <c r="H77" s="8"/>
      <c r="I77" s="23"/>
    </row>
    <row r="78" spans="1:8" ht="19.5" customHeight="1">
      <c r="A78" s="3"/>
      <c r="B78" s="4">
        <v>80102</v>
      </c>
      <c r="C78" s="3" t="s">
        <v>50</v>
      </c>
      <c r="D78" s="3">
        <v>1</v>
      </c>
      <c r="E78" s="3">
        <v>79</v>
      </c>
      <c r="F78" s="3">
        <f t="shared" si="10"/>
        <v>79</v>
      </c>
      <c r="G78" s="3">
        <f t="shared" si="11"/>
        <v>87.69000000000001</v>
      </c>
      <c r="H78" s="3"/>
    </row>
    <row r="79" spans="1:8" ht="16.5">
      <c r="A79" s="3"/>
      <c r="B79" s="4" t="s">
        <v>68</v>
      </c>
      <c r="C79" s="5" t="s">
        <v>16</v>
      </c>
      <c r="D79" s="3">
        <v>1</v>
      </c>
      <c r="E79" s="3">
        <v>29</v>
      </c>
      <c r="F79" s="3">
        <f t="shared" si="10"/>
        <v>29</v>
      </c>
      <c r="G79" s="3">
        <f t="shared" si="11"/>
        <v>32.190000000000005</v>
      </c>
      <c r="H79" s="3"/>
    </row>
    <row r="80" spans="1:8" ht="16.5">
      <c r="A80" s="3"/>
      <c r="B80" s="4">
        <v>70105</v>
      </c>
      <c r="C80" s="5" t="s">
        <v>70</v>
      </c>
      <c r="D80" s="3">
        <v>1</v>
      </c>
      <c r="E80" s="3">
        <v>175</v>
      </c>
      <c r="F80" s="3">
        <f t="shared" si="10"/>
        <v>175</v>
      </c>
      <c r="G80" s="3">
        <f t="shared" si="11"/>
        <v>194.25000000000003</v>
      </c>
      <c r="H80" s="3"/>
    </row>
    <row r="81" spans="1:8" ht="16.5">
      <c r="A81" s="3"/>
      <c r="B81" s="4">
        <v>72101</v>
      </c>
      <c r="C81" s="5" t="s">
        <v>71</v>
      </c>
      <c r="D81" s="3">
        <v>1</v>
      </c>
      <c r="E81" s="10">
        <v>142</v>
      </c>
      <c r="F81" s="3">
        <f t="shared" si="10"/>
        <v>142</v>
      </c>
      <c r="G81" s="3">
        <f t="shared" si="11"/>
        <v>157.62</v>
      </c>
      <c r="H81" s="3"/>
    </row>
    <row r="82" spans="1:8" ht="16.5">
      <c r="A82" s="3"/>
      <c r="B82" s="11">
        <v>20206</v>
      </c>
      <c r="C82" s="3" t="s">
        <v>84</v>
      </c>
      <c r="D82" s="3">
        <v>1</v>
      </c>
      <c r="E82" s="3">
        <v>209</v>
      </c>
      <c r="F82" s="3">
        <f t="shared" si="10"/>
        <v>209</v>
      </c>
      <c r="G82" s="3">
        <f t="shared" si="11"/>
        <v>231.99</v>
      </c>
      <c r="H82" s="3"/>
    </row>
    <row r="83" spans="1:8" ht="16.5">
      <c r="A83" s="3"/>
      <c r="B83" s="4" t="s">
        <v>87</v>
      </c>
      <c r="C83" s="3" t="s">
        <v>88</v>
      </c>
      <c r="D83" s="3">
        <v>1</v>
      </c>
      <c r="E83" s="3">
        <v>65</v>
      </c>
      <c r="F83" s="3">
        <f t="shared" si="10"/>
        <v>65</v>
      </c>
      <c r="G83" s="3">
        <f t="shared" si="11"/>
        <v>72.15</v>
      </c>
      <c r="H83" s="3"/>
    </row>
    <row r="84" spans="1:9" ht="18.75" customHeight="1">
      <c r="A84" s="3"/>
      <c r="B84" s="3"/>
      <c r="C84" s="3"/>
      <c r="D84" s="3"/>
      <c r="E84" s="3"/>
      <c r="F84" s="3"/>
      <c r="G84" s="20" t="s">
        <v>130</v>
      </c>
      <c r="H84" s="17"/>
      <c r="I84" s="21">
        <v>0</v>
      </c>
    </row>
    <row r="85" spans="1:9" ht="18.75" customHeight="1">
      <c r="A85" s="3" t="s">
        <v>51</v>
      </c>
      <c r="B85" s="4">
        <v>23401</v>
      </c>
      <c r="C85" s="3" t="s">
        <v>52</v>
      </c>
      <c r="D85" s="3">
        <v>1</v>
      </c>
      <c r="E85" s="3">
        <v>360</v>
      </c>
      <c r="F85" s="3">
        <f>D85*E85</f>
        <v>360</v>
      </c>
      <c r="G85" s="3">
        <f>F85*1.11</f>
        <v>399.6</v>
      </c>
      <c r="H85" s="12"/>
      <c r="I85" s="23"/>
    </row>
    <row r="86" spans="1:9" ht="18.75" customHeight="1">
      <c r="A86" s="3"/>
      <c r="B86" s="4">
        <v>12017</v>
      </c>
      <c r="C86" s="3" t="s">
        <v>116</v>
      </c>
      <c r="D86" s="3">
        <v>1</v>
      </c>
      <c r="E86" s="3">
        <v>282</v>
      </c>
      <c r="F86" s="3">
        <f>D86*E86</f>
        <v>282</v>
      </c>
      <c r="G86" s="3">
        <f>F86*1.11</f>
        <v>313.02000000000004</v>
      </c>
      <c r="H86" s="8"/>
      <c r="I86" s="23"/>
    </row>
    <row r="87" spans="1:9" ht="16.5">
      <c r="A87" s="3"/>
      <c r="B87" s="4">
        <v>12004</v>
      </c>
      <c r="C87" s="15" t="s">
        <v>117</v>
      </c>
      <c r="D87" s="3">
        <v>1</v>
      </c>
      <c r="E87" s="3">
        <v>248</v>
      </c>
      <c r="F87" s="3">
        <f>D87*E87</f>
        <v>248</v>
      </c>
      <c r="G87" s="3">
        <f>F87*1.11</f>
        <v>275.28000000000003</v>
      </c>
      <c r="H87" s="8"/>
      <c r="I87" s="23"/>
    </row>
    <row r="88" spans="1:9" ht="16.5">
      <c r="A88" s="3"/>
      <c r="B88" s="3"/>
      <c r="C88" s="3"/>
      <c r="D88" s="3"/>
      <c r="E88" s="3"/>
      <c r="F88" s="3"/>
      <c r="G88" s="20" t="s">
        <v>130</v>
      </c>
      <c r="H88" s="17"/>
      <c r="I88" s="21">
        <v>0</v>
      </c>
    </row>
    <row r="89" spans="1:9" ht="16.5">
      <c r="A89" s="3" t="s">
        <v>14</v>
      </c>
      <c r="B89" s="4">
        <v>20108</v>
      </c>
      <c r="C89" s="3" t="s">
        <v>57</v>
      </c>
      <c r="D89" s="3">
        <v>3</v>
      </c>
      <c r="E89" s="3">
        <v>254</v>
      </c>
      <c r="F89" s="3">
        <f>D89*E89</f>
        <v>762</v>
      </c>
      <c r="G89" s="3">
        <f>F89*1.11</f>
        <v>845.82</v>
      </c>
      <c r="H89" s="8"/>
      <c r="I89" s="23"/>
    </row>
    <row r="90" spans="1:9" ht="16.5">
      <c r="A90" s="3"/>
      <c r="B90" s="4"/>
      <c r="C90" s="6"/>
      <c r="D90" s="3"/>
      <c r="E90" s="3"/>
      <c r="F90" s="3"/>
      <c r="G90" s="20" t="s">
        <v>130</v>
      </c>
      <c r="H90" s="18"/>
      <c r="I90" s="21">
        <v>0</v>
      </c>
    </row>
    <row r="91" spans="1:8" ht="16.5">
      <c r="A91" s="3" t="s">
        <v>64</v>
      </c>
      <c r="B91" s="4">
        <v>55555</v>
      </c>
      <c r="C91" s="3" t="s">
        <v>63</v>
      </c>
      <c r="D91" s="3">
        <v>1</v>
      </c>
      <c r="E91" s="3">
        <v>281</v>
      </c>
      <c r="F91" s="3">
        <f>D91*E91</f>
        <v>281</v>
      </c>
      <c r="G91" s="3">
        <f>F91*1.11</f>
        <v>311.91</v>
      </c>
      <c r="H91" s="3">
        <f>F91*1.16</f>
        <v>325.96</v>
      </c>
    </row>
    <row r="92" spans="1:8" ht="16.5">
      <c r="A92" s="3"/>
      <c r="B92" s="4">
        <v>82005</v>
      </c>
      <c r="C92" s="10" t="s">
        <v>66</v>
      </c>
      <c r="D92" s="3">
        <v>3</v>
      </c>
      <c r="E92" s="3">
        <v>37</v>
      </c>
      <c r="F92" s="3">
        <f>D92*E92</f>
        <v>111</v>
      </c>
      <c r="G92" s="3">
        <f>F92*1.11</f>
        <v>123.21000000000001</v>
      </c>
      <c r="H92" s="3">
        <f>F92*1.16</f>
        <v>128.76</v>
      </c>
    </row>
    <row r="93" spans="1:8" ht="16.5">
      <c r="A93" s="3"/>
      <c r="B93" s="4">
        <v>82006</v>
      </c>
      <c r="C93" s="3" t="s">
        <v>67</v>
      </c>
      <c r="D93" s="3">
        <v>2</v>
      </c>
      <c r="E93" s="3">
        <v>37</v>
      </c>
      <c r="F93" s="3">
        <f>D93*E93</f>
        <v>74</v>
      </c>
      <c r="G93" s="3">
        <f>F93*1.11</f>
        <v>82.14</v>
      </c>
      <c r="H93" s="3">
        <f>F93*1.16</f>
        <v>85.83999999999999</v>
      </c>
    </row>
    <row r="94" spans="1:9" ht="16.5">
      <c r="A94" s="3"/>
      <c r="B94" s="4">
        <v>32502</v>
      </c>
      <c r="C94" s="3" t="s">
        <v>111</v>
      </c>
      <c r="D94" s="3">
        <v>1</v>
      </c>
      <c r="E94" s="3">
        <v>501</v>
      </c>
      <c r="F94" s="3">
        <f>D94*E94</f>
        <v>501</v>
      </c>
      <c r="G94" s="3">
        <f>F94*1.11</f>
        <v>556.11</v>
      </c>
      <c r="H94" s="3">
        <f>F94*1.16</f>
        <v>581.16</v>
      </c>
      <c r="I94" s="23"/>
    </row>
    <row r="95" spans="1:9" ht="16.5">
      <c r="A95" s="3"/>
      <c r="B95" s="4">
        <v>76021</v>
      </c>
      <c r="C95" s="15" t="s">
        <v>120</v>
      </c>
      <c r="D95" s="3">
        <v>1</v>
      </c>
      <c r="E95" s="3">
        <v>139</v>
      </c>
      <c r="F95" s="3">
        <f>D95*E95</f>
        <v>139</v>
      </c>
      <c r="G95" s="3">
        <f>F95*1.11</f>
        <v>154.29000000000002</v>
      </c>
      <c r="H95" s="3">
        <f>F95*1.16</f>
        <v>161.23999999999998</v>
      </c>
      <c r="I95" s="23"/>
    </row>
    <row r="96" spans="1:9" ht="16.5">
      <c r="A96" s="3"/>
      <c r="B96" s="3"/>
      <c r="C96" s="3"/>
      <c r="D96" s="3"/>
      <c r="E96" s="3"/>
      <c r="F96" s="3"/>
      <c r="G96" s="20" t="s">
        <v>130</v>
      </c>
      <c r="H96" s="17"/>
      <c r="I96" s="21">
        <v>1283</v>
      </c>
    </row>
    <row r="97" spans="1:9" ht="16.5">
      <c r="A97" s="3" t="s">
        <v>80</v>
      </c>
      <c r="B97" s="3">
        <v>20201</v>
      </c>
      <c r="C97" s="3" t="s">
        <v>81</v>
      </c>
      <c r="D97" s="3">
        <v>2</v>
      </c>
      <c r="E97" s="3">
        <v>247</v>
      </c>
      <c r="F97" s="3">
        <f>D97*E97</f>
        <v>494</v>
      </c>
      <c r="G97" s="3">
        <f>F97*1.11</f>
        <v>548.34</v>
      </c>
      <c r="H97" s="12"/>
      <c r="I97" s="23"/>
    </row>
    <row r="98" spans="1:9" ht="16.5">
      <c r="A98" s="3"/>
      <c r="B98" s="3"/>
      <c r="C98" s="3"/>
      <c r="D98" s="3"/>
      <c r="E98" s="3"/>
      <c r="F98" s="3"/>
      <c r="G98" s="20" t="s">
        <v>130</v>
      </c>
      <c r="H98" s="17"/>
      <c r="I98" s="21">
        <v>0</v>
      </c>
    </row>
    <row r="99" spans="1:8" ht="16.5">
      <c r="A99" s="3" t="s">
        <v>82</v>
      </c>
      <c r="B99" s="3">
        <v>20201</v>
      </c>
      <c r="C99" s="3" t="s">
        <v>81</v>
      </c>
      <c r="D99" s="3">
        <v>1</v>
      </c>
      <c r="E99" s="3">
        <v>247</v>
      </c>
      <c r="F99" s="3">
        <f>D99*E99</f>
        <v>247</v>
      </c>
      <c r="G99" s="3">
        <f>F99*1.11</f>
        <v>274.17</v>
      </c>
      <c r="H99" s="3"/>
    </row>
    <row r="100" spans="1:8" ht="16.5">
      <c r="A100" s="3"/>
      <c r="B100" s="3">
        <v>20202</v>
      </c>
      <c r="C100" s="3" t="s">
        <v>83</v>
      </c>
      <c r="D100" s="3">
        <v>1</v>
      </c>
      <c r="E100" s="3">
        <v>208</v>
      </c>
      <c r="F100" s="3">
        <f>D100*E100</f>
        <v>208</v>
      </c>
      <c r="G100" s="3">
        <f>F100*1.11</f>
        <v>230.88000000000002</v>
      </c>
      <c r="H100" s="3"/>
    </row>
    <row r="101" spans="1:9" ht="16.5">
      <c r="A101" s="3"/>
      <c r="B101" s="3"/>
      <c r="C101" s="3"/>
      <c r="D101" s="3"/>
      <c r="E101" s="3"/>
      <c r="F101" s="3"/>
      <c r="G101" s="20" t="s">
        <v>130</v>
      </c>
      <c r="H101" s="17"/>
      <c r="I101" s="21">
        <v>0</v>
      </c>
    </row>
    <row r="102" spans="1:8" ht="16.5">
      <c r="A102" s="10" t="s">
        <v>91</v>
      </c>
      <c r="B102" s="4" t="s">
        <v>92</v>
      </c>
      <c r="C102" s="3" t="s">
        <v>93</v>
      </c>
      <c r="D102" s="3">
        <v>4</v>
      </c>
      <c r="E102" s="3">
        <v>51</v>
      </c>
      <c r="F102" s="3">
        <f aca="true" t="shared" si="12" ref="F102:F107">D102*E102</f>
        <v>204</v>
      </c>
      <c r="G102" s="3">
        <f aca="true" t="shared" si="13" ref="G102:G107">F102*1.11</f>
        <v>226.44000000000003</v>
      </c>
      <c r="H102" s="3"/>
    </row>
    <row r="103" spans="1:8" ht="16.5">
      <c r="A103" s="3"/>
      <c r="B103" s="4" t="s">
        <v>94</v>
      </c>
      <c r="C103" s="3" t="s">
        <v>95</v>
      </c>
      <c r="D103" s="3">
        <v>4</v>
      </c>
      <c r="E103" s="3">
        <v>51</v>
      </c>
      <c r="F103" s="3">
        <f t="shared" si="12"/>
        <v>204</v>
      </c>
      <c r="G103" s="3">
        <f t="shared" si="13"/>
        <v>226.44000000000003</v>
      </c>
      <c r="H103" s="3"/>
    </row>
    <row r="104" spans="1:8" ht="33">
      <c r="A104" s="3"/>
      <c r="B104" s="4">
        <v>30140</v>
      </c>
      <c r="C104" s="13" t="s">
        <v>98</v>
      </c>
      <c r="D104" s="3">
        <v>1</v>
      </c>
      <c r="E104" s="3">
        <v>59</v>
      </c>
      <c r="F104" s="3">
        <f t="shared" si="12"/>
        <v>59</v>
      </c>
      <c r="G104" s="3">
        <f t="shared" si="13"/>
        <v>65.49000000000001</v>
      </c>
      <c r="H104" s="3"/>
    </row>
    <row r="105" spans="1:8" ht="16.5">
      <c r="A105" s="3"/>
      <c r="B105" s="3">
        <v>30141</v>
      </c>
      <c r="C105" s="3" t="s">
        <v>99</v>
      </c>
      <c r="D105" s="3">
        <v>1</v>
      </c>
      <c r="E105" s="3">
        <v>59</v>
      </c>
      <c r="F105" s="3">
        <f t="shared" si="12"/>
        <v>59</v>
      </c>
      <c r="G105" s="3">
        <f t="shared" si="13"/>
        <v>65.49000000000001</v>
      </c>
      <c r="H105" s="3"/>
    </row>
    <row r="106" spans="1:8" ht="16.5">
      <c r="A106" s="3"/>
      <c r="B106" s="3">
        <v>30142</v>
      </c>
      <c r="C106" s="3" t="s">
        <v>101</v>
      </c>
      <c r="D106" s="3">
        <v>1</v>
      </c>
      <c r="E106" s="3">
        <v>59</v>
      </c>
      <c r="F106" s="3">
        <f t="shared" si="12"/>
        <v>59</v>
      </c>
      <c r="G106" s="3">
        <f t="shared" si="13"/>
        <v>65.49000000000001</v>
      </c>
      <c r="H106" s="3"/>
    </row>
    <row r="107" spans="1:8" ht="16.5">
      <c r="A107" s="3"/>
      <c r="B107" s="3">
        <v>12023</v>
      </c>
      <c r="C107" s="3" t="s">
        <v>113</v>
      </c>
      <c r="D107" s="3">
        <v>1</v>
      </c>
      <c r="E107" s="3">
        <v>138</v>
      </c>
      <c r="F107" s="3">
        <f t="shared" si="12"/>
        <v>138</v>
      </c>
      <c r="G107" s="3">
        <f t="shared" si="13"/>
        <v>153.18</v>
      </c>
      <c r="H107" s="3"/>
    </row>
    <row r="108" spans="1:9" ht="16.5">
      <c r="A108" s="3"/>
      <c r="B108" s="3"/>
      <c r="C108" s="3"/>
      <c r="D108" s="3"/>
      <c r="E108" s="3"/>
      <c r="F108" s="3"/>
      <c r="G108" s="20" t="s">
        <v>130</v>
      </c>
      <c r="H108" s="17"/>
      <c r="I108" s="21">
        <v>0</v>
      </c>
    </row>
    <row r="109" spans="1:8" ht="16.5">
      <c r="A109" s="3" t="s">
        <v>114</v>
      </c>
      <c r="B109" s="10">
        <v>12020</v>
      </c>
      <c r="C109" s="3" t="s">
        <v>115</v>
      </c>
      <c r="D109" s="3">
        <v>1</v>
      </c>
      <c r="E109" s="3">
        <v>378</v>
      </c>
      <c r="F109" s="3">
        <f>D109*E109</f>
        <v>378</v>
      </c>
      <c r="G109" s="3">
        <f>F109*1.11</f>
        <v>419.58000000000004</v>
      </c>
      <c r="H109" s="3"/>
    </row>
    <row r="110" spans="1:9" ht="16.5">
      <c r="A110" s="3"/>
      <c r="B110" s="3"/>
      <c r="C110" s="3"/>
      <c r="D110" s="3"/>
      <c r="E110" s="3"/>
      <c r="F110" s="3"/>
      <c r="G110" s="20" t="s">
        <v>130</v>
      </c>
      <c r="H110" s="17"/>
      <c r="I110" s="21">
        <v>0</v>
      </c>
    </row>
    <row r="111" spans="1:8" ht="16.5">
      <c r="A111" s="3" t="s">
        <v>131</v>
      </c>
      <c r="B111" s="3">
        <v>88501</v>
      </c>
      <c r="C111" s="3" t="s">
        <v>132</v>
      </c>
      <c r="D111" s="3">
        <v>1</v>
      </c>
      <c r="E111" s="3">
        <v>212</v>
      </c>
      <c r="F111" s="3">
        <f>D111*E111</f>
        <v>212</v>
      </c>
      <c r="G111" s="3">
        <f>F111*1.11</f>
        <v>235.32000000000002</v>
      </c>
      <c r="H111" s="3"/>
    </row>
    <row r="112" spans="1:8" ht="16.5">
      <c r="A112" s="3"/>
      <c r="B112" s="3">
        <v>64403</v>
      </c>
      <c r="C112" s="3" t="s">
        <v>133</v>
      </c>
      <c r="D112" s="3">
        <v>1</v>
      </c>
      <c r="E112" s="3">
        <v>316</v>
      </c>
      <c r="F112" s="3">
        <f>D112*E112</f>
        <v>316</v>
      </c>
      <c r="G112" s="3">
        <f>F112*1.11</f>
        <v>350.76000000000005</v>
      </c>
      <c r="H112" s="3"/>
    </row>
    <row r="113" spans="1:8" ht="16.5">
      <c r="A113" s="3"/>
      <c r="B113" s="3">
        <v>52906</v>
      </c>
      <c r="C113" s="3" t="s">
        <v>134</v>
      </c>
      <c r="D113" s="3">
        <v>5</v>
      </c>
      <c r="E113" s="3">
        <v>70</v>
      </c>
      <c r="F113" s="3">
        <f>D113*E113</f>
        <v>350</v>
      </c>
      <c r="G113" s="3">
        <f>F113*1.11</f>
        <v>388.50000000000006</v>
      </c>
      <c r="H113" s="3"/>
    </row>
    <row r="114" spans="1:8" ht="16.5">
      <c r="A114" s="3"/>
      <c r="B114" s="3">
        <v>51401</v>
      </c>
      <c r="C114" s="25" t="s">
        <v>135</v>
      </c>
      <c r="D114" s="3">
        <v>5</v>
      </c>
      <c r="E114" s="3">
        <v>42</v>
      </c>
      <c r="F114" s="3">
        <f>D114*E114</f>
        <v>210</v>
      </c>
      <c r="G114" s="3">
        <f>F114*1.11</f>
        <v>233.10000000000002</v>
      </c>
      <c r="H114" s="3"/>
    </row>
    <row r="115" spans="1:9" ht="16.5">
      <c r="A115" s="3"/>
      <c r="B115" s="3"/>
      <c r="C115" s="3"/>
      <c r="D115" s="3"/>
      <c r="E115" s="3"/>
      <c r="F115" s="3"/>
      <c r="G115" s="20" t="s">
        <v>130</v>
      </c>
      <c r="H115" s="17"/>
      <c r="I115" s="21">
        <v>0</v>
      </c>
    </row>
    <row r="116" spans="1:8" ht="16.5">
      <c r="A116" s="3"/>
      <c r="B116" s="3"/>
      <c r="C116" s="3"/>
      <c r="D116" s="3"/>
      <c r="E116" s="3"/>
      <c r="F116" s="3"/>
      <c r="G116" s="3"/>
      <c r="H116" s="3"/>
    </row>
    <row r="117" spans="1:8" ht="16.5">
      <c r="A117" s="3"/>
      <c r="B117" s="3"/>
      <c r="C117" s="3"/>
      <c r="D117" s="3"/>
      <c r="E117" s="3"/>
      <c r="F117" s="3"/>
      <c r="G117" s="3"/>
      <c r="H117" s="3"/>
    </row>
    <row r="118" spans="1:8" ht="16.5">
      <c r="A118" s="3"/>
      <c r="B118" s="3"/>
      <c r="C118" s="3"/>
      <c r="D118" s="3"/>
      <c r="E118" s="3"/>
      <c r="F118" s="3"/>
      <c r="G118" s="3"/>
      <c r="H118" s="3"/>
    </row>
    <row r="119" spans="1:8" ht="16.5">
      <c r="A119" s="3"/>
      <c r="B119" s="3"/>
      <c r="C119" s="3"/>
      <c r="D119" s="3"/>
      <c r="E119" s="3"/>
      <c r="F119" s="3"/>
      <c r="G119" s="3"/>
      <c r="H119" s="3"/>
    </row>
    <row r="120" spans="1:8" ht="16.5">
      <c r="A120" s="3"/>
      <c r="B120" s="3"/>
      <c r="C120" s="3"/>
      <c r="D120" s="3"/>
      <c r="E120" s="3"/>
      <c r="F120" s="3"/>
      <c r="G120" s="3"/>
      <c r="H120" s="3"/>
    </row>
    <row r="121" spans="1:8" ht="16.5">
      <c r="A121" s="3"/>
      <c r="B121" s="3"/>
      <c r="C121" s="3"/>
      <c r="D121" s="3"/>
      <c r="E121" s="3"/>
      <c r="F121" s="3"/>
      <c r="G121" s="3"/>
      <c r="H121" s="3"/>
    </row>
    <row r="122" spans="1:8" ht="16.5">
      <c r="A122" s="3"/>
      <c r="B122" s="3"/>
      <c r="C122" s="3"/>
      <c r="D122" s="3"/>
      <c r="E122" s="3"/>
      <c r="F122" s="3"/>
      <c r="G122" s="3"/>
      <c r="H122" s="3"/>
    </row>
    <row r="123" spans="1:8" ht="16.5">
      <c r="A123" s="3"/>
      <c r="B123" s="3"/>
      <c r="C123" s="3"/>
      <c r="D123" s="3"/>
      <c r="E123" s="3"/>
      <c r="F123" s="3"/>
      <c r="G123" s="3"/>
      <c r="H123" s="3"/>
    </row>
    <row r="124" spans="1:8" ht="16.5">
      <c r="A124" s="3"/>
      <c r="B124" s="3"/>
      <c r="C124" s="3"/>
      <c r="D124" s="3"/>
      <c r="E124" s="3"/>
      <c r="F124" s="3"/>
      <c r="G124" s="3"/>
      <c r="H124" s="3"/>
    </row>
    <row r="125" spans="1:8" ht="16.5">
      <c r="A125" s="3"/>
      <c r="B125" s="3"/>
      <c r="C125" s="3"/>
      <c r="D125" s="3"/>
      <c r="E125" s="3"/>
      <c r="F125" s="3"/>
      <c r="G125" s="3"/>
      <c r="H125" s="3"/>
    </row>
    <row r="126" spans="1:8" ht="16.5">
      <c r="A126" s="3"/>
      <c r="B126" s="3"/>
      <c r="C126" s="3"/>
      <c r="D126" s="3"/>
      <c r="E126" s="3"/>
      <c r="F126" s="3"/>
      <c r="G126" s="3"/>
      <c r="H126" s="3"/>
    </row>
    <row r="127" ht="16.5">
      <c r="I127" s="24"/>
    </row>
    <row r="128" ht="16.5">
      <c r="I128" s="24"/>
    </row>
    <row r="129" ht="16.5">
      <c r="I129" s="24"/>
    </row>
    <row r="130" ht="16.5">
      <c r="I130" s="24"/>
    </row>
    <row r="131" ht="16.5">
      <c r="I131" s="24"/>
    </row>
    <row r="132" ht="16.5">
      <c r="I132" s="24"/>
    </row>
    <row r="133" ht="16.5">
      <c r="I133" s="24"/>
    </row>
    <row r="134" ht="16.5">
      <c r="I134" s="24"/>
    </row>
    <row r="135" ht="16.5">
      <c r="I135" s="24"/>
    </row>
    <row r="136" ht="16.5">
      <c r="I136" s="24"/>
    </row>
    <row r="137" ht="16.5">
      <c r="I137" s="24"/>
    </row>
    <row r="138" ht="16.5">
      <c r="I138" s="24"/>
    </row>
    <row r="139" ht="16.5">
      <c r="I139" s="24"/>
    </row>
    <row r="140" ht="16.5">
      <c r="I140" s="24"/>
    </row>
    <row r="141" ht="16.5">
      <c r="I141" s="24"/>
    </row>
    <row r="142" ht="16.5">
      <c r="I142" s="24"/>
    </row>
    <row r="143" ht="16.5">
      <c r="I143" s="24"/>
    </row>
    <row r="144" ht="16.5">
      <c r="I144" s="24"/>
    </row>
    <row r="145" ht="16.5">
      <c r="I145" s="24"/>
    </row>
    <row r="146" ht="16.5">
      <c r="I146" s="24"/>
    </row>
    <row r="147" ht="16.5">
      <c r="I147" s="24"/>
    </row>
    <row r="148" ht="16.5">
      <c r="I148" s="24"/>
    </row>
    <row r="149" ht="16.5">
      <c r="I149" s="24"/>
    </row>
    <row r="150" ht="16.5">
      <c r="I150" s="24"/>
    </row>
    <row r="151" ht="16.5">
      <c r="I151" s="24"/>
    </row>
    <row r="152" ht="16.5">
      <c r="I152" s="24"/>
    </row>
    <row r="153" ht="16.5">
      <c r="I153" s="24"/>
    </row>
    <row r="154" ht="16.5">
      <c r="I154" s="24"/>
    </row>
    <row r="155" ht="16.5">
      <c r="I155" s="24"/>
    </row>
    <row r="156" ht="16.5">
      <c r="I156" s="24"/>
    </row>
    <row r="157" ht="16.5">
      <c r="I157" s="24"/>
    </row>
    <row r="158" ht="16.5">
      <c r="I158" s="24"/>
    </row>
    <row r="159" ht="16.5">
      <c r="I159" s="24"/>
    </row>
    <row r="160" ht="16.5">
      <c r="I160" s="24"/>
    </row>
    <row r="161" ht="16.5">
      <c r="I161" s="24"/>
    </row>
    <row r="162" ht="16.5">
      <c r="I162" s="24"/>
    </row>
    <row r="163" ht="16.5">
      <c r="I163" s="24"/>
    </row>
    <row r="164" ht="16.5">
      <c r="I164" s="24"/>
    </row>
    <row r="165" ht="16.5">
      <c r="I165" s="24"/>
    </row>
    <row r="166" ht="16.5">
      <c r="I166" s="24"/>
    </row>
    <row r="167" ht="16.5">
      <c r="I167" s="24"/>
    </row>
    <row r="168" ht="16.5">
      <c r="I168" s="24"/>
    </row>
    <row r="169" ht="16.5">
      <c r="I169" s="24"/>
    </row>
    <row r="170" ht="16.5">
      <c r="I170" s="24"/>
    </row>
    <row r="171" ht="16.5">
      <c r="I171" s="24"/>
    </row>
    <row r="172" ht="16.5">
      <c r="I172" s="24"/>
    </row>
    <row r="173" ht="16.5">
      <c r="I173" s="24"/>
    </row>
    <row r="174" ht="16.5">
      <c r="I174" s="24"/>
    </row>
    <row r="175" ht="16.5">
      <c r="I175" s="24"/>
    </row>
    <row r="176" ht="16.5">
      <c r="I176" s="24"/>
    </row>
    <row r="177" ht="16.5">
      <c r="I177" s="24"/>
    </row>
    <row r="178" ht="16.5">
      <c r="I178" s="24"/>
    </row>
    <row r="179" ht="16.5">
      <c r="I179" s="24"/>
    </row>
    <row r="180" ht="16.5">
      <c r="I180" s="24"/>
    </row>
    <row r="181" ht="16.5">
      <c r="I181" s="24"/>
    </row>
    <row r="182" ht="16.5">
      <c r="I182" s="24"/>
    </row>
    <row r="183" ht="16.5">
      <c r="I183" s="24"/>
    </row>
    <row r="184" ht="16.5">
      <c r="I184" s="24"/>
    </row>
    <row r="185" ht="16.5">
      <c r="I185" s="24"/>
    </row>
    <row r="186" ht="16.5">
      <c r="I186" s="24"/>
    </row>
    <row r="187" ht="16.5">
      <c r="I187" s="24"/>
    </row>
    <row r="188" ht="16.5">
      <c r="I188" s="24"/>
    </row>
    <row r="189" ht="16.5">
      <c r="I189" s="24"/>
    </row>
    <row r="190" ht="16.5">
      <c r="I190" s="24"/>
    </row>
    <row r="191" ht="16.5">
      <c r="I191" s="24"/>
    </row>
    <row r="192" ht="16.5">
      <c r="I192" s="24"/>
    </row>
    <row r="193" ht="16.5">
      <c r="I193" s="24"/>
    </row>
    <row r="194" ht="16.5">
      <c r="I194" s="24"/>
    </row>
    <row r="195" ht="16.5">
      <c r="I195" s="24"/>
    </row>
    <row r="196" ht="16.5">
      <c r="I196" s="24"/>
    </row>
    <row r="197" ht="16.5">
      <c r="I197" s="24"/>
    </row>
    <row r="198" ht="16.5">
      <c r="I198" s="24"/>
    </row>
    <row r="199" ht="16.5">
      <c r="I199" s="24"/>
    </row>
    <row r="200" ht="16.5">
      <c r="I200" s="24"/>
    </row>
    <row r="201" ht="16.5">
      <c r="I201" s="24"/>
    </row>
    <row r="202" ht="16.5">
      <c r="I202" s="24"/>
    </row>
    <row r="203" ht="16.5">
      <c r="I203" s="24"/>
    </row>
    <row r="204" ht="16.5">
      <c r="I204" s="24"/>
    </row>
    <row r="205" ht="16.5">
      <c r="I205" s="24"/>
    </row>
    <row r="206" ht="16.5">
      <c r="I206" s="24"/>
    </row>
    <row r="207" ht="16.5">
      <c r="I207" s="24"/>
    </row>
    <row r="208" ht="16.5">
      <c r="I208" s="24"/>
    </row>
    <row r="209" ht="16.5">
      <c r="I209" s="24"/>
    </row>
    <row r="210" ht="16.5">
      <c r="I210" s="24"/>
    </row>
    <row r="211" ht="16.5">
      <c r="I211" s="24"/>
    </row>
    <row r="212" ht="16.5">
      <c r="I212" s="24"/>
    </row>
    <row r="213" ht="16.5">
      <c r="I213" s="24"/>
    </row>
    <row r="214" ht="16.5">
      <c r="I214" s="24"/>
    </row>
    <row r="215" ht="16.5">
      <c r="I215" s="24"/>
    </row>
    <row r="216" ht="16.5">
      <c r="I216" s="24"/>
    </row>
    <row r="217" ht="16.5">
      <c r="I217" s="24"/>
    </row>
    <row r="218" ht="16.5">
      <c r="I218" s="24"/>
    </row>
    <row r="219" ht="16.5">
      <c r="I219" s="24"/>
    </row>
    <row r="220" ht="16.5">
      <c r="I220" s="24"/>
    </row>
    <row r="221" ht="16.5">
      <c r="I221" s="24"/>
    </row>
    <row r="222" ht="16.5">
      <c r="I222" s="24"/>
    </row>
    <row r="223" ht="16.5">
      <c r="I223" s="24"/>
    </row>
    <row r="224" ht="16.5">
      <c r="I224" s="24"/>
    </row>
    <row r="225" ht="16.5">
      <c r="I225" s="24"/>
    </row>
    <row r="226" ht="16.5">
      <c r="I226" s="24"/>
    </row>
    <row r="227" ht="16.5">
      <c r="I227" s="24"/>
    </row>
    <row r="228" ht="16.5">
      <c r="I228" s="24"/>
    </row>
    <row r="229" ht="16.5">
      <c r="I229" s="24"/>
    </row>
    <row r="230" ht="16.5">
      <c r="I230" s="24"/>
    </row>
    <row r="231" ht="16.5">
      <c r="I231" s="24"/>
    </row>
    <row r="232" ht="16.5">
      <c r="I232" s="24"/>
    </row>
    <row r="233" ht="16.5">
      <c r="I233" s="24"/>
    </row>
    <row r="234" ht="16.5">
      <c r="I234" s="24"/>
    </row>
    <row r="235" ht="16.5">
      <c r="I235" s="24"/>
    </row>
    <row r="236" ht="16.5">
      <c r="I236" s="24"/>
    </row>
    <row r="237" ht="16.5">
      <c r="I237" s="24"/>
    </row>
    <row r="238" ht="16.5">
      <c r="I238" s="24"/>
    </row>
    <row r="239" ht="16.5">
      <c r="I239" s="24"/>
    </row>
    <row r="240" ht="16.5">
      <c r="I240" s="24"/>
    </row>
    <row r="241" ht="16.5">
      <c r="I241" s="24"/>
    </row>
    <row r="242" ht="16.5">
      <c r="I242" s="24"/>
    </row>
    <row r="243" ht="16.5">
      <c r="I243" s="24"/>
    </row>
    <row r="244" ht="16.5">
      <c r="I244" s="24"/>
    </row>
    <row r="245" ht="16.5">
      <c r="I245" s="24"/>
    </row>
    <row r="246" ht="16.5">
      <c r="I246" s="24"/>
    </row>
    <row r="247" ht="16.5">
      <c r="I247" s="24"/>
    </row>
    <row r="248" ht="16.5">
      <c r="I248" s="24"/>
    </row>
    <row r="249" ht="16.5">
      <c r="I249" s="24"/>
    </row>
    <row r="250" ht="16.5">
      <c r="I250" s="24"/>
    </row>
    <row r="251" ht="16.5">
      <c r="I251" s="24"/>
    </row>
    <row r="252" ht="16.5">
      <c r="I252" s="24"/>
    </row>
    <row r="253" ht="16.5">
      <c r="I253" s="24"/>
    </row>
    <row r="254" ht="16.5">
      <c r="I254" s="24"/>
    </row>
    <row r="255" ht="16.5">
      <c r="I255" s="24"/>
    </row>
    <row r="256" ht="16.5">
      <c r="I256" s="24"/>
    </row>
    <row r="257" ht="16.5">
      <c r="I257" s="24"/>
    </row>
    <row r="258" ht="16.5">
      <c r="I258" s="24"/>
    </row>
    <row r="259" ht="16.5">
      <c r="I259" s="24"/>
    </row>
    <row r="260" ht="16.5">
      <c r="I260" s="24"/>
    </row>
    <row r="261" ht="16.5">
      <c r="I261" s="24"/>
    </row>
    <row r="262" ht="16.5">
      <c r="I262" s="24"/>
    </row>
    <row r="263" ht="16.5">
      <c r="I263" s="24"/>
    </row>
    <row r="264" ht="16.5">
      <c r="I264" s="24"/>
    </row>
    <row r="265" ht="16.5">
      <c r="I265" s="24"/>
    </row>
    <row r="266" ht="16.5">
      <c r="I266" s="24"/>
    </row>
    <row r="267" ht="16.5">
      <c r="I267" s="24"/>
    </row>
    <row r="268" ht="16.5">
      <c r="I268" s="24"/>
    </row>
    <row r="269" ht="16.5">
      <c r="I269" s="24"/>
    </row>
    <row r="270" ht="16.5">
      <c r="I270" s="24"/>
    </row>
    <row r="271" ht="16.5">
      <c r="I271" s="24"/>
    </row>
    <row r="272" ht="16.5">
      <c r="I272" s="24"/>
    </row>
    <row r="273" ht="16.5">
      <c r="I273" s="24"/>
    </row>
    <row r="274" ht="16.5">
      <c r="I274" s="24"/>
    </row>
    <row r="275" ht="16.5">
      <c r="I275" s="24"/>
    </row>
    <row r="276" ht="16.5">
      <c r="I276" s="24"/>
    </row>
    <row r="277" ht="16.5">
      <c r="I277" s="24"/>
    </row>
    <row r="278" ht="16.5">
      <c r="I278" s="24"/>
    </row>
    <row r="279" ht="16.5">
      <c r="I279" s="24"/>
    </row>
    <row r="280" ht="16.5">
      <c r="I280" s="24"/>
    </row>
    <row r="281" ht="16.5">
      <c r="I281" s="24"/>
    </row>
    <row r="282" ht="16.5">
      <c r="I282" s="24"/>
    </row>
    <row r="283" ht="16.5">
      <c r="I283" s="24"/>
    </row>
    <row r="284" ht="16.5">
      <c r="I284" s="24"/>
    </row>
    <row r="285" ht="16.5">
      <c r="I285" s="24"/>
    </row>
    <row r="286" ht="16.5">
      <c r="I286" s="24"/>
    </row>
    <row r="287" ht="16.5">
      <c r="I287" s="24"/>
    </row>
    <row r="288" ht="16.5">
      <c r="I288" s="24"/>
    </row>
    <row r="289" ht="16.5">
      <c r="I289" s="24"/>
    </row>
    <row r="290" ht="16.5">
      <c r="I290" s="24"/>
    </row>
    <row r="291" ht="16.5">
      <c r="I291" s="24"/>
    </row>
    <row r="292" ht="16.5">
      <c r="I292" s="24"/>
    </row>
    <row r="293" ht="16.5">
      <c r="I293" s="24"/>
    </row>
    <row r="294" ht="16.5">
      <c r="I294" s="24"/>
    </row>
    <row r="295" ht="16.5">
      <c r="I295" s="24"/>
    </row>
    <row r="296" ht="16.5">
      <c r="I296" s="24"/>
    </row>
    <row r="297" ht="16.5">
      <c r="I297" s="24"/>
    </row>
    <row r="298" ht="16.5">
      <c r="I298" s="24"/>
    </row>
    <row r="299" ht="16.5">
      <c r="I299" s="24"/>
    </row>
    <row r="300" ht="16.5">
      <c r="I300" s="24"/>
    </row>
    <row r="301" ht="16.5">
      <c r="I301" s="24"/>
    </row>
    <row r="302" ht="16.5">
      <c r="I302" s="24"/>
    </row>
    <row r="303" ht="16.5">
      <c r="I303" s="24"/>
    </row>
    <row r="304" ht="16.5">
      <c r="I304" s="24"/>
    </row>
    <row r="305" ht="16.5">
      <c r="I305" s="24"/>
    </row>
    <row r="306" ht="16.5">
      <c r="I306" s="24"/>
    </row>
    <row r="307" ht="16.5">
      <c r="I307" s="24"/>
    </row>
    <row r="308" ht="16.5">
      <c r="I308" s="24"/>
    </row>
    <row r="309" ht="16.5">
      <c r="I309" s="24"/>
    </row>
    <row r="310" ht="16.5">
      <c r="I310" s="24"/>
    </row>
    <row r="311" ht="16.5">
      <c r="I311" s="24"/>
    </row>
    <row r="312" ht="16.5">
      <c r="I312" s="24"/>
    </row>
    <row r="313" ht="16.5">
      <c r="I313" s="24"/>
    </row>
    <row r="314" ht="16.5">
      <c r="I314" s="24"/>
    </row>
    <row r="315" ht="16.5">
      <c r="I315" s="24"/>
    </row>
    <row r="316" ht="16.5">
      <c r="I316" s="24"/>
    </row>
    <row r="317" ht="16.5">
      <c r="I317" s="24"/>
    </row>
    <row r="318" ht="16.5">
      <c r="I318" s="24"/>
    </row>
    <row r="319" ht="16.5">
      <c r="I319" s="24"/>
    </row>
    <row r="320" ht="16.5">
      <c r="I320" s="24"/>
    </row>
    <row r="321" ht="16.5">
      <c r="I321" s="24"/>
    </row>
    <row r="322" ht="16.5">
      <c r="I322" s="24"/>
    </row>
    <row r="323" ht="16.5">
      <c r="I323" s="24"/>
    </row>
    <row r="324" ht="16.5">
      <c r="I324" s="24"/>
    </row>
    <row r="325" ht="16.5">
      <c r="I325" s="24"/>
    </row>
    <row r="326" ht="16.5">
      <c r="I326" s="24"/>
    </row>
    <row r="327" ht="16.5">
      <c r="I327" s="24"/>
    </row>
    <row r="328" ht="16.5">
      <c r="I328" s="24"/>
    </row>
    <row r="329" ht="16.5">
      <c r="I329" s="24"/>
    </row>
    <row r="330" ht="16.5">
      <c r="I330" s="24"/>
    </row>
    <row r="331" ht="16.5">
      <c r="I331" s="24"/>
    </row>
    <row r="332" ht="16.5">
      <c r="I332" s="24"/>
    </row>
    <row r="333" ht="16.5">
      <c r="I333" s="24"/>
    </row>
    <row r="334" ht="16.5">
      <c r="I334" s="24"/>
    </row>
    <row r="335" ht="16.5">
      <c r="I335" s="24"/>
    </row>
    <row r="336" ht="16.5">
      <c r="I336" s="24"/>
    </row>
    <row r="337" ht="16.5">
      <c r="I337" s="24"/>
    </row>
    <row r="338" ht="16.5">
      <c r="I338" s="24"/>
    </row>
    <row r="339" ht="16.5">
      <c r="I339" s="24"/>
    </row>
    <row r="340" ht="16.5">
      <c r="I340" s="24"/>
    </row>
    <row r="341" ht="16.5">
      <c r="I341" s="24"/>
    </row>
    <row r="342" ht="16.5">
      <c r="I342" s="24"/>
    </row>
    <row r="343" ht="16.5">
      <c r="I343" s="24"/>
    </row>
    <row r="344" ht="16.5">
      <c r="I344" s="24"/>
    </row>
    <row r="345" ht="16.5">
      <c r="I345" s="24"/>
    </row>
    <row r="346" ht="16.5">
      <c r="I346" s="24"/>
    </row>
    <row r="347" ht="16.5">
      <c r="I347" s="24"/>
    </row>
    <row r="348" ht="16.5">
      <c r="I348" s="24"/>
    </row>
    <row r="349" ht="16.5">
      <c r="I349" s="24"/>
    </row>
    <row r="350" ht="16.5">
      <c r="I350" s="24"/>
    </row>
    <row r="351" ht="16.5">
      <c r="I351" s="24"/>
    </row>
    <row r="352" ht="16.5">
      <c r="I352" s="24"/>
    </row>
    <row r="353" ht="16.5">
      <c r="I353" s="24"/>
    </row>
    <row r="354" ht="16.5">
      <c r="I354" s="24"/>
    </row>
    <row r="355" ht="16.5">
      <c r="I355" s="24"/>
    </row>
    <row r="356" ht="16.5">
      <c r="I356" s="24"/>
    </row>
    <row r="357" ht="16.5">
      <c r="I357" s="24"/>
    </row>
    <row r="358" ht="16.5">
      <c r="I358" s="24"/>
    </row>
    <row r="359" ht="16.5">
      <c r="I359" s="24"/>
    </row>
    <row r="360" ht="16.5">
      <c r="I360" s="24"/>
    </row>
    <row r="361" ht="16.5">
      <c r="I361" s="24"/>
    </row>
    <row r="362" ht="16.5">
      <c r="I362" s="24"/>
    </row>
    <row r="363" ht="16.5">
      <c r="I363" s="24"/>
    </row>
    <row r="364" ht="16.5">
      <c r="I364" s="24"/>
    </row>
    <row r="365" ht="16.5">
      <c r="I365" s="24"/>
    </row>
    <row r="366" ht="16.5">
      <c r="I366" s="24"/>
    </row>
    <row r="367" ht="16.5">
      <c r="I367" s="24"/>
    </row>
    <row r="368" ht="16.5">
      <c r="I368" s="24"/>
    </row>
    <row r="369" ht="16.5">
      <c r="I369" s="24"/>
    </row>
    <row r="370" ht="16.5">
      <c r="I370" s="24"/>
    </row>
    <row r="371" ht="16.5">
      <c r="I371" s="24"/>
    </row>
    <row r="372" ht="16.5">
      <c r="I372" s="24"/>
    </row>
    <row r="373" ht="16.5">
      <c r="I373" s="24"/>
    </row>
    <row r="374" ht="16.5">
      <c r="I374" s="24"/>
    </row>
    <row r="375" ht="16.5">
      <c r="I375" s="24"/>
    </row>
    <row r="376" ht="16.5">
      <c r="I376" s="24"/>
    </row>
    <row r="377" ht="16.5">
      <c r="I377" s="24"/>
    </row>
    <row r="378" ht="16.5">
      <c r="I378" s="24"/>
    </row>
    <row r="379" ht="16.5">
      <c r="I379" s="24"/>
    </row>
    <row r="380" ht="16.5">
      <c r="I380" s="24"/>
    </row>
    <row r="381" ht="16.5">
      <c r="I381" s="24"/>
    </row>
    <row r="382" ht="16.5">
      <c r="I382" s="24"/>
    </row>
    <row r="383" ht="16.5">
      <c r="I383" s="24"/>
    </row>
    <row r="384" ht="16.5">
      <c r="I384" s="24"/>
    </row>
    <row r="385" ht="16.5">
      <c r="I385" s="24"/>
    </row>
    <row r="386" ht="16.5">
      <c r="I386" s="24"/>
    </row>
    <row r="387" ht="16.5">
      <c r="I387" s="24"/>
    </row>
    <row r="388" ht="16.5">
      <c r="I388" s="24"/>
    </row>
    <row r="389" ht="16.5">
      <c r="I389" s="24"/>
    </row>
    <row r="390" ht="16.5">
      <c r="I390" s="24"/>
    </row>
    <row r="391" ht="16.5">
      <c r="I391" s="24"/>
    </row>
    <row r="392" ht="16.5">
      <c r="I392" s="24"/>
    </row>
    <row r="393" ht="16.5">
      <c r="I393" s="24"/>
    </row>
    <row r="394" ht="16.5">
      <c r="I394" s="24"/>
    </row>
    <row r="395" ht="16.5">
      <c r="I395" s="24"/>
    </row>
    <row r="396" ht="16.5">
      <c r="I396" s="24"/>
    </row>
    <row r="397" ht="16.5">
      <c r="I397" s="24"/>
    </row>
    <row r="398" ht="16.5">
      <c r="I398" s="24"/>
    </row>
    <row r="399" ht="16.5">
      <c r="I399" s="24"/>
    </row>
    <row r="400" ht="16.5">
      <c r="I400" s="24"/>
    </row>
    <row r="401" ht="16.5">
      <c r="I401" s="24"/>
    </row>
    <row r="402" ht="16.5">
      <c r="I402" s="24"/>
    </row>
    <row r="403" ht="16.5">
      <c r="I403" s="24"/>
    </row>
    <row r="404" ht="16.5">
      <c r="I404" s="24"/>
    </row>
    <row r="405" ht="16.5">
      <c r="I405" s="24"/>
    </row>
    <row r="406" ht="16.5">
      <c r="I406" s="24"/>
    </row>
    <row r="407" ht="16.5">
      <c r="I407" s="24"/>
    </row>
    <row r="408" ht="16.5">
      <c r="I408" s="24"/>
    </row>
    <row r="409" ht="16.5">
      <c r="I409" s="24"/>
    </row>
    <row r="410" ht="16.5">
      <c r="I410" s="24"/>
    </row>
    <row r="411" ht="16.5">
      <c r="I411" s="24"/>
    </row>
    <row r="412" ht="16.5">
      <c r="I412" s="24"/>
    </row>
    <row r="413" ht="16.5">
      <c r="I413" s="24"/>
    </row>
    <row r="414" ht="16.5">
      <c r="I414" s="24"/>
    </row>
    <row r="415" ht="16.5">
      <c r="I415" s="24"/>
    </row>
    <row r="416" ht="16.5">
      <c r="I416" s="24"/>
    </row>
    <row r="417" ht="16.5">
      <c r="I417" s="24"/>
    </row>
    <row r="418" ht="16.5">
      <c r="I418" s="24"/>
    </row>
    <row r="419" ht="16.5">
      <c r="I419" s="24"/>
    </row>
    <row r="420" ht="16.5">
      <c r="I420" s="24"/>
    </row>
    <row r="421" ht="16.5">
      <c r="I421" s="24"/>
    </row>
    <row r="422" ht="16.5">
      <c r="I422" s="24"/>
    </row>
    <row r="423" ht="16.5">
      <c r="I423" s="24"/>
    </row>
    <row r="424" ht="16.5">
      <c r="I424" s="24"/>
    </row>
    <row r="425" ht="16.5">
      <c r="I425" s="24"/>
    </row>
    <row r="426" ht="16.5">
      <c r="I426" s="24"/>
    </row>
    <row r="427" ht="16.5">
      <c r="I427" s="24"/>
    </row>
    <row r="428" ht="16.5">
      <c r="I428" s="24"/>
    </row>
    <row r="429" ht="16.5">
      <c r="I429" s="24"/>
    </row>
    <row r="430" ht="16.5">
      <c r="I430" s="24"/>
    </row>
    <row r="431" ht="16.5">
      <c r="I431" s="24"/>
    </row>
    <row r="432" ht="16.5">
      <c r="I432" s="24"/>
    </row>
    <row r="433" ht="16.5">
      <c r="I433" s="24"/>
    </row>
    <row r="434" ht="16.5">
      <c r="I434" s="24"/>
    </row>
    <row r="435" ht="16.5">
      <c r="I435" s="24"/>
    </row>
    <row r="436" ht="16.5">
      <c r="I436" s="24"/>
    </row>
    <row r="437" ht="16.5">
      <c r="I437" s="24"/>
    </row>
    <row r="438" ht="16.5">
      <c r="I438" s="24"/>
    </row>
    <row r="439" ht="16.5">
      <c r="I439" s="24"/>
    </row>
    <row r="440" ht="16.5">
      <c r="I440" s="24"/>
    </row>
    <row r="441" ht="16.5">
      <c r="I441" s="24"/>
    </row>
    <row r="442" ht="16.5">
      <c r="I442" s="24"/>
    </row>
    <row r="443" ht="16.5">
      <c r="I443" s="24"/>
    </row>
    <row r="444" ht="16.5">
      <c r="I444" s="24"/>
    </row>
    <row r="445" ht="16.5">
      <c r="I445" s="24"/>
    </row>
    <row r="446" ht="16.5">
      <c r="I446" s="24"/>
    </row>
    <row r="447" ht="16.5">
      <c r="I447" s="24"/>
    </row>
    <row r="448" ht="16.5">
      <c r="I448" s="24"/>
    </row>
    <row r="449" ht="16.5">
      <c r="I449" s="24"/>
    </row>
    <row r="450" ht="16.5">
      <c r="I450" s="24"/>
    </row>
    <row r="451" ht="16.5">
      <c r="I451" s="24"/>
    </row>
    <row r="452" ht="16.5">
      <c r="I452" s="24"/>
    </row>
    <row r="453" ht="16.5">
      <c r="I453" s="24"/>
    </row>
    <row r="454" ht="16.5">
      <c r="I454" s="24"/>
    </row>
    <row r="455" ht="16.5">
      <c r="I455" s="24"/>
    </row>
    <row r="456" ht="16.5">
      <c r="I456" s="24"/>
    </row>
    <row r="457" ht="16.5">
      <c r="I457" s="24"/>
    </row>
    <row r="458" ht="16.5">
      <c r="I458" s="24"/>
    </row>
    <row r="459" ht="16.5">
      <c r="I459" s="24"/>
    </row>
    <row r="460" ht="16.5">
      <c r="I460" s="24"/>
    </row>
    <row r="461" ht="16.5">
      <c r="I461" s="24"/>
    </row>
    <row r="462" ht="16.5">
      <c r="I462" s="24"/>
    </row>
    <row r="463" ht="16.5">
      <c r="I463" s="24"/>
    </row>
    <row r="464" ht="16.5">
      <c r="I464" s="24"/>
    </row>
    <row r="465" ht="16.5">
      <c r="I465" s="24"/>
    </row>
    <row r="466" ht="16.5">
      <c r="I466" s="24"/>
    </row>
    <row r="467" ht="16.5">
      <c r="I467" s="24"/>
    </row>
    <row r="468" ht="16.5">
      <c r="I468" s="24"/>
    </row>
    <row r="469" ht="16.5">
      <c r="I469" s="24"/>
    </row>
    <row r="470" ht="16.5">
      <c r="I470" s="24"/>
    </row>
    <row r="471" ht="16.5">
      <c r="I471" s="24"/>
    </row>
    <row r="472" ht="16.5">
      <c r="I472" s="24"/>
    </row>
    <row r="473" ht="16.5">
      <c r="I473" s="24"/>
    </row>
    <row r="474" ht="16.5">
      <c r="I474" s="24"/>
    </row>
    <row r="475" ht="16.5">
      <c r="I475" s="24"/>
    </row>
    <row r="476" ht="16.5">
      <c r="I476" s="24"/>
    </row>
    <row r="477" ht="16.5">
      <c r="I477" s="24"/>
    </row>
    <row r="478" ht="16.5">
      <c r="I478" s="24"/>
    </row>
    <row r="479" ht="16.5">
      <c r="I479" s="24"/>
    </row>
    <row r="480" ht="16.5">
      <c r="I480" s="24"/>
    </row>
    <row r="481" ht="16.5">
      <c r="I481" s="24"/>
    </row>
    <row r="482" ht="16.5">
      <c r="I482" s="24"/>
    </row>
    <row r="483" ht="16.5">
      <c r="I483" s="24"/>
    </row>
    <row r="484" ht="16.5">
      <c r="I484" s="24"/>
    </row>
    <row r="485" ht="16.5">
      <c r="I485" s="24"/>
    </row>
    <row r="486" ht="16.5">
      <c r="I486" s="24"/>
    </row>
    <row r="487" ht="16.5">
      <c r="I487" s="24"/>
    </row>
    <row r="488" ht="16.5">
      <c r="I488" s="24"/>
    </row>
    <row r="489" ht="16.5">
      <c r="I489" s="24"/>
    </row>
    <row r="490" ht="16.5">
      <c r="I490" s="24"/>
    </row>
    <row r="491" ht="16.5">
      <c r="I491" s="24"/>
    </row>
    <row r="492" ht="16.5">
      <c r="I492" s="24"/>
    </row>
    <row r="493" ht="16.5">
      <c r="I493" s="24"/>
    </row>
    <row r="494" ht="16.5">
      <c r="I494" s="24"/>
    </row>
    <row r="495" ht="16.5">
      <c r="I495" s="24"/>
    </row>
    <row r="496" ht="16.5">
      <c r="I496" s="24"/>
    </row>
    <row r="497" ht="16.5">
      <c r="I497" s="24"/>
    </row>
    <row r="498" ht="16.5">
      <c r="I498" s="24"/>
    </row>
    <row r="499" ht="16.5">
      <c r="I499" s="24"/>
    </row>
    <row r="500" ht="16.5">
      <c r="I500" s="24"/>
    </row>
    <row r="501" ht="16.5">
      <c r="I501" s="24"/>
    </row>
    <row r="502" ht="16.5">
      <c r="I502" s="24"/>
    </row>
    <row r="503" ht="16.5">
      <c r="I503" s="24"/>
    </row>
    <row r="504" ht="16.5">
      <c r="I504" s="24"/>
    </row>
    <row r="505" ht="16.5">
      <c r="I505" s="24"/>
    </row>
    <row r="506" ht="16.5">
      <c r="I506" s="24"/>
    </row>
    <row r="507" ht="16.5">
      <c r="I507" s="24"/>
    </row>
    <row r="508" ht="16.5">
      <c r="I508" s="24"/>
    </row>
    <row r="509" ht="16.5">
      <c r="I509" s="24"/>
    </row>
    <row r="510" ht="16.5">
      <c r="I510" s="24"/>
    </row>
    <row r="511" ht="16.5">
      <c r="I511" s="24"/>
    </row>
    <row r="512" ht="16.5">
      <c r="I512" s="24"/>
    </row>
    <row r="513" ht="16.5">
      <c r="I513" s="24"/>
    </row>
    <row r="514" ht="16.5">
      <c r="I514" s="24"/>
    </row>
    <row r="515" ht="16.5">
      <c r="I515" s="24"/>
    </row>
    <row r="516" ht="16.5">
      <c r="I516" s="24"/>
    </row>
    <row r="517" ht="16.5">
      <c r="I517" s="24"/>
    </row>
    <row r="518" ht="16.5">
      <c r="I518" s="24"/>
    </row>
    <row r="519" ht="16.5">
      <c r="I519" s="24"/>
    </row>
    <row r="520" ht="16.5">
      <c r="I520" s="24"/>
    </row>
    <row r="521" ht="16.5">
      <c r="I521" s="24"/>
    </row>
    <row r="522" ht="16.5">
      <c r="I522" s="24"/>
    </row>
    <row r="523" ht="16.5">
      <c r="I523" s="24"/>
    </row>
    <row r="524" ht="16.5">
      <c r="I524" s="24"/>
    </row>
    <row r="525" ht="16.5">
      <c r="I525" s="24"/>
    </row>
    <row r="526" ht="16.5">
      <c r="I526" s="24"/>
    </row>
    <row r="527" ht="16.5">
      <c r="I527" s="24"/>
    </row>
    <row r="528" ht="16.5">
      <c r="I528" s="24"/>
    </row>
    <row r="529" ht="16.5">
      <c r="I529" s="24"/>
    </row>
    <row r="530" ht="16.5">
      <c r="I530" s="24"/>
    </row>
    <row r="531" ht="16.5">
      <c r="I531" s="24"/>
    </row>
    <row r="532" ht="16.5">
      <c r="I532" s="24"/>
    </row>
    <row r="533" ht="16.5">
      <c r="I533" s="24"/>
    </row>
    <row r="534" ht="16.5">
      <c r="I534" s="24"/>
    </row>
    <row r="535" ht="16.5">
      <c r="I535" s="24"/>
    </row>
    <row r="536" ht="16.5">
      <c r="I536" s="24"/>
    </row>
    <row r="537" ht="16.5">
      <c r="I537" s="24"/>
    </row>
    <row r="538" ht="16.5">
      <c r="I538" s="24"/>
    </row>
    <row r="539" ht="16.5">
      <c r="I539" s="24"/>
    </row>
    <row r="540" ht="16.5">
      <c r="I540" s="24"/>
    </row>
    <row r="541" ht="16.5">
      <c r="I541" s="24"/>
    </row>
    <row r="542" ht="16.5">
      <c r="I542" s="24"/>
    </row>
    <row r="543" ht="16.5">
      <c r="I543" s="24"/>
    </row>
    <row r="544" ht="16.5">
      <c r="I544" s="24"/>
    </row>
    <row r="545" ht="16.5">
      <c r="I545" s="24"/>
    </row>
    <row r="546" ht="16.5">
      <c r="I546" s="24"/>
    </row>
    <row r="547" ht="16.5">
      <c r="I547" s="24"/>
    </row>
    <row r="548" ht="16.5">
      <c r="I548" s="24"/>
    </row>
    <row r="549" ht="16.5">
      <c r="I549" s="24"/>
    </row>
    <row r="550" ht="16.5">
      <c r="I550" s="24"/>
    </row>
    <row r="551" ht="16.5">
      <c r="I551" s="24"/>
    </row>
    <row r="552" ht="16.5">
      <c r="I552" s="24"/>
    </row>
    <row r="553" ht="16.5">
      <c r="I553" s="24"/>
    </row>
    <row r="554" ht="16.5">
      <c r="I554" s="24"/>
    </row>
    <row r="555" ht="16.5">
      <c r="I555" s="24"/>
    </row>
    <row r="556" ht="16.5">
      <c r="I556" s="24"/>
    </row>
    <row r="557" ht="16.5">
      <c r="I557" s="24"/>
    </row>
    <row r="558" ht="16.5">
      <c r="I558" s="24"/>
    </row>
    <row r="559" ht="16.5">
      <c r="I559" s="24"/>
    </row>
    <row r="560" ht="16.5">
      <c r="I560" s="24"/>
    </row>
    <row r="561" ht="16.5">
      <c r="I561" s="24"/>
    </row>
    <row r="562" ht="16.5">
      <c r="I562" s="24"/>
    </row>
    <row r="563" ht="16.5">
      <c r="I563" s="24"/>
    </row>
    <row r="564" ht="16.5">
      <c r="I564" s="24"/>
    </row>
    <row r="565" ht="16.5">
      <c r="I565" s="24"/>
    </row>
    <row r="566" ht="16.5">
      <c r="I566" s="24"/>
    </row>
    <row r="567" ht="16.5">
      <c r="I567" s="24"/>
    </row>
    <row r="568" ht="16.5">
      <c r="I568" s="24"/>
    </row>
    <row r="569" ht="16.5">
      <c r="I569" s="24"/>
    </row>
    <row r="570" ht="16.5">
      <c r="I570" s="24"/>
    </row>
    <row r="571" ht="16.5">
      <c r="I571" s="24"/>
    </row>
    <row r="572" ht="16.5">
      <c r="I572" s="24"/>
    </row>
    <row r="573" ht="16.5">
      <c r="I573" s="24"/>
    </row>
    <row r="574" ht="16.5">
      <c r="I574" s="24"/>
    </row>
    <row r="575" ht="16.5">
      <c r="I575" s="24"/>
    </row>
    <row r="576" ht="16.5">
      <c r="I576" s="24"/>
    </row>
    <row r="577" ht="16.5">
      <c r="I577" s="24"/>
    </row>
    <row r="578" ht="16.5">
      <c r="I578" s="24"/>
    </row>
    <row r="579" ht="16.5">
      <c r="I579" s="24"/>
    </row>
    <row r="580" ht="16.5">
      <c r="I580" s="24"/>
    </row>
    <row r="581" ht="16.5">
      <c r="I581" s="24"/>
    </row>
    <row r="582" ht="16.5">
      <c r="I582" s="24"/>
    </row>
    <row r="583" ht="16.5">
      <c r="I583" s="24"/>
    </row>
    <row r="584" ht="16.5">
      <c r="I584" s="24"/>
    </row>
    <row r="585" ht="16.5">
      <c r="I585" s="24"/>
    </row>
    <row r="586" ht="16.5">
      <c r="I586" s="24"/>
    </row>
    <row r="587" ht="16.5">
      <c r="I587" s="24"/>
    </row>
    <row r="588" ht="16.5">
      <c r="I588" s="24"/>
    </row>
    <row r="589" ht="16.5">
      <c r="I589" s="24"/>
    </row>
    <row r="590" ht="16.5">
      <c r="I590" s="24"/>
    </row>
    <row r="591" ht="16.5">
      <c r="I591" s="24"/>
    </row>
    <row r="592" ht="16.5">
      <c r="I592" s="24"/>
    </row>
    <row r="593" ht="16.5">
      <c r="I593" s="24"/>
    </row>
    <row r="594" ht="16.5">
      <c r="I594" s="24"/>
    </row>
    <row r="595" ht="16.5">
      <c r="I595" s="24"/>
    </row>
    <row r="596" ht="16.5">
      <c r="I596" s="24"/>
    </row>
    <row r="597" ht="16.5">
      <c r="I597" s="24"/>
    </row>
    <row r="598" ht="16.5">
      <c r="I598" s="24"/>
    </row>
    <row r="599" ht="16.5">
      <c r="I599" s="24"/>
    </row>
    <row r="600" ht="16.5">
      <c r="I600" s="24"/>
    </row>
    <row r="601" ht="16.5">
      <c r="I601" s="24"/>
    </row>
    <row r="602" ht="16.5">
      <c r="I602" s="24"/>
    </row>
    <row r="603" ht="16.5">
      <c r="I603" s="24"/>
    </row>
    <row r="604" ht="16.5">
      <c r="I604" s="24"/>
    </row>
    <row r="605" ht="16.5">
      <c r="I605" s="24"/>
    </row>
    <row r="606" ht="16.5">
      <c r="I606" s="24"/>
    </row>
    <row r="607" ht="16.5">
      <c r="I607" s="24"/>
    </row>
    <row r="608" ht="16.5">
      <c r="I608" s="24"/>
    </row>
    <row r="609" ht="16.5">
      <c r="I609" s="24"/>
    </row>
    <row r="610" ht="16.5">
      <c r="I610" s="24"/>
    </row>
    <row r="611" ht="16.5">
      <c r="I611" s="24"/>
    </row>
    <row r="612" ht="16.5">
      <c r="I612" s="24"/>
    </row>
    <row r="613" ht="16.5">
      <c r="I613" s="24"/>
    </row>
    <row r="614" ht="16.5">
      <c r="I614" s="24"/>
    </row>
    <row r="615" ht="16.5">
      <c r="I615" s="24"/>
    </row>
    <row r="616" ht="16.5">
      <c r="I616" s="24"/>
    </row>
    <row r="617" ht="16.5">
      <c r="I617" s="24"/>
    </row>
    <row r="618" ht="16.5">
      <c r="I618" s="24"/>
    </row>
    <row r="619" ht="16.5">
      <c r="I619" s="24"/>
    </row>
    <row r="620" ht="16.5">
      <c r="I620" s="24"/>
    </row>
    <row r="621" ht="16.5">
      <c r="I621" s="24"/>
    </row>
    <row r="622" ht="16.5">
      <c r="I622" s="24"/>
    </row>
    <row r="623" ht="16.5">
      <c r="I623" s="24"/>
    </row>
    <row r="624" ht="16.5">
      <c r="I624" s="24"/>
    </row>
    <row r="625" ht="16.5">
      <c r="I625" s="24"/>
    </row>
    <row r="626" ht="16.5">
      <c r="I626" s="24"/>
    </row>
    <row r="627" ht="16.5">
      <c r="I627" s="24"/>
    </row>
    <row r="628" ht="16.5">
      <c r="I628" s="24"/>
    </row>
    <row r="629" ht="16.5">
      <c r="I629" s="24"/>
    </row>
    <row r="630" ht="16.5">
      <c r="I630" s="24"/>
    </row>
    <row r="631" ht="16.5">
      <c r="I631" s="24"/>
    </row>
    <row r="632" ht="16.5">
      <c r="I632" s="24"/>
    </row>
    <row r="633" ht="16.5">
      <c r="I633" s="24"/>
    </row>
    <row r="634" ht="16.5">
      <c r="I634" s="24"/>
    </row>
    <row r="635" ht="16.5">
      <c r="I635" s="24"/>
    </row>
    <row r="636" ht="16.5">
      <c r="I636" s="24"/>
    </row>
    <row r="637" ht="16.5">
      <c r="I637" s="24"/>
    </row>
    <row r="638" ht="16.5">
      <c r="I638" s="24"/>
    </row>
    <row r="639" ht="16.5">
      <c r="I639" s="24"/>
    </row>
    <row r="640" ht="16.5">
      <c r="I640" s="24"/>
    </row>
    <row r="641" ht="16.5">
      <c r="I641" s="24"/>
    </row>
    <row r="642" ht="16.5">
      <c r="I642" s="24"/>
    </row>
    <row r="643" ht="16.5">
      <c r="I643" s="24"/>
    </row>
    <row r="644" ht="16.5">
      <c r="I644" s="24"/>
    </row>
    <row r="645" ht="16.5">
      <c r="I645" s="24"/>
    </row>
    <row r="646" ht="16.5">
      <c r="I646" s="24"/>
    </row>
    <row r="647" ht="16.5">
      <c r="I647" s="24"/>
    </row>
    <row r="648" ht="16.5">
      <c r="I648" s="24"/>
    </row>
  </sheetData>
  <sheetProtection/>
  <conditionalFormatting sqref="H11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{668ec8d9-e6c3-4576-911c-6b000a75f274}</x14:id>
        </ext>
      </extLst>
    </cfRule>
  </conditionalFormatting>
  <conditionalFormatting sqref="H11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{a3a14f90-753d-422a-bf2d-ba463d9f2a1e}</x14:id>
        </ext>
      </extLst>
    </cfRule>
  </conditionalFormatting>
  <hyperlinks>
    <hyperlink ref="A102" r:id="rId1" display="http://www.nn.ru/user.php?user_id=183320"/>
  </hyperlinks>
  <printOptions/>
  <pageMargins left="0.7" right="0.7" top="0.75" bottom="0.75" header="0.3" footer="0.3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8ec8d9-e6c3-4576-911c-6b000a75f2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H110</xm:sqref>
        </x14:conditionalFormatting>
        <x14:conditionalFormatting xmlns:xm="http://schemas.microsoft.com/office/excel/2006/main">
          <x14:cfRule type="dataBar" id="{a3a14f90-753d-422a-bf2d-ba463d9f2a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Дарья</cp:lastModifiedBy>
  <cp:lastPrinted>2014-06-04T17:25:25Z</cp:lastPrinted>
  <dcterms:created xsi:type="dcterms:W3CDTF">2014-04-14T14:58:33Z</dcterms:created>
  <dcterms:modified xsi:type="dcterms:W3CDTF">2015-04-28T17:04:42Z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