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<sst xmlns="http://schemas.openxmlformats.org/spreadsheetml/2006/main" count="577" uniqueCount="156">
  <si>
    <t>Дата формирования:</t>
  </si>
  <si>
    <t>22.04.2015</t>
  </si>
  <si>
    <t>ЗАО Трибуна</t>
  </si>
  <si>
    <t>Цена</t>
  </si>
  <si>
    <t>**TR11514</t>
  </si>
  <si>
    <t>Слип</t>
  </si>
  <si>
    <t/>
  </si>
  <si>
    <t>размер</t>
  </si>
  <si>
    <t>количество</t>
  </si>
  <si>
    <t>ночные цветы</t>
  </si>
  <si>
    <t>112</t>
  </si>
  <si>
    <t>261271\\\</t>
  </si>
  <si>
    <t>**TR300B</t>
  </si>
  <si>
    <t>сливочный десерт</t>
  </si>
  <si>
    <t>106</t>
  </si>
  <si>
    <t>401050\\\</t>
  </si>
  <si>
    <t>110</t>
  </si>
  <si>
    <t>401051\\\</t>
  </si>
  <si>
    <t>**TR319</t>
  </si>
  <si>
    <t>Брифы</t>
  </si>
  <si>
    <t>тополиный пух</t>
  </si>
  <si>
    <t>116</t>
  </si>
  <si>
    <t>246370\\\</t>
  </si>
  <si>
    <t>**TR320</t>
  </si>
  <si>
    <t>Слип высокий</t>
  </si>
  <si>
    <t>чайная роза</t>
  </si>
  <si>
    <t>114</t>
  </si>
  <si>
    <t>408791\\\</t>
  </si>
  <si>
    <t>**TR6016</t>
  </si>
  <si>
    <t>жемчужно-серый</t>
  </si>
  <si>
    <t>108</t>
  </si>
  <si>
    <t>251212\\\</t>
  </si>
  <si>
    <t>**TR6902</t>
  </si>
  <si>
    <t>104</t>
  </si>
  <si>
    <t>251118\\\</t>
  </si>
  <si>
    <t>**TR915</t>
  </si>
  <si>
    <t>белый</t>
  </si>
  <si>
    <t>247694\\\</t>
  </si>
  <si>
    <t>**TR915E</t>
  </si>
  <si>
    <t>96</t>
  </si>
  <si>
    <t>261316\\\</t>
  </si>
  <si>
    <t>**TR9202</t>
  </si>
  <si>
    <t>дымчато-лиловый</t>
  </si>
  <si>
    <t>262051\\\</t>
  </si>
  <si>
    <t>13S601</t>
  </si>
  <si>
    <t>Без коррекции</t>
  </si>
  <si>
    <t>белый в полоску</t>
  </si>
  <si>
    <t>80A/164</t>
  </si>
  <si>
    <t>333203\\\</t>
  </si>
  <si>
    <t>70A</t>
  </si>
  <si>
    <t>415931\\\</t>
  </si>
  <si>
    <t>BR1060</t>
  </si>
  <si>
    <t>Мягкая чашка на карк</t>
  </si>
  <si>
    <t>серебристый пион</t>
  </si>
  <si>
    <t>95E</t>
  </si>
  <si>
    <t>148958\\\</t>
  </si>
  <si>
    <t>BR1070</t>
  </si>
  <si>
    <t>90F</t>
  </si>
  <si>
    <t>80F</t>
  </si>
  <si>
    <t>147383\142464\\</t>
  </si>
  <si>
    <t>90H</t>
  </si>
  <si>
    <t>80G</t>
  </si>
  <si>
    <t>147385\142465\\</t>
  </si>
  <si>
    <t>BR243</t>
  </si>
  <si>
    <t>Балконет</t>
  </si>
  <si>
    <t>75B</t>
  </si>
  <si>
    <t>400242\\\</t>
  </si>
  <si>
    <t>BR343</t>
  </si>
  <si>
    <t>80E</t>
  </si>
  <si>
    <t>400253\\\</t>
  </si>
  <si>
    <t>BR353C</t>
  </si>
  <si>
    <t>95G</t>
  </si>
  <si>
    <t>401318\\\</t>
  </si>
  <si>
    <t>BR470D</t>
  </si>
  <si>
    <t>80H</t>
  </si>
  <si>
    <t>142520\\\</t>
  </si>
  <si>
    <t>BR470F</t>
  </si>
  <si>
    <t>75C</t>
  </si>
  <si>
    <t>142545\\\</t>
  </si>
  <si>
    <t>142550\\\</t>
  </si>
  <si>
    <t>BR510</t>
  </si>
  <si>
    <t>белоснежный</t>
  </si>
  <si>
    <t>95D</t>
  </si>
  <si>
    <t>167971\\\</t>
  </si>
  <si>
    <t>BR709A</t>
  </si>
  <si>
    <t>черный</t>
  </si>
  <si>
    <t>75D</t>
  </si>
  <si>
    <t>80C</t>
  </si>
  <si>
    <t>208366\208385\\</t>
  </si>
  <si>
    <t>75E</t>
  </si>
  <si>
    <t>85C</t>
  </si>
  <si>
    <t>208368\208389\\</t>
  </si>
  <si>
    <t>75F</t>
  </si>
  <si>
    <t>208369\\\</t>
  </si>
  <si>
    <t>208370\\\</t>
  </si>
  <si>
    <t>80D</t>
  </si>
  <si>
    <t>208371\\\</t>
  </si>
  <si>
    <t>208372\\\</t>
  </si>
  <si>
    <t>208374\\\</t>
  </si>
  <si>
    <t>208375\\\</t>
  </si>
  <si>
    <t>85D</t>
  </si>
  <si>
    <t>208376\\\</t>
  </si>
  <si>
    <t>85E</t>
  </si>
  <si>
    <t>208377\\\</t>
  </si>
  <si>
    <t>85F</t>
  </si>
  <si>
    <t>208378\\\</t>
  </si>
  <si>
    <t>90D</t>
  </si>
  <si>
    <t>208380\\\</t>
  </si>
  <si>
    <t>90E</t>
  </si>
  <si>
    <t>208381\\\</t>
  </si>
  <si>
    <t>BR757A</t>
  </si>
  <si>
    <t>Мягкая чашка без кар</t>
  </si>
  <si>
    <t>бежевый</t>
  </si>
  <si>
    <t>210047\\\</t>
  </si>
  <si>
    <t>BR805</t>
  </si>
  <si>
    <t>Формованная чашка</t>
  </si>
  <si>
    <t>411983\\\</t>
  </si>
  <si>
    <t>411984\\\</t>
  </si>
  <si>
    <t>411985\\\</t>
  </si>
  <si>
    <t>411989\\\</t>
  </si>
  <si>
    <t>411990\\\</t>
  </si>
  <si>
    <t>411991\\\</t>
  </si>
  <si>
    <t>75G</t>
  </si>
  <si>
    <t>411992\\\</t>
  </si>
  <si>
    <t>90C</t>
  </si>
  <si>
    <t>411994\\\</t>
  </si>
  <si>
    <t>411995\\\</t>
  </si>
  <si>
    <t>BR805A</t>
  </si>
  <si>
    <t>Формованный с мягкими чашками</t>
  </si>
  <si>
    <t>329717\329734\\</t>
  </si>
  <si>
    <t>329718\329735\\</t>
  </si>
  <si>
    <t>329719\329736\\</t>
  </si>
  <si>
    <t>329724\329737\\</t>
  </si>
  <si>
    <t>329730\329739\\</t>
  </si>
  <si>
    <t>329731\329740\\</t>
  </si>
  <si>
    <t>329716\329741\\</t>
  </si>
  <si>
    <t>\329742\\</t>
  </si>
  <si>
    <t>\329743\\</t>
  </si>
  <si>
    <t>\329744\\</t>
  </si>
  <si>
    <t>\329745\\</t>
  </si>
  <si>
    <t>\329746\\</t>
  </si>
  <si>
    <t>95C</t>
  </si>
  <si>
    <t>\329749\\</t>
  </si>
  <si>
    <t>BR982</t>
  </si>
  <si>
    <t>334833\\\</t>
  </si>
  <si>
    <t>253441\\\</t>
  </si>
  <si>
    <t>80B</t>
  </si>
  <si>
    <t>253442\\\</t>
  </si>
  <si>
    <t>253443\\\</t>
  </si>
  <si>
    <t>BR993</t>
  </si>
  <si>
    <t>Дублированная чашка</t>
  </si>
  <si>
    <t>265823\\\</t>
  </si>
  <si>
    <t>265824\\\</t>
  </si>
  <si>
    <t>409094\\\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</si>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</sst>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346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833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1163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4" name="Рисунок 5" descr="2293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5" name="Рисунок 6" descr="2293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82</xdr:row>
      <xdr:rowOff>57150</xdr:rowOff>
    </xdr:to>
    <xdr:pic>
      <xdr:nvPicPr>
        <xdr:cNvPr id="6" name="Рисунок 7" descr="2265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7" name="Рисунок 8" descr="2346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104</xdr:row>
      <xdr:rowOff>85725</xdr:rowOff>
    </xdr:to>
    <xdr:pic>
      <xdr:nvPicPr>
        <xdr:cNvPr id="8" name="Рисунок 9" descr="2355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1314450</xdr:colOff>
      <xdr:row>120</xdr:row>
      <xdr:rowOff>161925</xdr:rowOff>
    </xdr:to>
    <xdr:pic>
      <xdr:nvPicPr>
        <xdr:cNvPr id="9" name="Рисунок 10" descr="2627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0" name="Рисунок 11" descr="1624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1" name="Рисунок 12" descr="1624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2" name="Рисунок 13" descr="2644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3" name="Рисунок 14" descr="18599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4" name="Рисунок 15" descr="1860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5" name="Рисунок 16" descr="19961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6" name="Рисунок 17" descr="2212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236</xdr:row>
      <xdr:rowOff>38100</xdr:rowOff>
    </xdr:from>
    <xdr:to>
      <xdr:col>1</xdr:col>
      <xdr:colOff>1419225</xdr:colOff>
      <xdr:row>245</xdr:row>
      <xdr:rowOff>161925</xdr:rowOff>
    </xdr:to>
    <xdr:pic>
      <xdr:nvPicPr>
        <xdr:cNvPr id="17" name="Рисунок 18" descr="2227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499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248</xdr:row>
      <xdr:rowOff>38100</xdr:rowOff>
    </xdr:from>
    <xdr:to>
      <xdr:col>1</xdr:col>
      <xdr:colOff>1419225</xdr:colOff>
      <xdr:row>257</xdr:row>
      <xdr:rowOff>161925</xdr:rowOff>
    </xdr:to>
    <xdr:pic>
      <xdr:nvPicPr>
        <xdr:cNvPr id="18" name="Рисунок 19" descr="3873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728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261</xdr:row>
      <xdr:rowOff>38100</xdr:rowOff>
    </xdr:from>
    <xdr:to>
      <xdr:col>1</xdr:col>
      <xdr:colOff>1419225</xdr:colOff>
      <xdr:row>270</xdr:row>
      <xdr:rowOff>161925</xdr:rowOff>
    </xdr:to>
    <xdr:pic>
      <xdr:nvPicPr>
        <xdr:cNvPr id="19" name="Рисунок 20" descr="2595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975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278</xdr:row>
      <xdr:rowOff>38100</xdr:rowOff>
    </xdr:from>
    <xdr:to>
      <xdr:col>1</xdr:col>
      <xdr:colOff>1419225</xdr:colOff>
      <xdr:row>287</xdr:row>
      <xdr:rowOff>161925</xdr:rowOff>
    </xdr:to>
    <xdr:pic>
      <xdr:nvPicPr>
        <xdr:cNvPr id="20" name="Рисунок 21" descr="2212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5299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290</xdr:row>
      <xdr:rowOff>38100</xdr:rowOff>
    </xdr:from>
    <xdr:to>
      <xdr:col>1</xdr:col>
      <xdr:colOff>1419225</xdr:colOff>
      <xdr:row>299</xdr:row>
      <xdr:rowOff>161925</xdr:rowOff>
    </xdr:to>
    <xdr:pic>
      <xdr:nvPicPr>
        <xdr:cNvPr id="21" name="Рисунок 22" descr="2401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5528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G3+G15+G27+G39+G51+G63+G75+G87+G99+G111+G123+G135+G147+G159+G171+G183+G195+G207+G219+G236+G248+G261+G278+G290</f>
        <v>0</v>
      </c>
      <c r="H2" s="5">
        <f>H3+H15+H27+H39+H51+H63+H75+H87+H99+H111+H123+H135+H147+H159+H171+H183+H195+H207+H219+H236+H248+H261+H278+H290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296.8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157.57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292.65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24</v>
      </c>
      <c r="D39" s="7" t="s">
        <v>3</v>
      </c>
      <c r="E39" s="8">
        <v>140.7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19</v>
      </c>
      <c r="D51" s="7" t="s">
        <v>3</v>
      </c>
      <c r="E51" s="8">
        <v>337.67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30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32</v>
      </c>
      <c r="C63" s="6" t="s">
        <v>19</v>
      </c>
      <c r="D63" s="7" t="s">
        <v>3</v>
      </c>
      <c r="E63" s="8">
        <v>146.33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34</v>
      </c>
      <c r="B66" s="16"/>
      <c r="C66" s="12" t="s">
        <v>33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35</v>
      </c>
      <c r="C75" s="6" t="s">
        <v>5</v>
      </c>
      <c r="D75" s="7" t="s">
        <v>3</v>
      </c>
      <c r="E75" s="8">
        <v>274.39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5</v>
      </c>
      <c r="D87" s="7" t="s">
        <v>3</v>
      </c>
      <c r="E87" s="8">
        <v>274.4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40</v>
      </c>
      <c r="B90" s="16"/>
      <c r="C90" s="12" t="s">
        <v>39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41</v>
      </c>
      <c r="C99" s="6" t="s">
        <v>5</v>
      </c>
      <c r="D99" s="7" t="s">
        <v>3</v>
      </c>
      <c r="E99" s="8">
        <v>330.4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43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45</v>
      </c>
      <c r="D111" s="7" t="s">
        <v>3</v>
      </c>
      <c r="E111" s="8">
        <v>140.7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47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50</v>
      </c>
      <c r="B115" s="16"/>
      <c r="C115" s="12" t="s">
        <v>49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51</v>
      </c>
      <c r="C123" s="6" t="s">
        <v>52</v>
      </c>
      <c r="D123" s="7" t="s">
        <v>3</v>
      </c>
      <c r="E123" s="8">
        <v>450.22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55</v>
      </c>
      <c r="B126" s="16"/>
      <c r="C126" s="12" t="s">
        <v>54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56</v>
      </c>
      <c r="C135" s="6" t="s">
        <v>52</v>
      </c>
      <c r="D135" s="7" t="s">
        <v>3</v>
      </c>
      <c r="E135" s="8">
        <v>410.84</v>
      </c>
      <c r="F135" s="9"/>
      <c r="G135" s="10">
        <f>SUM(D138:D139)+SUM(F138:F139)</f>
        <v>0</v>
      </c>
      <c r="H135" s="10">
        <f>E135*G135</f>
        <v>0</v>
      </c>
    </row>
    <row r="136" spans="2:8" ht="15">
      <c r="B136" s="16" t="s">
        <v>6</v>
      </c>
      <c r="C136" s="17" t="s">
        <v>36</v>
      </c>
      <c r="D136" s="17"/>
      <c r="E136" s="17" t="s">
        <v>53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59</v>
      </c>
      <c r="B138" s="16"/>
      <c r="C138" s="12" t="s">
        <v>57</v>
      </c>
      <c r="D138" s="13"/>
      <c r="E138" s="12" t="s">
        <v>58</v>
      </c>
      <c r="F138" s="13"/>
      <c r="G138" s="12" t="s">
        <v>6</v>
      </c>
      <c r="H138" s="13"/>
    </row>
    <row r="139" spans="1:8" ht="15">
      <c r="A139" s="14" t="s">
        <v>62</v>
      </c>
      <c r="B139" s="16"/>
      <c r="C139" s="12" t="s">
        <v>60</v>
      </c>
      <c r="D139" s="13"/>
      <c r="E139" s="12" t="s">
        <v>61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63</v>
      </c>
      <c r="C147" s="6" t="s">
        <v>64</v>
      </c>
      <c r="D147" s="7" t="s">
        <v>3</v>
      </c>
      <c r="E147" s="8">
        <v>557.53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36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66</v>
      </c>
      <c r="B150" s="16"/>
      <c r="C150" s="12" t="s">
        <v>65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67</v>
      </c>
      <c r="C159" s="6" t="s">
        <v>64</v>
      </c>
      <c r="D159" s="7" t="s">
        <v>3</v>
      </c>
      <c r="E159" s="8">
        <v>658.92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36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69</v>
      </c>
      <c r="B162" s="16"/>
      <c r="C162" s="12" t="s">
        <v>68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70</v>
      </c>
      <c r="C171" s="6" t="s">
        <v>52</v>
      </c>
      <c r="D171" s="7" t="s">
        <v>3</v>
      </c>
      <c r="E171" s="8">
        <v>613.44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36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72</v>
      </c>
      <c r="B174" s="16"/>
      <c r="C174" s="12" t="s">
        <v>71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73</v>
      </c>
      <c r="C183" s="6" t="s">
        <v>52</v>
      </c>
      <c r="D183" s="7" t="s">
        <v>3</v>
      </c>
      <c r="E183" s="8">
        <v>444.62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36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75</v>
      </c>
      <c r="B186" s="16"/>
      <c r="C186" s="12" t="s">
        <v>74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76</v>
      </c>
      <c r="C195" s="6" t="s">
        <v>52</v>
      </c>
      <c r="D195" s="7" t="s">
        <v>3</v>
      </c>
      <c r="E195" s="8">
        <v>416.47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36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78</v>
      </c>
      <c r="B198" s="16"/>
      <c r="C198" s="12" t="s">
        <v>77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79</v>
      </c>
      <c r="B199" s="16"/>
      <c r="C199" s="12" t="s">
        <v>68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80</v>
      </c>
      <c r="C207" s="6" t="s">
        <v>52</v>
      </c>
      <c r="D207" s="7" t="s">
        <v>3</v>
      </c>
      <c r="E207" s="8">
        <v>782.27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81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83</v>
      </c>
      <c r="B210" s="16"/>
      <c r="C210" s="12" t="s">
        <v>82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84</v>
      </c>
      <c r="C219" s="6" t="s">
        <v>64</v>
      </c>
      <c r="D219" s="7" t="s">
        <v>3</v>
      </c>
      <c r="E219" s="8">
        <v>749.03</v>
      </c>
      <c r="F219" s="9"/>
      <c r="G219" s="10">
        <f>SUM(D222:D234)+SUM(F222:F223)</f>
        <v>0</v>
      </c>
      <c r="H219" s="10">
        <f>E219*G219</f>
        <v>0</v>
      </c>
    </row>
    <row r="220" spans="2:8" ht="15">
      <c r="B220" s="16" t="s">
        <v>6</v>
      </c>
      <c r="C220" s="17" t="s">
        <v>36</v>
      </c>
      <c r="D220" s="17"/>
      <c r="E220" s="17" t="s">
        <v>85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88</v>
      </c>
      <c r="B222" s="16"/>
      <c r="C222" s="12" t="s">
        <v>86</v>
      </c>
      <c r="D222" s="13"/>
      <c r="E222" s="12" t="s">
        <v>87</v>
      </c>
      <c r="F222" s="13"/>
      <c r="G222" s="12" t="s">
        <v>6</v>
      </c>
      <c r="H222" s="13"/>
    </row>
    <row r="223" spans="1:8" ht="15">
      <c r="A223" s="14" t="s">
        <v>91</v>
      </c>
      <c r="B223" s="16"/>
      <c r="C223" s="12" t="s">
        <v>89</v>
      </c>
      <c r="D223" s="13"/>
      <c r="E223" s="12" t="s">
        <v>90</v>
      </c>
      <c r="F223" s="13"/>
      <c r="G223" s="12" t="s">
        <v>6</v>
      </c>
      <c r="H223" s="13"/>
    </row>
    <row r="224" spans="1:8" ht="15">
      <c r="A224" s="14" t="s">
        <v>93</v>
      </c>
      <c r="B224" s="16"/>
      <c r="C224" s="12" t="s">
        <v>92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94</v>
      </c>
      <c r="B225" s="16"/>
      <c r="C225" s="12" t="s">
        <v>87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96</v>
      </c>
      <c r="B226" s="16"/>
      <c r="C226" s="12" t="s">
        <v>95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97</v>
      </c>
      <c r="B227" s="16"/>
      <c r="C227" s="12" t="s">
        <v>68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98</v>
      </c>
      <c r="B228" s="16"/>
      <c r="C228" s="12" t="s">
        <v>58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99</v>
      </c>
      <c r="B229" s="16"/>
      <c r="C229" s="12" t="s">
        <v>90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101</v>
      </c>
      <c r="C230" s="12" t="s">
        <v>100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103</v>
      </c>
      <c r="C231" s="12" t="s">
        <v>102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105</v>
      </c>
      <c r="C232" s="12" t="s">
        <v>104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107</v>
      </c>
      <c r="C233" s="12" t="s">
        <v>106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109</v>
      </c>
      <c r="C234" s="12" t="s">
        <v>108</v>
      </c>
      <c r="D234" s="13"/>
      <c r="E234" s="12" t="s">
        <v>6</v>
      </c>
      <c r="F234" s="13"/>
      <c r="G234" s="12" t="s">
        <v>6</v>
      </c>
      <c r="H234" s="13"/>
    </row>
    <row r="236" spans="2:8" ht="15">
      <c r="B236" s="6" t="s">
        <v>110</v>
      </c>
      <c r="C236" s="6" t="s">
        <v>111</v>
      </c>
      <c r="D236" s="7" t="s">
        <v>3</v>
      </c>
      <c r="E236" s="8">
        <v>619.07</v>
      </c>
      <c r="F236" s="9"/>
      <c r="G236" s="10">
        <f>SUM(D239:D239)</f>
        <v>0</v>
      </c>
      <c r="H236" s="10">
        <f>E236*G236</f>
        <v>0</v>
      </c>
    </row>
    <row r="237" spans="2:8" ht="15">
      <c r="B237" s="16" t="s">
        <v>6</v>
      </c>
      <c r="C237" s="17" t="s">
        <v>112</v>
      </c>
      <c r="D237" s="17"/>
      <c r="E237" s="17" t="s">
        <v>6</v>
      </c>
      <c r="F237" s="17"/>
      <c r="G237" s="17" t="s">
        <v>6</v>
      </c>
      <c r="H237" s="17"/>
    </row>
    <row r="238" spans="2:8" ht="15">
      <c r="B238" s="16"/>
      <c r="C238" s="11" t="s">
        <v>7</v>
      </c>
      <c r="D238" s="11" t="s">
        <v>8</v>
      </c>
      <c r="E238" s="11" t="s">
        <v>7</v>
      </c>
      <c r="F238" s="11" t="s">
        <v>8</v>
      </c>
      <c r="G238" s="11" t="s">
        <v>7</v>
      </c>
      <c r="H238" s="11" t="s">
        <v>8</v>
      </c>
    </row>
    <row r="239" spans="1:8" ht="15">
      <c r="A239" s="14" t="s">
        <v>113</v>
      </c>
      <c r="B239" s="16"/>
      <c r="C239" s="12" t="s">
        <v>108</v>
      </c>
      <c r="D239" s="13"/>
      <c r="E239" s="12" t="s">
        <v>6</v>
      </c>
      <c r="F239" s="13"/>
      <c r="G239" s="12" t="s">
        <v>6</v>
      </c>
      <c r="H239" s="13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8" spans="2:8" ht="15">
      <c r="B248" s="6" t="s">
        <v>114</v>
      </c>
      <c r="C248" s="6" t="s">
        <v>115</v>
      </c>
      <c r="D248" s="7" t="s">
        <v>3</v>
      </c>
      <c r="E248" s="8">
        <v>438.99</v>
      </c>
      <c r="F248" s="9"/>
      <c r="G248" s="10">
        <f>SUM(D251:D259)</f>
        <v>0</v>
      </c>
      <c r="H248" s="10">
        <f>E248*G248</f>
        <v>0</v>
      </c>
    </row>
    <row r="249" spans="2:8" ht="15">
      <c r="B249" s="16" t="s">
        <v>6</v>
      </c>
      <c r="C249" s="17" t="s">
        <v>36</v>
      </c>
      <c r="D249" s="17"/>
      <c r="E249" s="17" t="s">
        <v>6</v>
      </c>
      <c r="F249" s="17"/>
      <c r="G249" s="17" t="s">
        <v>6</v>
      </c>
      <c r="H249" s="17"/>
    </row>
    <row r="250" spans="2:8" ht="15">
      <c r="B250" s="16"/>
      <c r="C250" s="11" t="s">
        <v>7</v>
      </c>
      <c r="D250" s="11" t="s">
        <v>8</v>
      </c>
      <c r="E250" s="11" t="s">
        <v>7</v>
      </c>
      <c r="F250" s="11" t="s">
        <v>8</v>
      </c>
      <c r="G250" s="11" t="s">
        <v>7</v>
      </c>
      <c r="H250" s="11" t="s">
        <v>8</v>
      </c>
    </row>
    <row r="251" spans="1:8" ht="15">
      <c r="A251" s="14" t="s">
        <v>116</v>
      </c>
      <c r="B251" s="16"/>
      <c r="C251" s="12" t="s">
        <v>77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117</v>
      </c>
      <c r="B252" s="16"/>
      <c r="C252" s="12" t="s">
        <v>86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118</v>
      </c>
      <c r="B253" s="16"/>
      <c r="C253" s="12" t="s">
        <v>89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119</v>
      </c>
      <c r="B254" s="16"/>
      <c r="C254" s="12" t="s">
        <v>68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120</v>
      </c>
      <c r="B255" s="16"/>
      <c r="C255" s="12" t="s">
        <v>58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121</v>
      </c>
      <c r="B256" s="16"/>
      <c r="C256" s="12" t="s">
        <v>92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123</v>
      </c>
      <c r="B257" s="16"/>
      <c r="C257" s="12" t="s">
        <v>122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125</v>
      </c>
      <c r="B258" s="16"/>
      <c r="C258" s="12" t="s">
        <v>124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126</v>
      </c>
      <c r="C259" s="12" t="s">
        <v>106</v>
      </c>
      <c r="D259" s="13"/>
      <c r="E259" s="12" t="s">
        <v>6</v>
      </c>
      <c r="F259" s="13"/>
      <c r="G259" s="12" t="s">
        <v>6</v>
      </c>
      <c r="H259" s="13"/>
    </row>
    <row r="261" spans="2:8" ht="15">
      <c r="B261" s="6" t="s">
        <v>127</v>
      </c>
      <c r="C261" s="6" t="s">
        <v>128</v>
      </c>
      <c r="D261" s="7" t="s">
        <v>3</v>
      </c>
      <c r="E261" s="8">
        <v>455.89</v>
      </c>
      <c r="F261" s="9"/>
      <c r="G261" s="10">
        <f>SUM(D264:D270)+SUM(F264:F276)</f>
        <v>0</v>
      </c>
      <c r="H261" s="10">
        <f>E261*G261</f>
        <v>0</v>
      </c>
    </row>
    <row r="262" spans="2:8" ht="15">
      <c r="B262" s="16" t="s">
        <v>6</v>
      </c>
      <c r="C262" s="17" t="s">
        <v>53</v>
      </c>
      <c r="D262" s="17"/>
      <c r="E262" s="17" t="s">
        <v>85</v>
      </c>
      <c r="F262" s="17"/>
      <c r="G262" s="17" t="s">
        <v>6</v>
      </c>
      <c r="H262" s="17"/>
    </row>
    <row r="263" spans="2:8" ht="15">
      <c r="B263" s="16"/>
      <c r="C263" s="11" t="s">
        <v>7</v>
      </c>
      <c r="D263" s="11" t="s">
        <v>8</v>
      </c>
      <c r="E263" s="11" t="s">
        <v>7</v>
      </c>
      <c r="F263" s="11" t="s">
        <v>8</v>
      </c>
      <c r="G263" s="11" t="s">
        <v>7</v>
      </c>
      <c r="H263" s="11" t="s">
        <v>8</v>
      </c>
    </row>
    <row r="264" spans="1:8" ht="15">
      <c r="A264" s="14" t="s">
        <v>129</v>
      </c>
      <c r="B264" s="16"/>
      <c r="C264" s="12" t="s">
        <v>89</v>
      </c>
      <c r="D264" s="13"/>
      <c r="E264" s="12" t="s">
        <v>77</v>
      </c>
      <c r="F264" s="13"/>
      <c r="G264" s="12" t="s">
        <v>6</v>
      </c>
      <c r="H264" s="13"/>
    </row>
    <row r="265" spans="1:8" ht="15">
      <c r="A265" s="14" t="s">
        <v>130</v>
      </c>
      <c r="B265" s="16"/>
      <c r="C265" s="12" t="s">
        <v>92</v>
      </c>
      <c r="D265" s="13"/>
      <c r="E265" s="12" t="s">
        <v>86</v>
      </c>
      <c r="F265" s="13"/>
      <c r="G265" s="12" t="s">
        <v>6</v>
      </c>
      <c r="H265" s="13"/>
    </row>
    <row r="266" spans="1:8" ht="15">
      <c r="A266" s="14" t="s">
        <v>131</v>
      </c>
      <c r="B266" s="16"/>
      <c r="C266" s="12" t="s">
        <v>122</v>
      </c>
      <c r="D266" s="13"/>
      <c r="E266" s="12" t="s">
        <v>89</v>
      </c>
      <c r="F266" s="13"/>
      <c r="G266" s="12" t="s">
        <v>6</v>
      </c>
      <c r="H266" s="13"/>
    </row>
    <row r="267" spans="1:8" ht="15">
      <c r="A267" s="14" t="s">
        <v>132</v>
      </c>
      <c r="B267" s="16"/>
      <c r="C267" s="12" t="s">
        <v>58</v>
      </c>
      <c r="D267" s="13"/>
      <c r="E267" s="12" t="s">
        <v>92</v>
      </c>
      <c r="F267" s="13"/>
      <c r="G267" s="12" t="s">
        <v>6</v>
      </c>
      <c r="H267" s="13"/>
    </row>
    <row r="268" spans="1:8" ht="15">
      <c r="A268" s="14" t="s">
        <v>133</v>
      </c>
      <c r="B268" s="16"/>
      <c r="C268" s="12" t="s">
        <v>124</v>
      </c>
      <c r="D268" s="13"/>
      <c r="E268" s="12" t="s">
        <v>87</v>
      </c>
      <c r="F268" s="13"/>
      <c r="G268" s="12" t="s">
        <v>6</v>
      </c>
      <c r="H268" s="13"/>
    </row>
    <row r="269" spans="1:8" ht="15">
      <c r="A269" s="14" t="s">
        <v>134</v>
      </c>
      <c r="B269" s="16"/>
      <c r="C269" s="12" t="s">
        <v>106</v>
      </c>
      <c r="D269" s="13"/>
      <c r="E269" s="12" t="s">
        <v>95</v>
      </c>
      <c r="F269" s="13"/>
      <c r="G269" s="12" t="s">
        <v>6</v>
      </c>
      <c r="H269" s="13"/>
    </row>
    <row r="270" spans="1:8" ht="15">
      <c r="A270" s="14" t="s">
        <v>135</v>
      </c>
      <c r="B270" s="16"/>
      <c r="C270" s="12" t="s">
        <v>86</v>
      </c>
      <c r="D270" s="13"/>
      <c r="E270" s="12" t="s">
        <v>68</v>
      </c>
      <c r="F270" s="13"/>
      <c r="G270" s="12" t="s">
        <v>6</v>
      </c>
      <c r="H270" s="13"/>
    </row>
    <row r="271" spans="1:8" ht="15">
      <c r="A271" s="14" t="s">
        <v>136</v>
      </c>
      <c r="B271" s="16"/>
      <c r="C271" s="12" t="s">
        <v>6</v>
      </c>
      <c r="D271" s="13"/>
      <c r="E271" s="12" t="s">
        <v>58</v>
      </c>
      <c r="F271" s="13"/>
      <c r="G271" s="12" t="s">
        <v>6</v>
      </c>
      <c r="H271" s="13"/>
    </row>
    <row r="272" spans="1:8" ht="15">
      <c r="A272" s="14" t="s">
        <v>137</v>
      </c>
      <c r="C272" s="12" t="s">
        <v>6</v>
      </c>
      <c r="D272" s="13"/>
      <c r="E272" s="12" t="s">
        <v>90</v>
      </c>
      <c r="F272" s="13"/>
      <c r="G272" s="12" t="s">
        <v>6</v>
      </c>
      <c r="H272" s="13"/>
    </row>
    <row r="273" spans="1:8" ht="15">
      <c r="A273" s="14" t="s">
        <v>138</v>
      </c>
      <c r="C273" s="12" t="s">
        <v>6</v>
      </c>
      <c r="D273" s="13"/>
      <c r="E273" s="12" t="s">
        <v>100</v>
      </c>
      <c r="F273" s="13"/>
      <c r="G273" s="12" t="s">
        <v>6</v>
      </c>
      <c r="H273" s="13"/>
    </row>
    <row r="274" spans="1:8" ht="15">
      <c r="A274" s="14" t="s">
        <v>139</v>
      </c>
      <c r="C274" s="12" t="s">
        <v>6</v>
      </c>
      <c r="D274" s="13"/>
      <c r="E274" s="12" t="s">
        <v>102</v>
      </c>
      <c r="F274" s="13"/>
      <c r="G274" s="12" t="s">
        <v>6</v>
      </c>
      <c r="H274" s="13"/>
    </row>
    <row r="275" spans="1:8" ht="15">
      <c r="A275" s="14" t="s">
        <v>140</v>
      </c>
      <c r="C275" s="12" t="s">
        <v>6</v>
      </c>
      <c r="D275" s="13"/>
      <c r="E275" s="12" t="s">
        <v>124</v>
      </c>
      <c r="F275" s="13"/>
      <c r="G275" s="12" t="s">
        <v>6</v>
      </c>
      <c r="H275" s="13"/>
    </row>
    <row r="276" spans="1:8" ht="15">
      <c r="A276" s="14" t="s">
        <v>142</v>
      </c>
      <c r="C276" s="12" t="s">
        <v>6</v>
      </c>
      <c r="D276" s="13"/>
      <c r="E276" s="12" t="s">
        <v>141</v>
      </c>
      <c r="F276" s="13"/>
      <c r="G276" s="12" t="s">
        <v>6</v>
      </c>
      <c r="H276" s="13"/>
    </row>
    <row r="278" spans="2:8" ht="15">
      <c r="B278" s="6" t="s">
        <v>143</v>
      </c>
      <c r="C278" s="6" t="s">
        <v>64</v>
      </c>
      <c r="D278" s="7" t="s">
        <v>3</v>
      </c>
      <c r="E278" s="8">
        <v>662.95</v>
      </c>
      <c r="F278" s="9"/>
      <c r="G278" s="10">
        <f>SUM(D281:D284)</f>
        <v>0</v>
      </c>
      <c r="H278" s="10">
        <f>E278*G278</f>
        <v>0</v>
      </c>
    </row>
    <row r="279" spans="2:8" ht="15">
      <c r="B279" s="16" t="s">
        <v>6</v>
      </c>
      <c r="C279" s="17" t="s">
        <v>85</v>
      </c>
      <c r="D279" s="17"/>
      <c r="E279" s="17" t="s">
        <v>6</v>
      </c>
      <c r="F279" s="17"/>
      <c r="G279" s="17" t="s">
        <v>6</v>
      </c>
      <c r="H279" s="17"/>
    </row>
    <row r="280" spans="2:8" ht="15">
      <c r="B280" s="16"/>
      <c r="C280" s="11" t="s">
        <v>7</v>
      </c>
      <c r="D280" s="11" t="s">
        <v>8</v>
      </c>
      <c r="E280" s="11" t="s">
        <v>7</v>
      </c>
      <c r="F280" s="11" t="s">
        <v>8</v>
      </c>
      <c r="G280" s="11" t="s">
        <v>7</v>
      </c>
      <c r="H280" s="11" t="s">
        <v>8</v>
      </c>
    </row>
    <row r="281" spans="1:8" ht="15">
      <c r="A281" s="14" t="s">
        <v>144</v>
      </c>
      <c r="B281" s="16"/>
      <c r="C281" s="12" t="s">
        <v>92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145</v>
      </c>
      <c r="B282" s="16"/>
      <c r="C282" s="12" t="s">
        <v>89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147</v>
      </c>
      <c r="B283" s="16"/>
      <c r="C283" s="12" t="s">
        <v>146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148</v>
      </c>
      <c r="B284" s="16"/>
      <c r="C284" s="12" t="s">
        <v>87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90" spans="2:8" ht="15">
      <c r="B290" s="6" t="s">
        <v>149</v>
      </c>
      <c r="C290" s="6" t="s">
        <v>150</v>
      </c>
      <c r="D290" s="7" t="s">
        <v>3</v>
      </c>
      <c r="E290" s="8">
        <v>444.6</v>
      </c>
      <c r="F290" s="9"/>
      <c r="G290" s="10">
        <f>SUM(D293:D295)</f>
        <v>0</v>
      </c>
      <c r="H290" s="10">
        <f>E290*G290</f>
        <v>0</v>
      </c>
    </row>
    <row r="291" spans="2:8" ht="15">
      <c r="B291" s="16" t="s">
        <v>6</v>
      </c>
      <c r="C291" s="17" t="s">
        <v>85</v>
      </c>
      <c r="D291" s="17"/>
      <c r="E291" s="17" t="s">
        <v>6</v>
      </c>
      <c r="F291" s="17"/>
      <c r="G291" s="17" t="s">
        <v>6</v>
      </c>
      <c r="H291" s="17"/>
    </row>
    <row r="292" spans="2:8" ht="15">
      <c r="B292" s="16"/>
      <c r="C292" s="11" t="s">
        <v>7</v>
      </c>
      <c r="D292" s="11" t="s">
        <v>8</v>
      </c>
      <c r="E292" s="11" t="s">
        <v>7</v>
      </c>
      <c r="F292" s="11" t="s">
        <v>8</v>
      </c>
      <c r="G292" s="11" t="s">
        <v>7</v>
      </c>
      <c r="H292" s="11" t="s">
        <v>8</v>
      </c>
    </row>
    <row r="293" spans="1:8" ht="15">
      <c r="A293" s="14" t="s">
        <v>151</v>
      </c>
      <c r="B293" s="16"/>
      <c r="C293" s="12" t="s">
        <v>86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152</v>
      </c>
      <c r="B294" s="16"/>
      <c r="C294" s="12" t="s">
        <v>146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153</v>
      </c>
      <c r="B295" s="16"/>
      <c r="C295" s="12" t="s">
        <v>65</v>
      </c>
      <c r="D295" s="13"/>
      <c r="E295" s="12" t="s">
        <v>6</v>
      </c>
      <c r="F295" s="13"/>
      <c r="G295" s="12" t="s">
        <v>6</v>
      </c>
      <c r="H295" s="13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</sheetData>
  <sheetProtection/>
  <mergeCells count="96">
    <mergeCell ref="B279:B288"/>
    <mergeCell ref="C279:D279"/>
    <mergeCell ref="E279:F279"/>
    <mergeCell ref="G279:H279"/>
    <mergeCell ref="B291:B300"/>
    <mergeCell ref="C291:D291"/>
    <mergeCell ref="E291:F291"/>
    <mergeCell ref="G291:H291"/>
    <mergeCell ref="B249:B258"/>
    <mergeCell ref="C249:D249"/>
    <mergeCell ref="E249:F249"/>
    <mergeCell ref="G249:H249"/>
    <mergeCell ref="B262:B271"/>
    <mergeCell ref="C262:D262"/>
    <mergeCell ref="E262:F262"/>
    <mergeCell ref="G262:H262"/>
    <mergeCell ref="B220:B229"/>
    <mergeCell ref="C220:D220"/>
    <mergeCell ref="E220:F220"/>
    <mergeCell ref="G220:H220"/>
    <mergeCell ref="B237:B246"/>
    <mergeCell ref="C237:D237"/>
    <mergeCell ref="E237:F237"/>
    <mergeCell ref="G237:H237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C54 C66 C78 C90 C102 C114:C115 C126 C138:C139 E138:E139 C150 C162 C174 C186 C198:C199 C210 C222:C234 E222:E223 C239 C251:C259 C264:C270 E264:E276 C281:C284 C293:C29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154</v>
      </c>
      <c r="B1" s="15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2015-04-22T12:10:20Z</dcterms:created>
  <dcterms:modified xsi:type="dcterms:W3CDTF">2015-04-22T13:47:40Z</dcterms:modified>
  <cp:category/>
  <cp:version/>
  <cp:contentType/>
  <cp:contentStatus/>
</cp:coreProperties>
</file>