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Гранола" sheetId="1" r:id="rId1"/>
  </sheets>
  <definedNames/>
  <calcPr fullCalcOnLoad="1"/>
</workbook>
</file>

<file path=xl/comments1.xml><?xml version="1.0" encoding="utf-8"?>
<comments xmlns="http://schemas.openxmlformats.org/spreadsheetml/2006/main">
  <authors>
    <author>Andrey</author>
  </authors>
  <commentList>
    <comment ref="B3" authorId="0">
      <text>
        <r>
          <rPr>
            <sz val="9"/>
            <rFont val="Tahoma"/>
            <family val="2"/>
          </rPr>
          <t>Состав: смесь 4 злака, пшено, кунжутное семя, дикий мед, оливковое масло, масло виноградных косточек, клетчатка проросшей пшеницы, гречневые хлопья, пшеничные хлопья, корица, мускатный орех, семечки подсолнечника, изюм, семена сибирского льна, семечки тыквы, курага, миндальные орехи.</t>
        </r>
      </text>
    </comment>
    <comment ref="B4" authorId="0">
      <text>
        <r>
          <rPr>
            <sz val="9"/>
            <rFont val="Tahoma"/>
            <family val="2"/>
          </rPr>
          <t xml:space="preserve">Cостав: запеченные хлопья 5 злаков (овсяные, ржаные, пшеничные, гречневые, ячменные), пшено, кунжут, клетчатка зародыша пшеницы, дикий мед, оливковое масло, морская соль, семечки подсолнечника, тыквы, изюм, семена льна, сушеные ягоды: брусника, черная смородина, клюква, грецкий орех </t>
        </r>
      </text>
    </comment>
    <comment ref="B5" authorId="0">
      <text>
        <r>
          <rPr>
            <sz val="9"/>
            <rFont val="Tahoma"/>
            <family val="2"/>
          </rPr>
          <t xml:space="preserve">Состав: запеченные хлопья 5 злаков (овсяные, ржаные, пшеничные, гречневые, ячменные), пшено, кунжут, клетчатка зародыша пшеницы, дикий мед, оливковое масло, морская соль, семечки подсолнечника, тыквы, изюм, семена льна, сушеные ягоды: брусника, черная смородина, клюква </t>
        </r>
      </text>
    </comment>
    <comment ref="B6" authorId="0">
      <text>
        <r>
          <rPr>
            <sz val="9"/>
            <rFont val="Tahoma"/>
            <family val="2"/>
          </rPr>
          <t>Состав: смесь 4 злака, пшено, кунжутное семя, дикий мед, оливковое масло, масло виноградных косточек, клетчатка проросшей пшеницы, гречневые хлопья, пшеничные хлопья, корица, мускатный орех, ваниль мадагаскарская, семечки подсолнечника, изюм, семена сибирского льна, семечки тыквы, бельгийский темный шоколад и какао, лесной орех, клюква</t>
        </r>
      </text>
    </comment>
    <comment ref="B7" authorId="0">
      <text>
        <r>
          <rPr>
            <sz val="9"/>
            <rFont val="Tahoma"/>
            <family val="2"/>
          </rPr>
          <t xml:space="preserve">Состав: смесь 4 злака, пшено, кунжутное семя, дикий мед, оливковое масло, масло виноградных косточек, клетчатка проросшей пшеницы, гречневые хлопья, пшеничные хлопья, корица, мускатный орех, семечки подсолнечника, изюм, семена сибирского льна, семечки тыквы, курага, миндальные орехи. </t>
        </r>
      </text>
    </comment>
  </commentList>
</comments>
</file>

<file path=xl/sharedStrings.xml><?xml version="1.0" encoding="utf-8"?>
<sst xmlns="http://schemas.openxmlformats.org/spreadsheetml/2006/main" count="37" uniqueCount="29">
  <si>
    <t>№</t>
  </si>
  <si>
    <t>Наименование</t>
  </si>
  <si>
    <t>Штрих-код</t>
  </si>
  <si>
    <t>Итого:</t>
  </si>
  <si>
    <t>Объем:</t>
  </si>
  <si>
    <t>кг.</t>
  </si>
  <si>
    <t>Вес брутто:</t>
  </si>
  <si>
    <t>Вес нетто</t>
  </si>
  <si>
    <t>Фото</t>
  </si>
  <si>
    <t>Цена дилер</t>
  </si>
  <si>
    <t>Сумма заказа</t>
  </si>
  <si>
    <t>Кол-во в заказе, шт</t>
  </si>
  <si>
    <t>куб.м.</t>
  </si>
  <si>
    <r>
      <t xml:space="preserve">Рекомендуемая </t>
    </r>
    <r>
      <rPr>
        <b/>
        <sz val="11"/>
        <color indexed="8"/>
        <rFont val="Calibri"/>
        <family val="2"/>
      </rPr>
      <t xml:space="preserve">розничная цена, руб. </t>
    </r>
  </si>
  <si>
    <t>4602009328816</t>
  </si>
  <si>
    <t>Гранола "Сибирская"                       (яблоки и грецкий орех)</t>
  </si>
  <si>
    <t>Батончик "Гранола Восточная"    (фруктово-ягодный)</t>
  </si>
  <si>
    <r>
      <t xml:space="preserve">Фрустики "Свекла и малина"     </t>
    </r>
    <r>
      <rPr>
        <sz val="9"/>
        <rFont val="Arial Cyr"/>
        <family val="0"/>
      </rPr>
      <t>(цена указана за упаковку из 12 пакетиков)</t>
    </r>
  </si>
  <si>
    <r>
      <t xml:space="preserve">Фрустики "Петрушка и банан" </t>
    </r>
    <r>
      <rPr>
        <sz val="9"/>
        <rFont val="Arial Cyr"/>
        <family val="0"/>
      </rPr>
      <t>(цена указана за упаковку из 12 пакетиков)</t>
    </r>
  </si>
  <si>
    <r>
      <t xml:space="preserve">Фрустики "Груша и морковь"   </t>
    </r>
    <r>
      <rPr>
        <sz val="9"/>
        <rFont val="Arial Cyr"/>
        <family val="0"/>
      </rPr>
      <t>(цена указана за упаковку из 12 пакетиков)</t>
    </r>
  </si>
  <si>
    <r>
      <t xml:space="preserve">Фрустики "Абрикос и тыква"   </t>
    </r>
    <r>
      <rPr>
        <sz val="9"/>
        <rFont val="Arial Cyr"/>
        <family val="0"/>
      </rPr>
      <t>(цена указана за упаковку из 12 пакетиков)</t>
    </r>
  </si>
  <si>
    <t>Гранола "Восточная"                     (курага, миндаль)</t>
  </si>
  <si>
    <t>Гранола "Заморская"                      (шоколад, клюква, фундук)</t>
  </si>
  <si>
    <t>Гранола "Секретная"                    (ягодная)</t>
  </si>
  <si>
    <t xml:space="preserve">                    Натуральная гранола и снеки  </t>
  </si>
  <si>
    <r>
      <t xml:space="preserve">Фрустики "Брокколи, шпинат и яблоко"                                            </t>
    </r>
    <r>
      <rPr>
        <sz val="9"/>
        <rFont val="Arial Cyr"/>
        <family val="0"/>
      </rPr>
      <t>(цена указана за упаковку из 12 пакетиков)</t>
    </r>
  </si>
  <si>
    <t>40 гр</t>
  </si>
  <si>
    <t>55 гр</t>
  </si>
  <si>
    <t xml:space="preserve"> Гранола - это сытная и вкусная смесь из засушенных разнообразных злаков, семечек, орехов, меда с добавлением натуральных масел, специй и пряностей, сухофруктов, ягод и зерен. Прекрасно подходит для завтраков и перекусов. В меру сладкая, с насыщенными вкусом и пользой,  имеет легкий вес и занимает минимум места, что позволяет брать её с собой в дорогу или на работу. Для детей и их родителей также открытием станут Фрустики. Созданы из воздушного риса с добавлением пшена, овса, фруктов, овощей и зелени. Натуральные снеки могут быть отличной заменой сладостям и чипсам, и, что самое важное, с пользой для здоровья. МИНИМАЛЬНАЯ СУММА 2000 РУБ.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</si>
</sst>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quot;??&quot;р.&quot;_-;_-@_-"/>
    <numFmt numFmtId="165" formatCode="_-* #,##0.00_р_._-;\-* #,##0.00_р_._-;_-* &quot;-&quot;??_р_._-;_-@_-"/>
    <numFmt numFmtId="166" formatCode="0.000"/>
    <numFmt numFmtId="167" formatCode="#,##0&quot;р.&quot;"/>
    <numFmt numFmtId="168" formatCode="0.000000000"/>
    <numFmt numFmtId="169" formatCode="0000"/>
    <numFmt numFmtId="170" formatCode="0;[Red]0"/>
    <numFmt numFmtId="171" formatCode="0.0000"/>
  </numFmts>
  <fonts count="46">
    <font>
      <sz val="10"/>
      <name val="Arial Cyr"/>
      <family val="0"/>
    </font>
    <font>
      <sz val="11"/>
      <color indexed="8"/>
      <name val="Calibri"/>
      <family val="2"/>
    </font>
    <font>
      <u val="single"/>
      <sz val="11"/>
      <color indexed="12"/>
      <name val="Calibri"/>
      <family val="2"/>
    </font>
    <font>
      <b/>
      <sz val="11"/>
      <color indexed="8"/>
      <name val="Calibri"/>
      <family val="2"/>
    </font>
    <font>
      <b/>
      <sz val="11"/>
      <color indexed="10"/>
      <name val="Calibri"/>
      <family val="2"/>
    </font>
    <font>
      <b/>
      <sz val="10"/>
      <name val="Arial Cyr"/>
      <family val="0"/>
    </font>
    <font>
      <b/>
      <sz val="10"/>
      <color indexed="10"/>
      <name val="Arial Cyr"/>
      <family val="0"/>
    </font>
    <font>
      <b/>
      <i/>
      <sz val="18"/>
      <color indexed="17"/>
      <name val="Arial Cyr"/>
      <family val="0"/>
    </font>
    <font>
      <i/>
      <sz val="10"/>
      <name val="Arial Cyr"/>
      <family val="0"/>
    </font>
    <font>
      <b/>
      <sz val="8"/>
      <color indexed="8"/>
      <name val="Calibri"/>
      <family val="2"/>
    </font>
    <font>
      <i/>
      <sz val="10"/>
      <color indexed="17"/>
      <name val="Arial Cyr"/>
      <family val="0"/>
    </font>
    <font>
      <sz val="9"/>
      <name val="Tahoma"/>
      <family val="2"/>
    </font>
    <fon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medium"/>
      <top style="medium"/>
      <bottom style="medium"/>
    </border>
    <border>
      <left style="medium"/>
      <right/>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top style="thin"/>
      <bottom/>
    </border>
    <border>
      <left/>
      <right style="thin"/>
      <top style="medium"/>
      <bottom style="thin"/>
    </border>
    <border>
      <left style="medium"/>
      <right style="medium"/>
      <top style="medium"/>
      <bottom/>
    </border>
    <border>
      <left style="medium"/>
      <right style="medium"/>
      <top/>
      <bottom/>
    </border>
    <border>
      <left style="medium"/>
      <right style="medium"/>
      <top/>
      <bottom style="medium"/>
    </border>
    <border>
      <left style="thin"/>
      <right/>
      <top style="thin"/>
      <bottom style="thin"/>
    </border>
    <border>
      <left style="thin"/>
      <right style="medium"/>
      <top style="thin"/>
      <bottom style="medium"/>
    </border>
    <border>
      <left/>
      <right style="thin"/>
      <top style="thin"/>
      <bottom style="thin"/>
    </border>
    <border>
      <left/>
      <right style="thin"/>
      <top style="thin"/>
      <bottom/>
    </border>
    <border>
      <left style="thin"/>
      <right style="medium"/>
      <top style="medium"/>
      <bottom style="thin"/>
    </border>
    <border>
      <left style="thin"/>
      <right style="medium"/>
      <top style="thin"/>
      <bottom style="thin"/>
    </border>
    <border>
      <left style="thin"/>
      <right style="thin"/>
      <top style="thin"/>
      <bottom/>
    </border>
    <border>
      <left/>
      <right style="thin"/>
      <top/>
      <bottom/>
    </border>
    <border>
      <left style="thin"/>
      <right style="thin"/>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65">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wrapText="1"/>
    </xf>
    <xf numFmtId="0" fontId="0" fillId="0" borderId="0" xfId="0" applyBorder="1" applyAlignment="1">
      <alignment horizontal="center" vertical="center"/>
    </xf>
    <xf numFmtId="0" fontId="5" fillId="0" borderId="0" xfId="0" applyFont="1" applyAlignment="1">
      <alignment wrapText="1"/>
    </xf>
    <xf numFmtId="0" fontId="0" fillId="0" borderId="0" xfId="0" applyAlignment="1">
      <alignment vertical="center"/>
    </xf>
    <xf numFmtId="0" fontId="5" fillId="0" borderId="11" xfId="0" applyFont="1" applyBorder="1" applyAlignment="1">
      <alignment vertical="center" wrapText="1"/>
    </xf>
    <xf numFmtId="0" fontId="0" fillId="0" borderId="11" xfId="0" applyBorder="1" applyAlignment="1">
      <alignment/>
    </xf>
    <xf numFmtId="2" fontId="5" fillId="0" borderId="12" xfId="0" applyNumberFormat="1" applyFont="1" applyBorder="1" applyAlignment="1">
      <alignment wrapText="1"/>
    </xf>
    <xf numFmtId="166" fontId="5" fillId="0" borderId="13" xfId="0" applyNumberFormat="1" applyFont="1" applyBorder="1" applyAlignment="1">
      <alignment wrapText="1"/>
    </xf>
    <xf numFmtId="0" fontId="5" fillId="0" borderId="0" xfId="0" applyFont="1" applyBorder="1" applyAlignment="1">
      <alignment wrapText="1"/>
    </xf>
    <xf numFmtId="0" fontId="0" fillId="0" borderId="0" xfId="0" applyBorder="1" applyAlignment="1">
      <alignment/>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wrapText="1"/>
    </xf>
    <xf numFmtId="0" fontId="0" fillId="0" borderId="11" xfId="0"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Font="1" applyBorder="1" applyAlignment="1">
      <alignment/>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8" fillId="0" borderId="11" xfId="0" applyFont="1" applyBorder="1" applyAlignment="1">
      <alignment horizontal="center" vertical="center"/>
    </xf>
    <xf numFmtId="0" fontId="9" fillId="33" borderId="19" xfId="0" applyFont="1" applyFill="1" applyBorder="1" applyAlignment="1">
      <alignment horizontal="center" vertical="center" wrapText="1"/>
    </xf>
    <xf numFmtId="0" fontId="0" fillId="0" borderId="0" xfId="0" applyFont="1" applyBorder="1" applyAlignment="1">
      <alignment horizontal="center" vertical="center" wrapText="1"/>
    </xf>
    <xf numFmtId="0" fontId="8" fillId="0" borderId="0" xfId="0" applyFont="1" applyAlignment="1">
      <alignment horizontal="center" vertical="center"/>
    </xf>
    <xf numFmtId="0" fontId="6" fillId="0" borderId="20" xfId="0" applyNumberFormat="1" applyFont="1" applyBorder="1" applyAlignment="1">
      <alignment horizontal="center" vertical="center" wrapText="1"/>
    </xf>
    <xf numFmtId="166" fontId="5" fillId="0" borderId="21" xfId="0" applyNumberFormat="1" applyFont="1" applyBorder="1" applyAlignment="1">
      <alignment wrapText="1"/>
    </xf>
    <xf numFmtId="49" fontId="6" fillId="0" borderId="22" xfId="0" applyNumberFormat="1" applyFont="1" applyBorder="1" applyAlignment="1">
      <alignment horizontal="right" wrapText="1"/>
    </xf>
    <xf numFmtId="49" fontId="5" fillId="0" borderId="23" xfId="0" applyNumberFormat="1" applyFont="1" applyBorder="1" applyAlignment="1">
      <alignment horizontal="right" wrapText="1"/>
    </xf>
    <xf numFmtId="49" fontId="5" fillId="0" borderId="24" xfId="0" applyNumberFormat="1" applyFont="1" applyBorder="1" applyAlignment="1">
      <alignment horizontal="right" wrapText="1"/>
    </xf>
    <xf numFmtId="0" fontId="0" fillId="0" borderId="0" xfId="0" applyNumberFormat="1" applyBorder="1" applyAlignment="1">
      <alignment horizontal="center" vertical="center"/>
    </xf>
    <xf numFmtId="0" fontId="6" fillId="0" borderId="25" xfId="0" applyNumberFormat="1" applyFont="1" applyBorder="1" applyAlignment="1">
      <alignment horizontal="center" vertical="center" wrapText="1"/>
    </xf>
    <xf numFmtId="165" fontId="4" fillId="33" borderId="17" xfId="0" applyNumberFormat="1" applyFont="1" applyFill="1" applyBorder="1" applyAlignment="1">
      <alignment horizontal="center" vertical="center" wrapText="1"/>
    </xf>
    <xf numFmtId="165" fontId="5" fillId="0" borderId="26" xfId="0" applyNumberFormat="1" applyFont="1" applyBorder="1" applyAlignment="1">
      <alignment wrapText="1"/>
    </xf>
    <xf numFmtId="165" fontId="6" fillId="0" borderId="27" xfId="0" applyNumberFormat="1" applyFont="1" applyBorder="1" applyAlignment="1">
      <alignment horizontal="center" vertical="center" wrapText="1"/>
    </xf>
    <xf numFmtId="165" fontId="6" fillId="0" borderId="28" xfId="0" applyNumberFormat="1" applyFont="1" applyBorder="1" applyAlignment="1">
      <alignment horizontal="center" vertical="center" wrapText="1"/>
    </xf>
    <xf numFmtId="165" fontId="6" fillId="0" borderId="29" xfId="0" applyNumberFormat="1" applyFont="1" applyBorder="1" applyAlignment="1">
      <alignment horizontal="center" wrapText="1"/>
    </xf>
    <xf numFmtId="165" fontId="5" fillId="0" borderId="30" xfId="0" applyNumberFormat="1" applyFont="1" applyBorder="1" applyAlignment="1">
      <alignment wrapText="1"/>
    </xf>
    <xf numFmtId="1" fontId="5" fillId="0" borderId="22" xfId="0" applyNumberFormat="1" applyFont="1" applyFill="1" applyBorder="1" applyAlignment="1">
      <alignment horizontal="center" vertical="center" wrapText="1"/>
    </xf>
    <xf numFmtId="0" fontId="0" fillId="0" borderId="31" xfId="0" applyBorder="1" applyAlignment="1">
      <alignment horizontal="center" vertical="center"/>
    </xf>
    <xf numFmtId="1" fontId="0" fillId="0" borderId="11" xfId="0" applyNumberFormat="1" applyBorder="1" applyAlignment="1" quotePrefix="1">
      <alignment horizontal="center" vertical="center"/>
    </xf>
    <xf numFmtId="0" fontId="5" fillId="0" borderId="31" xfId="0" applyFont="1" applyBorder="1" applyAlignment="1">
      <alignment vertical="center" wrapText="1"/>
    </xf>
    <xf numFmtId="0" fontId="0" fillId="0" borderId="31" xfId="0" applyBorder="1" applyAlignment="1">
      <alignment wrapText="1"/>
    </xf>
    <xf numFmtId="0" fontId="0" fillId="0" borderId="31" xfId="0" applyBorder="1" applyAlignment="1">
      <alignment horizontal="center" vertical="center" wrapText="1"/>
    </xf>
    <xf numFmtId="1" fontId="0" fillId="0" borderId="31" xfId="0" applyNumberFormat="1" applyBorder="1" applyAlignment="1" quotePrefix="1">
      <alignment horizontal="center" vertical="center"/>
    </xf>
    <xf numFmtId="0" fontId="0" fillId="0" borderId="10" xfId="0" applyBorder="1" applyAlignment="1">
      <alignment wrapText="1"/>
    </xf>
    <xf numFmtId="165" fontId="6" fillId="0" borderId="32" xfId="0" applyNumberFormat="1" applyFont="1" applyBorder="1" applyAlignment="1">
      <alignment horizontal="center" vertical="center" wrapText="1"/>
    </xf>
    <xf numFmtId="0" fontId="0" fillId="0" borderId="10" xfId="0" applyFont="1" applyBorder="1" applyAlignment="1">
      <alignment horizontal="center" vertical="center" wrapText="1"/>
    </xf>
    <xf numFmtId="1" fontId="0" fillId="0" borderId="10" xfId="0" applyNumberFormat="1" applyBorder="1" applyAlignment="1" quotePrefix="1">
      <alignment horizontal="center" vertical="center"/>
    </xf>
    <xf numFmtId="0" fontId="5" fillId="0" borderId="11" xfId="0" applyFont="1" applyFill="1" applyBorder="1" applyAlignment="1">
      <alignment vertical="center" wrapText="1"/>
    </xf>
    <xf numFmtId="0" fontId="0" fillId="0" borderId="11" xfId="0" applyFill="1" applyBorder="1" applyAlignment="1">
      <alignment horizontal="center" vertical="center" wrapText="1"/>
    </xf>
    <xf numFmtId="1" fontId="0" fillId="0" borderId="11" xfId="0" applyNumberFormat="1" applyFill="1" applyBorder="1" applyAlignment="1">
      <alignment horizontal="center" vertical="center"/>
    </xf>
    <xf numFmtId="1" fontId="5" fillId="0" borderId="24"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0" fontId="8" fillId="0" borderId="33" xfId="0" applyFont="1" applyFill="1" applyBorder="1" applyAlignment="1">
      <alignment horizontal="center" vertical="center"/>
    </xf>
    <xf numFmtId="0" fontId="0" fillId="0" borderId="24" xfId="0" applyBorder="1" applyAlignment="1">
      <alignment/>
    </xf>
    <xf numFmtId="0" fontId="0" fillId="0" borderId="27" xfId="0" applyFont="1" applyBorder="1" applyAlignment="1">
      <alignment horizontal="center" vertical="center" wrapText="1"/>
    </xf>
    <xf numFmtId="0" fontId="7" fillId="0" borderId="34" xfId="0" applyFont="1" applyBorder="1" applyAlignment="1">
      <alignment horizontal="right" vertical="center" wrapText="1"/>
    </xf>
    <xf numFmtId="170" fontId="10" fillId="0" borderId="0" xfId="0" applyNumberFormat="1"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85725</xdr:rowOff>
    </xdr:from>
    <xdr:to>
      <xdr:col>1</xdr:col>
      <xdr:colOff>1743075</xdr:colOff>
      <xdr:row>1</xdr:row>
      <xdr:rowOff>847725</xdr:rowOff>
    </xdr:to>
    <xdr:pic>
      <xdr:nvPicPr>
        <xdr:cNvPr id="1" name="Рисунок 13" descr="Marc 100% натурально.png"/>
        <xdr:cNvPicPr preferRelativeResize="1">
          <a:picLocks noChangeAspect="1"/>
        </xdr:cNvPicPr>
      </xdr:nvPicPr>
      <xdr:blipFill>
        <a:blip r:embed="rId1"/>
        <a:stretch>
          <a:fillRect/>
        </a:stretch>
      </xdr:blipFill>
      <xdr:spPr>
        <a:xfrm>
          <a:off x="514350" y="1047750"/>
          <a:ext cx="1666875" cy="762000"/>
        </a:xfrm>
        <a:prstGeom prst="rect">
          <a:avLst/>
        </a:prstGeom>
        <a:noFill/>
        <a:ln w="9525" cmpd="sng">
          <a:noFill/>
        </a:ln>
      </xdr:spPr>
    </xdr:pic>
    <xdr:clientData/>
  </xdr:twoCellAnchor>
  <xdr:twoCellAnchor editAs="oneCell">
    <xdr:from>
      <xdr:col>0</xdr:col>
      <xdr:colOff>438150</xdr:colOff>
      <xdr:row>1</xdr:row>
      <xdr:rowOff>1047750</xdr:rowOff>
    </xdr:from>
    <xdr:to>
      <xdr:col>1</xdr:col>
      <xdr:colOff>2019300</xdr:colOff>
      <xdr:row>1</xdr:row>
      <xdr:rowOff>1619250</xdr:rowOff>
    </xdr:to>
    <xdr:pic>
      <xdr:nvPicPr>
        <xdr:cNvPr id="2" name="Рисунок 19" descr="Marc&amp;Фиса.png"/>
        <xdr:cNvPicPr preferRelativeResize="1">
          <a:picLocks noChangeAspect="1"/>
        </xdr:cNvPicPr>
      </xdr:nvPicPr>
      <xdr:blipFill>
        <a:blip r:embed="rId2"/>
        <a:stretch>
          <a:fillRect/>
        </a:stretch>
      </xdr:blipFill>
      <xdr:spPr>
        <a:xfrm>
          <a:off x="438150" y="2009775"/>
          <a:ext cx="2019300" cy="571500"/>
        </a:xfrm>
        <a:prstGeom prst="rect">
          <a:avLst/>
        </a:prstGeom>
        <a:noFill/>
        <a:ln w="9525" cmpd="sng">
          <a:noFill/>
        </a:ln>
      </xdr:spPr>
    </xdr:pic>
    <xdr:clientData/>
  </xdr:twoCellAnchor>
  <xdr:twoCellAnchor editAs="oneCell">
    <xdr:from>
      <xdr:col>2</xdr:col>
      <xdr:colOff>581025</xdr:colOff>
      <xdr:row>2</xdr:row>
      <xdr:rowOff>28575</xdr:rowOff>
    </xdr:from>
    <xdr:to>
      <xdr:col>2</xdr:col>
      <xdr:colOff>1371600</xdr:colOff>
      <xdr:row>2</xdr:row>
      <xdr:rowOff>714375</xdr:rowOff>
    </xdr:to>
    <xdr:pic>
      <xdr:nvPicPr>
        <xdr:cNvPr id="3" name="Рисунок 25"/>
        <xdr:cNvPicPr preferRelativeResize="1">
          <a:picLocks noChangeAspect="1"/>
        </xdr:cNvPicPr>
      </xdr:nvPicPr>
      <xdr:blipFill>
        <a:blip r:embed="rId3"/>
        <a:stretch>
          <a:fillRect/>
        </a:stretch>
      </xdr:blipFill>
      <xdr:spPr>
        <a:xfrm>
          <a:off x="3257550" y="2943225"/>
          <a:ext cx="790575" cy="685800"/>
        </a:xfrm>
        <a:prstGeom prst="rect">
          <a:avLst/>
        </a:prstGeom>
        <a:noFill/>
        <a:ln w="9525" cmpd="sng">
          <a:noFill/>
        </a:ln>
      </xdr:spPr>
    </xdr:pic>
    <xdr:clientData/>
  </xdr:twoCellAnchor>
  <xdr:twoCellAnchor editAs="oneCell">
    <xdr:from>
      <xdr:col>2</xdr:col>
      <xdr:colOff>571500</xdr:colOff>
      <xdr:row>3</xdr:row>
      <xdr:rowOff>28575</xdr:rowOff>
    </xdr:from>
    <xdr:to>
      <xdr:col>2</xdr:col>
      <xdr:colOff>1362075</xdr:colOff>
      <xdr:row>3</xdr:row>
      <xdr:rowOff>714375</xdr:rowOff>
    </xdr:to>
    <xdr:pic>
      <xdr:nvPicPr>
        <xdr:cNvPr id="4" name="Рисунок 26"/>
        <xdr:cNvPicPr preferRelativeResize="1">
          <a:picLocks noChangeAspect="1"/>
        </xdr:cNvPicPr>
      </xdr:nvPicPr>
      <xdr:blipFill>
        <a:blip r:embed="rId3"/>
        <a:stretch>
          <a:fillRect/>
        </a:stretch>
      </xdr:blipFill>
      <xdr:spPr>
        <a:xfrm>
          <a:off x="3248025" y="3657600"/>
          <a:ext cx="790575" cy="685800"/>
        </a:xfrm>
        <a:prstGeom prst="rect">
          <a:avLst/>
        </a:prstGeom>
        <a:noFill/>
        <a:ln w="9525" cmpd="sng">
          <a:noFill/>
        </a:ln>
      </xdr:spPr>
    </xdr:pic>
    <xdr:clientData/>
  </xdr:twoCellAnchor>
  <xdr:twoCellAnchor editAs="oneCell">
    <xdr:from>
      <xdr:col>2</xdr:col>
      <xdr:colOff>523875</xdr:colOff>
      <xdr:row>4</xdr:row>
      <xdr:rowOff>47625</xdr:rowOff>
    </xdr:from>
    <xdr:to>
      <xdr:col>2</xdr:col>
      <xdr:colOff>1257300</xdr:colOff>
      <xdr:row>4</xdr:row>
      <xdr:rowOff>685800</xdr:rowOff>
    </xdr:to>
    <xdr:pic>
      <xdr:nvPicPr>
        <xdr:cNvPr id="5" name="Рисунок 27"/>
        <xdr:cNvPicPr preferRelativeResize="1">
          <a:picLocks noChangeAspect="1"/>
        </xdr:cNvPicPr>
      </xdr:nvPicPr>
      <xdr:blipFill>
        <a:blip r:embed="rId3"/>
        <a:stretch>
          <a:fillRect/>
        </a:stretch>
      </xdr:blipFill>
      <xdr:spPr>
        <a:xfrm>
          <a:off x="3200400" y="4391025"/>
          <a:ext cx="733425" cy="638175"/>
        </a:xfrm>
        <a:prstGeom prst="rect">
          <a:avLst/>
        </a:prstGeom>
        <a:noFill/>
        <a:ln w="9525" cmpd="sng">
          <a:noFill/>
        </a:ln>
      </xdr:spPr>
    </xdr:pic>
    <xdr:clientData/>
  </xdr:twoCellAnchor>
  <xdr:twoCellAnchor editAs="oneCell">
    <xdr:from>
      <xdr:col>2</xdr:col>
      <xdr:colOff>533400</xdr:colOff>
      <xdr:row>6</xdr:row>
      <xdr:rowOff>28575</xdr:rowOff>
    </xdr:from>
    <xdr:to>
      <xdr:col>2</xdr:col>
      <xdr:colOff>1304925</xdr:colOff>
      <xdr:row>6</xdr:row>
      <xdr:rowOff>666750</xdr:rowOff>
    </xdr:to>
    <xdr:pic>
      <xdr:nvPicPr>
        <xdr:cNvPr id="6" name="Рисунок 28"/>
        <xdr:cNvPicPr preferRelativeResize="1">
          <a:picLocks noChangeAspect="1"/>
        </xdr:cNvPicPr>
      </xdr:nvPicPr>
      <xdr:blipFill>
        <a:blip r:embed="rId4"/>
        <a:stretch>
          <a:fillRect/>
        </a:stretch>
      </xdr:blipFill>
      <xdr:spPr>
        <a:xfrm>
          <a:off x="3209925" y="5715000"/>
          <a:ext cx="771525" cy="638175"/>
        </a:xfrm>
        <a:prstGeom prst="rect">
          <a:avLst/>
        </a:prstGeom>
        <a:noFill/>
        <a:ln w="9525" cmpd="sng">
          <a:noFill/>
        </a:ln>
      </xdr:spPr>
    </xdr:pic>
    <xdr:clientData/>
  </xdr:twoCellAnchor>
  <xdr:twoCellAnchor editAs="oneCell">
    <xdr:from>
      <xdr:col>2</xdr:col>
      <xdr:colOff>533400</xdr:colOff>
      <xdr:row>5</xdr:row>
      <xdr:rowOff>9525</xdr:rowOff>
    </xdr:from>
    <xdr:to>
      <xdr:col>2</xdr:col>
      <xdr:colOff>1266825</xdr:colOff>
      <xdr:row>5</xdr:row>
      <xdr:rowOff>647700</xdr:rowOff>
    </xdr:to>
    <xdr:pic>
      <xdr:nvPicPr>
        <xdr:cNvPr id="7" name="Рисунок 30"/>
        <xdr:cNvPicPr preferRelativeResize="1">
          <a:picLocks noChangeAspect="1"/>
        </xdr:cNvPicPr>
      </xdr:nvPicPr>
      <xdr:blipFill>
        <a:blip r:embed="rId5"/>
        <a:stretch>
          <a:fillRect/>
        </a:stretch>
      </xdr:blipFill>
      <xdr:spPr>
        <a:xfrm>
          <a:off x="3209925" y="5038725"/>
          <a:ext cx="733425" cy="638175"/>
        </a:xfrm>
        <a:prstGeom prst="rect">
          <a:avLst/>
        </a:prstGeom>
        <a:noFill/>
        <a:ln w="9525" cmpd="sng">
          <a:noFill/>
        </a:ln>
      </xdr:spPr>
    </xdr:pic>
    <xdr:clientData/>
  </xdr:twoCellAnchor>
  <xdr:twoCellAnchor editAs="oneCell">
    <xdr:from>
      <xdr:col>2</xdr:col>
      <xdr:colOff>628650</xdr:colOff>
      <xdr:row>7</xdr:row>
      <xdr:rowOff>28575</xdr:rowOff>
    </xdr:from>
    <xdr:to>
      <xdr:col>2</xdr:col>
      <xdr:colOff>1247775</xdr:colOff>
      <xdr:row>7</xdr:row>
      <xdr:rowOff>666750</xdr:rowOff>
    </xdr:to>
    <xdr:pic>
      <xdr:nvPicPr>
        <xdr:cNvPr id="8" name="Рисунок 31"/>
        <xdr:cNvPicPr preferRelativeResize="1">
          <a:picLocks noChangeAspect="1"/>
        </xdr:cNvPicPr>
      </xdr:nvPicPr>
      <xdr:blipFill>
        <a:blip r:embed="rId6"/>
        <a:stretch>
          <a:fillRect/>
        </a:stretch>
      </xdr:blipFill>
      <xdr:spPr>
        <a:xfrm>
          <a:off x="3305175" y="6429375"/>
          <a:ext cx="619125" cy="638175"/>
        </a:xfrm>
        <a:prstGeom prst="rect">
          <a:avLst/>
        </a:prstGeom>
        <a:noFill/>
        <a:ln w="9525" cmpd="sng">
          <a:noFill/>
        </a:ln>
      </xdr:spPr>
    </xdr:pic>
    <xdr:clientData/>
  </xdr:twoCellAnchor>
  <xdr:twoCellAnchor editAs="oneCell">
    <xdr:from>
      <xdr:col>2</xdr:col>
      <xdr:colOff>571500</xdr:colOff>
      <xdr:row>8</xdr:row>
      <xdr:rowOff>28575</xdr:rowOff>
    </xdr:from>
    <xdr:to>
      <xdr:col>2</xdr:col>
      <xdr:colOff>1343025</xdr:colOff>
      <xdr:row>8</xdr:row>
      <xdr:rowOff>695325</xdr:rowOff>
    </xdr:to>
    <xdr:pic>
      <xdr:nvPicPr>
        <xdr:cNvPr id="9" name="Рисунок 35"/>
        <xdr:cNvPicPr preferRelativeResize="1">
          <a:picLocks noChangeAspect="1"/>
        </xdr:cNvPicPr>
      </xdr:nvPicPr>
      <xdr:blipFill>
        <a:blip r:embed="rId7"/>
        <a:stretch>
          <a:fillRect/>
        </a:stretch>
      </xdr:blipFill>
      <xdr:spPr>
        <a:xfrm>
          <a:off x="3248025" y="7105650"/>
          <a:ext cx="771525" cy="666750"/>
        </a:xfrm>
        <a:prstGeom prst="rect">
          <a:avLst/>
        </a:prstGeom>
        <a:noFill/>
        <a:ln w="9525" cmpd="sng">
          <a:noFill/>
        </a:ln>
      </xdr:spPr>
    </xdr:pic>
    <xdr:clientData/>
  </xdr:twoCellAnchor>
  <xdr:twoCellAnchor editAs="oneCell">
    <xdr:from>
      <xdr:col>2</xdr:col>
      <xdr:colOff>533400</xdr:colOff>
      <xdr:row>9</xdr:row>
      <xdr:rowOff>66675</xdr:rowOff>
    </xdr:from>
    <xdr:to>
      <xdr:col>2</xdr:col>
      <xdr:colOff>1238250</xdr:colOff>
      <xdr:row>9</xdr:row>
      <xdr:rowOff>666750</xdr:rowOff>
    </xdr:to>
    <xdr:pic>
      <xdr:nvPicPr>
        <xdr:cNvPr id="10" name="Рисунок 36"/>
        <xdr:cNvPicPr preferRelativeResize="1">
          <a:picLocks noChangeAspect="1"/>
        </xdr:cNvPicPr>
      </xdr:nvPicPr>
      <xdr:blipFill>
        <a:blip r:embed="rId8"/>
        <a:stretch>
          <a:fillRect/>
        </a:stretch>
      </xdr:blipFill>
      <xdr:spPr>
        <a:xfrm>
          <a:off x="3209925" y="7858125"/>
          <a:ext cx="704850" cy="600075"/>
        </a:xfrm>
        <a:prstGeom prst="rect">
          <a:avLst/>
        </a:prstGeom>
        <a:noFill/>
        <a:ln w="9525" cmpd="sng">
          <a:noFill/>
        </a:ln>
      </xdr:spPr>
    </xdr:pic>
    <xdr:clientData/>
  </xdr:twoCellAnchor>
  <xdr:twoCellAnchor editAs="oneCell">
    <xdr:from>
      <xdr:col>2</xdr:col>
      <xdr:colOff>533400</xdr:colOff>
      <xdr:row>10</xdr:row>
      <xdr:rowOff>38100</xdr:rowOff>
    </xdr:from>
    <xdr:to>
      <xdr:col>2</xdr:col>
      <xdr:colOff>1295400</xdr:colOff>
      <xdr:row>10</xdr:row>
      <xdr:rowOff>676275</xdr:rowOff>
    </xdr:to>
    <xdr:pic>
      <xdr:nvPicPr>
        <xdr:cNvPr id="11" name="Рисунок 37"/>
        <xdr:cNvPicPr preferRelativeResize="1">
          <a:picLocks noChangeAspect="1"/>
        </xdr:cNvPicPr>
      </xdr:nvPicPr>
      <xdr:blipFill>
        <a:blip r:embed="rId9"/>
        <a:stretch>
          <a:fillRect/>
        </a:stretch>
      </xdr:blipFill>
      <xdr:spPr>
        <a:xfrm>
          <a:off x="3209925" y="8543925"/>
          <a:ext cx="762000" cy="638175"/>
        </a:xfrm>
        <a:prstGeom prst="rect">
          <a:avLst/>
        </a:prstGeom>
        <a:noFill/>
        <a:ln w="9525" cmpd="sng">
          <a:noFill/>
        </a:ln>
      </xdr:spPr>
    </xdr:pic>
    <xdr:clientData/>
  </xdr:twoCellAnchor>
  <xdr:twoCellAnchor editAs="oneCell">
    <xdr:from>
      <xdr:col>2</xdr:col>
      <xdr:colOff>419100</xdr:colOff>
      <xdr:row>11</xdr:row>
      <xdr:rowOff>47625</xdr:rowOff>
    </xdr:from>
    <xdr:to>
      <xdr:col>2</xdr:col>
      <xdr:colOff>1238250</xdr:colOff>
      <xdr:row>11</xdr:row>
      <xdr:rowOff>676275</xdr:rowOff>
    </xdr:to>
    <xdr:pic>
      <xdr:nvPicPr>
        <xdr:cNvPr id="12" name="Рисунок 39"/>
        <xdr:cNvPicPr preferRelativeResize="1">
          <a:picLocks noChangeAspect="1"/>
        </xdr:cNvPicPr>
      </xdr:nvPicPr>
      <xdr:blipFill>
        <a:blip r:embed="rId10"/>
        <a:stretch>
          <a:fillRect/>
        </a:stretch>
      </xdr:blipFill>
      <xdr:spPr>
        <a:xfrm>
          <a:off x="3095625" y="9267825"/>
          <a:ext cx="8191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FF00"/>
  </sheetPr>
  <dimension ref="A1:N15"/>
  <sheetViews>
    <sheetView tabSelected="1" zoomScalePageLayoutView="0" workbookViewId="0" topLeftCell="A1">
      <selection activeCell="M4" sqref="M4"/>
    </sheetView>
  </sheetViews>
  <sheetFormatPr defaultColWidth="9.00390625" defaultRowHeight="12.75"/>
  <cols>
    <col min="1" max="1" width="5.75390625" style="0" customWidth="1"/>
    <col min="2" max="2" width="29.375" style="0" customWidth="1"/>
    <col min="3" max="3" width="23.625" style="0" customWidth="1"/>
    <col min="5" max="5" width="11.125" style="0" customWidth="1"/>
    <col min="6" max="6" width="15.00390625" style="0" customWidth="1"/>
    <col min="9" max="9" width="21.875" style="0" customWidth="1"/>
  </cols>
  <sheetData>
    <row r="1" spans="1:9" ht="75.75" thickBot="1">
      <c r="A1" s="15" t="s">
        <v>0</v>
      </c>
      <c r="B1" s="13" t="s">
        <v>1</v>
      </c>
      <c r="C1" s="16" t="s">
        <v>8</v>
      </c>
      <c r="D1" s="17" t="s">
        <v>7</v>
      </c>
      <c r="E1" s="18" t="s">
        <v>9</v>
      </c>
      <c r="F1" s="14" t="s">
        <v>11</v>
      </c>
      <c r="G1" s="38" t="s">
        <v>10</v>
      </c>
      <c r="H1" s="28" t="s">
        <v>13</v>
      </c>
      <c r="I1" s="17" t="s">
        <v>2</v>
      </c>
    </row>
    <row r="2" spans="2:13" ht="153.75" customHeight="1" thickBot="1">
      <c r="B2" s="63" t="s">
        <v>24</v>
      </c>
      <c r="C2" s="63"/>
      <c r="D2" s="63"/>
      <c r="E2" s="64" t="s">
        <v>28</v>
      </c>
      <c r="F2" s="64"/>
      <c r="G2" s="64"/>
      <c r="H2" s="64"/>
      <c r="I2" s="64"/>
      <c r="J2" s="64"/>
      <c r="M2" s="6"/>
    </row>
    <row r="3" spans="1:14" ht="56.25" customHeight="1" thickBot="1">
      <c r="A3" s="27">
        <v>1</v>
      </c>
      <c r="B3" s="7" t="s">
        <v>21</v>
      </c>
      <c r="C3" s="21"/>
      <c r="D3" s="26" t="s">
        <v>26</v>
      </c>
      <c r="E3" s="31">
        <v>79</v>
      </c>
      <c r="F3" s="44"/>
      <c r="G3" s="41">
        <f aca="true" t="shared" si="0" ref="G3:G12">E3*F3</f>
        <v>0</v>
      </c>
      <c r="H3" s="25">
        <v>110</v>
      </c>
      <c r="I3" s="46" t="s">
        <v>14</v>
      </c>
      <c r="J3" s="2">
        <v>20</v>
      </c>
      <c r="K3" s="4"/>
      <c r="L3" s="4"/>
      <c r="M3" s="6"/>
      <c r="N3" s="36"/>
    </row>
    <row r="4" spans="1:14" ht="56.25" customHeight="1" thickBot="1">
      <c r="A4" s="27">
        <v>2</v>
      </c>
      <c r="B4" s="7" t="s">
        <v>15</v>
      </c>
      <c r="C4" s="21"/>
      <c r="D4" s="26" t="s">
        <v>26</v>
      </c>
      <c r="E4" s="31">
        <v>79</v>
      </c>
      <c r="F4" s="44"/>
      <c r="G4" s="41">
        <f t="shared" si="0"/>
        <v>0</v>
      </c>
      <c r="H4" s="25">
        <v>110</v>
      </c>
      <c r="I4" s="46">
        <v>4602009325809</v>
      </c>
      <c r="J4" s="2">
        <v>20</v>
      </c>
      <c r="K4" s="4"/>
      <c r="L4" s="4"/>
      <c r="M4" s="6"/>
      <c r="N4" s="36"/>
    </row>
    <row r="5" spans="1:14" ht="54" customHeight="1" thickBot="1">
      <c r="A5" s="27">
        <v>3</v>
      </c>
      <c r="B5" s="7" t="s">
        <v>23</v>
      </c>
      <c r="C5" s="21"/>
      <c r="D5" s="26" t="s">
        <v>26</v>
      </c>
      <c r="E5" s="31">
        <v>79</v>
      </c>
      <c r="F5" s="44"/>
      <c r="G5" s="41">
        <f t="shared" si="0"/>
        <v>0</v>
      </c>
      <c r="H5" s="25">
        <v>110</v>
      </c>
      <c r="I5" s="46">
        <v>4602009325830</v>
      </c>
      <c r="J5" s="2">
        <v>20</v>
      </c>
      <c r="K5" s="4"/>
      <c r="L5" s="4"/>
      <c r="M5" s="6"/>
      <c r="N5" s="36"/>
    </row>
    <row r="6" spans="1:14" ht="51.75" customHeight="1" thickBot="1">
      <c r="A6" s="27">
        <v>4</v>
      </c>
      <c r="B6" s="7" t="s">
        <v>22</v>
      </c>
      <c r="C6" s="21"/>
      <c r="D6" s="26" t="s">
        <v>26</v>
      </c>
      <c r="E6" s="31">
        <v>79</v>
      </c>
      <c r="F6" s="44"/>
      <c r="G6" s="41">
        <f t="shared" si="0"/>
        <v>0</v>
      </c>
      <c r="H6" s="25">
        <v>110</v>
      </c>
      <c r="I6" s="46">
        <v>4602009325823</v>
      </c>
      <c r="J6" s="2">
        <v>20</v>
      </c>
      <c r="K6" s="4"/>
      <c r="L6" s="4"/>
      <c r="M6" s="6"/>
      <c r="N6" s="36"/>
    </row>
    <row r="7" spans="1:14" ht="56.25" customHeight="1" thickBot="1">
      <c r="A7" s="27">
        <v>5</v>
      </c>
      <c r="B7" s="47" t="s">
        <v>16</v>
      </c>
      <c r="C7" s="48"/>
      <c r="D7" s="49" t="s">
        <v>26</v>
      </c>
      <c r="E7" s="37">
        <v>79</v>
      </c>
      <c r="F7" s="59"/>
      <c r="G7" s="40">
        <f t="shared" si="0"/>
        <v>0</v>
      </c>
      <c r="H7" s="25">
        <v>110</v>
      </c>
      <c r="I7" s="50">
        <v>4602009325854</v>
      </c>
      <c r="J7" s="45">
        <v>30</v>
      </c>
      <c r="K7" s="4"/>
      <c r="L7" s="4"/>
      <c r="M7" s="6"/>
      <c r="N7" s="36"/>
    </row>
    <row r="8" spans="1:14" ht="53.25" customHeight="1" thickBot="1">
      <c r="A8" s="60">
        <v>6</v>
      </c>
      <c r="B8" s="55" t="s">
        <v>17</v>
      </c>
      <c r="C8" s="8"/>
      <c r="D8" s="56" t="s">
        <v>27</v>
      </c>
      <c r="E8" s="37">
        <v>155</v>
      </c>
      <c r="F8" s="61"/>
      <c r="G8" s="40">
        <f t="shared" si="0"/>
        <v>0</v>
      </c>
      <c r="H8" s="25">
        <v>250</v>
      </c>
      <c r="I8" s="57">
        <v>4680287514481</v>
      </c>
      <c r="J8" s="2">
        <v>12</v>
      </c>
      <c r="K8" s="4"/>
      <c r="L8" s="4"/>
      <c r="M8" s="6"/>
      <c r="N8" s="36"/>
    </row>
    <row r="9" spans="1:14" ht="56.25" customHeight="1" thickBot="1">
      <c r="A9" s="27">
        <v>7</v>
      </c>
      <c r="B9" s="55" t="s">
        <v>18</v>
      </c>
      <c r="C9" s="51"/>
      <c r="D9" s="56" t="s">
        <v>27</v>
      </c>
      <c r="E9" s="37">
        <v>155</v>
      </c>
      <c r="F9" s="58"/>
      <c r="G9" s="52">
        <f t="shared" si="0"/>
        <v>0</v>
      </c>
      <c r="H9" s="53">
        <v>250</v>
      </c>
      <c r="I9" s="54">
        <v>4680287514528</v>
      </c>
      <c r="J9" s="1">
        <v>12</v>
      </c>
      <c r="K9" s="4"/>
      <c r="L9" s="4"/>
      <c r="M9" s="6"/>
      <c r="N9" s="36"/>
    </row>
    <row r="10" spans="1:14" ht="56.25" customHeight="1" thickBot="1">
      <c r="A10" s="27">
        <v>8</v>
      </c>
      <c r="B10" s="55" t="s">
        <v>19</v>
      </c>
      <c r="C10" s="21"/>
      <c r="D10" s="56" t="s">
        <v>27</v>
      </c>
      <c r="E10" s="37">
        <v>155</v>
      </c>
      <c r="F10" s="44"/>
      <c r="G10" s="41">
        <f t="shared" si="0"/>
        <v>0</v>
      </c>
      <c r="H10" s="25">
        <v>250</v>
      </c>
      <c r="I10" s="46">
        <v>4602009325854</v>
      </c>
      <c r="J10" s="2">
        <v>12</v>
      </c>
      <c r="K10" s="4"/>
      <c r="L10" s="4"/>
      <c r="M10" s="6"/>
      <c r="N10" s="36"/>
    </row>
    <row r="11" spans="1:14" ht="56.25" customHeight="1" thickBot="1">
      <c r="A11" s="27">
        <v>9</v>
      </c>
      <c r="B11" s="55" t="s">
        <v>25</v>
      </c>
      <c r="C11" s="21"/>
      <c r="D11" s="56" t="s">
        <v>27</v>
      </c>
      <c r="E11" s="37">
        <v>155</v>
      </c>
      <c r="F11" s="44"/>
      <c r="G11" s="41">
        <f t="shared" si="0"/>
        <v>0</v>
      </c>
      <c r="H11" s="25">
        <v>250</v>
      </c>
      <c r="I11" s="46">
        <v>4680287514542</v>
      </c>
      <c r="J11" s="2">
        <v>12</v>
      </c>
      <c r="K11" s="4"/>
      <c r="L11" s="4"/>
      <c r="M11" s="6"/>
      <c r="N11" s="36"/>
    </row>
    <row r="12" spans="1:14" ht="56.25" customHeight="1" thickBot="1">
      <c r="A12" s="27">
        <v>10</v>
      </c>
      <c r="B12" s="55" t="s">
        <v>20</v>
      </c>
      <c r="C12" s="21"/>
      <c r="D12" s="56" t="s">
        <v>27</v>
      </c>
      <c r="E12" s="37">
        <v>155</v>
      </c>
      <c r="F12" s="59"/>
      <c r="G12" s="40">
        <f t="shared" si="0"/>
        <v>0</v>
      </c>
      <c r="H12" s="62">
        <v>250</v>
      </c>
      <c r="I12" s="46">
        <v>4680287514504</v>
      </c>
      <c r="J12" s="2">
        <v>12</v>
      </c>
      <c r="K12" s="4"/>
      <c r="L12" s="4"/>
      <c r="M12" s="6"/>
      <c r="N12" s="36"/>
    </row>
    <row r="13" spans="1:13" ht="19.5" customHeight="1">
      <c r="A13" s="30"/>
      <c r="B13" s="11"/>
      <c r="C13" s="22"/>
      <c r="D13" s="29"/>
      <c r="E13" s="33" t="s">
        <v>3</v>
      </c>
      <c r="F13" s="32"/>
      <c r="G13" s="42">
        <f>SUM(G3:G12)</f>
        <v>0</v>
      </c>
      <c r="H13" s="23"/>
      <c r="I13" s="24"/>
      <c r="J13" s="12"/>
      <c r="M13" s="6"/>
    </row>
    <row r="14" spans="1:13" ht="30" customHeight="1">
      <c r="A14" s="30"/>
      <c r="B14" s="5"/>
      <c r="C14" s="3"/>
      <c r="D14" s="29"/>
      <c r="E14" s="34" t="s">
        <v>6</v>
      </c>
      <c r="F14" s="9">
        <f>SUM(L3:L12)/1000</f>
        <v>0</v>
      </c>
      <c r="G14" s="43" t="s">
        <v>5</v>
      </c>
      <c r="H14" s="20"/>
      <c r="I14" s="19"/>
      <c r="M14" s="6"/>
    </row>
    <row r="15" spans="1:13" ht="19.5" customHeight="1" thickBot="1">
      <c r="A15" s="30"/>
      <c r="B15" s="5"/>
      <c r="C15" s="3"/>
      <c r="D15" s="29"/>
      <c r="E15" s="35" t="s">
        <v>4</v>
      </c>
      <c r="F15" s="10" t="e">
        <f>SUM(#REF!)/1000</f>
        <v>#REF!</v>
      </c>
      <c r="G15" s="39" t="s">
        <v>12</v>
      </c>
      <c r="H15" s="20"/>
      <c r="I15" s="19"/>
      <c r="M15" s="6"/>
    </row>
  </sheetData>
  <sheetProtection/>
  <mergeCells count="2">
    <mergeCell ref="B2:D2"/>
    <mergeCell ref="E2:J2"/>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dc:creator>
  <cp:keywords/>
  <dc:description/>
  <cp:lastModifiedBy>ДМИТРИЙ</cp:lastModifiedBy>
  <cp:lastPrinted>2014-12-22T10:38:07Z</cp:lastPrinted>
  <dcterms:created xsi:type="dcterms:W3CDTF">2012-08-11T05:00:36Z</dcterms:created>
  <dcterms:modified xsi:type="dcterms:W3CDTF">2015-04-21T13:06:15Z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