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225" windowWidth="10005" windowHeight="6885"/>
  </bookViews>
  <sheets>
    <sheet name="Условия сотрудничества" sheetId="12" r:id="rId1"/>
    <sheet name="Кровати" sheetId="3" r:id="rId2"/>
    <sheet name="Кровати-Игрушки" sheetId="11" r:id="rId3"/>
    <sheet name="Шкафы" sheetId="6" r:id="rId4"/>
    <sheet name="Пеналы" sheetId="4" r:id="rId5"/>
    <sheet name="Антресоли, полки" sheetId="1" r:id="rId6"/>
    <sheet name="Комоды" sheetId="2" r:id="rId7"/>
    <sheet name="Столы" sheetId="7" r:id="rId8"/>
    <sheet name="Тумбы" sheetId="8" r:id="rId9"/>
  </sheets>
  <calcPr calcId="125725"/>
</workbook>
</file>

<file path=xl/calcChain.xml><?xml version="1.0" encoding="utf-8"?>
<calcChain xmlns="http://schemas.openxmlformats.org/spreadsheetml/2006/main">
  <c r="H20" i="1"/>
  <c r="G20"/>
  <c r="F20"/>
  <c r="H24" i="8"/>
  <c r="G24"/>
  <c r="F24"/>
  <c r="H23"/>
  <c r="G23"/>
  <c r="F23"/>
  <c r="H22"/>
  <c r="G22"/>
  <c r="F22"/>
  <c r="H21"/>
  <c r="G21"/>
  <c r="F21"/>
  <c r="H18"/>
  <c r="G18"/>
  <c r="F18"/>
  <c r="H17"/>
  <c r="G17"/>
  <c r="F17"/>
  <c r="H16"/>
  <c r="G16"/>
  <c r="F16"/>
  <c r="H6"/>
  <c r="G6"/>
  <c r="F6"/>
  <c r="H4"/>
  <c r="G4"/>
  <c r="F4"/>
  <c r="H13"/>
  <c r="G13"/>
  <c r="F13"/>
  <c r="H12"/>
  <c r="G12"/>
  <c r="F12"/>
  <c r="H11"/>
  <c r="G11"/>
  <c r="F11"/>
  <c r="H10"/>
  <c r="G10"/>
  <c r="F10"/>
  <c r="H10" i="7"/>
  <c r="G10"/>
  <c r="F10"/>
  <c r="H8"/>
  <c r="G8"/>
  <c r="F8"/>
  <c r="H5"/>
  <c r="G5"/>
  <c r="F5"/>
  <c r="H4"/>
  <c r="G4"/>
  <c r="F4"/>
  <c r="H22" i="6"/>
  <c r="G22"/>
  <c r="F22"/>
  <c r="H19"/>
  <c r="G19"/>
  <c r="F19"/>
  <c r="H18"/>
  <c r="G18"/>
  <c r="F18"/>
  <c r="H17"/>
  <c r="G17"/>
  <c r="F17"/>
  <c r="H16"/>
  <c r="G16"/>
  <c r="F16"/>
  <c r="H13"/>
  <c r="G13"/>
  <c r="F13"/>
  <c r="H12"/>
  <c r="G12"/>
  <c r="F12"/>
  <c r="H11"/>
  <c r="G11"/>
  <c r="F11"/>
  <c r="H10"/>
  <c r="G10"/>
  <c r="F10"/>
  <c r="F4"/>
  <c r="H7"/>
  <c r="G7"/>
  <c r="F7"/>
  <c r="H6"/>
  <c r="G6"/>
  <c r="F6"/>
  <c r="H5"/>
  <c r="G5"/>
  <c r="F5"/>
  <c r="H4"/>
  <c r="G4"/>
  <c r="G16" i="11"/>
  <c r="F16"/>
  <c r="H22"/>
  <c r="H23"/>
  <c r="G23"/>
  <c r="F23"/>
  <c r="G22"/>
  <c r="F22"/>
  <c r="H18"/>
  <c r="G18"/>
  <c r="F18"/>
  <c r="H16"/>
  <c r="H12"/>
  <c r="G12"/>
  <c r="F12"/>
  <c r="H10"/>
  <c r="G10"/>
  <c r="F10"/>
  <c r="H6"/>
  <c r="G6"/>
  <c r="F6"/>
  <c r="H4"/>
  <c r="G4"/>
  <c r="F4"/>
  <c r="G22" i="3"/>
  <c r="H29"/>
  <c r="H25"/>
  <c r="H26"/>
  <c r="H28"/>
  <c r="G25"/>
  <c r="G26"/>
  <c r="G28"/>
  <c r="G29"/>
  <c r="F25"/>
  <c r="F26"/>
  <c r="F28"/>
  <c r="F29"/>
  <c r="H19"/>
  <c r="H21"/>
  <c r="H22"/>
  <c r="G19"/>
  <c r="G21"/>
  <c r="F19"/>
  <c r="F21"/>
  <c r="F22"/>
  <c r="H18"/>
  <c r="G18"/>
  <c r="F18"/>
  <c r="H14"/>
  <c r="G14"/>
  <c r="H11"/>
  <c r="G11"/>
  <c r="H7"/>
  <c r="G7"/>
  <c r="F14"/>
  <c r="F11"/>
  <c r="F7"/>
  <c r="H4"/>
  <c r="G4"/>
  <c r="F4"/>
  <c r="H5" i="4"/>
  <c r="H6"/>
  <c r="H7"/>
  <c r="H10"/>
  <c r="H11"/>
  <c r="H12"/>
  <c r="H13"/>
  <c r="H16"/>
  <c r="H17"/>
  <c r="H18"/>
  <c r="H19"/>
  <c r="H22"/>
  <c r="H23"/>
  <c r="H24"/>
  <c r="H25"/>
  <c r="H28"/>
  <c r="H29"/>
  <c r="H30"/>
  <c r="H31"/>
  <c r="H4"/>
  <c r="G7"/>
  <c r="G5"/>
  <c r="G6"/>
  <c r="G10"/>
  <c r="G11"/>
  <c r="G12"/>
  <c r="G13"/>
  <c r="G16"/>
  <c r="G17"/>
  <c r="G18"/>
  <c r="G19"/>
  <c r="G22"/>
  <c r="G23"/>
  <c r="G24"/>
  <c r="G25"/>
  <c r="G28"/>
  <c r="G29"/>
  <c r="G30"/>
  <c r="G31"/>
  <c r="G4"/>
  <c r="F10"/>
  <c r="F11"/>
  <c r="F12"/>
  <c r="F13"/>
  <c r="F16"/>
  <c r="F17"/>
  <c r="F18"/>
  <c r="F19"/>
  <c r="F22"/>
  <c r="F23"/>
  <c r="F24"/>
  <c r="F25"/>
  <c r="F28"/>
  <c r="F29"/>
  <c r="F30"/>
  <c r="F31"/>
  <c r="F5"/>
  <c r="F6"/>
  <c r="F7"/>
  <c r="F4"/>
  <c r="H5" i="1"/>
  <c r="H8"/>
  <c r="H9"/>
  <c r="H12"/>
  <c r="H13"/>
  <c r="H16"/>
  <c r="H17"/>
  <c r="H4"/>
  <c r="F4"/>
  <c r="G4"/>
  <c r="F4" i="2"/>
  <c r="F5"/>
  <c r="H5"/>
  <c r="G5"/>
  <c r="G4"/>
  <c r="H4"/>
  <c r="G5" i="1"/>
  <c r="G8"/>
  <c r="G9"/>
  <c r="G12"/>
  <c r="G13"/>
  <c r="G16"/>
  <c r="G17"/>
  <c r="F8"/>
  <c r="F9"/>
  <c r="F12"/>
  <c r="F13"/>
  <c r="F16"/>
  <c r="F17"/>
  <c r="F5"/>
</calcChain>
</file>

<file path=xl/sharedStrings.xml><?xml version="1.0" encoding="utf-8"?>
<sst xmlns="http://schemas.openxmlformats.org/spreadsheetml/2006/main" count="587" uniqueCount="255">
  <si>
    <t>P3-45</t>
  </si>
  <si>
    <t>A0-165</t>
  </si>
  <si>
    <t>SH2-90</t>
  </si>
  <si>
    <t>Наименование изделия</t>
  </si>
  <si>
    <t>SH0-70</t>
  </si>
  <si>
    <t>Комод 700</t>
  </si>
  <si>
    <t>Шкаф для одежды 1000</t>
  </si>
  <si>
    <t>Антресоль с 3-мя дверками 1750</t>
  </si>
  <si>
    <t>1642x860x860</t>
  </si>
  <si>
    <t>SM-17</t>
  </si>
  <si>
    <t>Пенал открытый 450</t>
  </si>
  <si>
    <t>Пенал с 3-мя ящиками 450</t>
  </si>
  <si>
    <t>Рисунок</t>
  </si>
  <si>
    <t>KK-16</t>
  </si>
  <si>
    <t>A2-175</t>
  </si>
  <si>
    <t>P0-50</t>
  </si>
  <si>
    <t>Антресоль с 2-мя дверками 1650</t>
  </si>
  <si>
    <t>KB-70</t>
  </si>
  <si>
    <t>P0-35</t>
  </si>
  <si>
    <t>Пенал открытый 400</t>
  </si>
  <si>
    <t>KML-1</t>
  </si>
  <si>
    <t>ШxВxГ</t>
  </si>
  <si>
    <t>Пенал с 3-мя ящиками 400</t>
  </si>
  <si>
    <t>Антресоль с 1-й дверкой 1650</t>
  </si>
  <si>
    <t>KE-117</t>
  </si>
  <si>
    <t>Шкаф комбинированный 900</t>
  </si>
  <si>
    <t>SH0-100</t>
  </si>
  <si>
    <t>A0-175</t>
  </si>
  <si>
    <t>SH2-80</t>
  </si>
  <si>
    <t>Шкаф комбинированный 700</t>
  </si>
  <si>
    <t>SH2-100</t>
  </si>
  <si>
    <t>Шкаф для белья 800</t>
  </si>
  <si>
    <t>P0-40</t>
  </si>
  <si>
    <t>A2-165</t>
  </si>
  <si>
    <t>SH1-70</t>
  </si>
  <si>
    <t>Шкаф для одежды 800</t>
  </si>
  <si>
    <t>KX-16</t>
  </si>
  <si>
    <t>Кровать "Эксклюзив" 1700</t>
  </si>
  <si>
    <t>Шкаф для белья 1000</t>
  </si>
  <si>
    <t>Антресоль открытая 1650</t>
  </si>
  <si>
    <t>Кровать "Панда" 1600</t>
  </si>
  <si>
    <t>KP-16</t>
  </si>
  <si>
    <t>Антресоль с 2-мя дверками 1750</t>
  </si>
  <si>
    <t>SM-16</t>
  </si>
  <si>
    <t>Спальное место 1600</t>
  </si>
  <si>
    <t>SH1-100</t>
  </si>
  <si>
    <t>SH0-90</t>
  </si>
  <si>
    <t>Шкаф для белья 700</t>
  </si>
  <si>
    <t>Пенал с 3-мя ящиками 500</t>
  </si>
  <si>
    <t>SH2-70</t>
  </si>
  <si>
    <t>P3-40</t>
  </si>
  <si>
    <t>Пенал открытый 500</t>
  </si>
  <si>
    <t>A3-175</t>
  </si>
  <si>
    <t>Шкаф комбинированный 800</t>
  </si>
  <si>
    <t>Антресоль с 1-й дверкой 1750</t>
  </si>
  <si>
    <t>Пенал открытый 350</t>
  </si>
  <si>
    <t>Пенал с 3-мя ящиками 350</t>
  </si>
  <si>
    <t>KML1-16</t>
  </si>
  <si>
    <t>KE-116</t>
  </si>
  <si>
    <t>SH1-80</t>
  </si>
  <si>
    <t>Антресоль с 3-мя дверками 1650</t>
  </si>
  <si>
    <t>A1-165</t>
  </si>
  <si>
    <t>Шкаф для одежды 700</t>
  </si>
  <si>
    <t>P3-35</t>
  </si>
  <si>
    <t>SH0-80</t>
  </si>
  <si>
    <t>Шкаф для одежды 900</t>
  </si>
  <si>
    <t>P3-50</t>
  </si>
  <si>
    <t>A3-165</t>
  </si>
  <si>
    <t>Кровать "Эксклюзив" 1600</t>
  </si>
  <si>
    <t>Антресоль открытая 1750</t>
  </si>
  <si>
    <t>Артикул</t>
  </si>
  <si>
    <t>Кровать "Китти" 1600</t>
  </si>
  <si>
    <t>SH1-90</t>
  </si>
  <si>
    <t>P0-45</t>
  </si>
  <si>
    <t>A1-175</t>
  </si>
  <si>
    <t>Шкаф комбинированный 1000</t>
  </si>
  <si>
    <t>Шкаф для белья 900</t>
  </si>
  <si>
    <t>KX-17</t>
  </si>
  <si>
    <t>1750x343x300</t>
  </si>
  <si>
    <t>1650x343x300</t>
  </si>
  <si>
    <t>1742x800x860</t>
  </si>
  <si>
    <t xml:space="preserve">Кровать "Домик" </t>
  </si>
  <si>
    <t>1642x920x860</t>
  </si>
  <si>
    <t>Кровать "Китти"</t>
  </si>
  <si>
    <t>1642x1050x930</t>
  </si>
  <si>
    <t>Кровать "Панда"</t>
  </si>
  <si>
    <t>Кровать "Машинка"</t>
  </si>
  <si>
    <t>Кровать "Машинка" с подъемным матрасом</t>
  </si>
  <si>
    <t>1742x860x860</t>
  </si>
  <si>
    <t>Кровать "Эксклюзив"</t>
  </si>
  <si>
    <t>Пеналы открытые</t>
  </si>
  <si>
    <t>500x2040x450</t>
  </si>
  <si>
    <t>450x2040x450</t>
  </si>
  <si>
    <t>400x2040x450</t>
  </si>
  <si>
    <t>350x2040x450</t>
  </si>
  <si>
    <t>P1-50L / P1-50R</t>
  </si>
  <si>
    <t>Пенал с 1-й нижней дверкой 500 левый/правый</t>
  </si>
  <si>
    <t>Пенал с 1-й нижней дверкой 450 левый/правый</t>
  </si>
  <si>
    <t>P1-45L / P1-45R</t>
  </si>
  <si>
    <t>P1-40L / P1-40R</t>
  </si>
  <si>
    <t>P1-35L / P1-35R</t>
  </si>
  <si>
    <t>Пенал с 1-й нижней дверкой 400 левый/правый</t>
  </si>
  <si>
    <t>Пенал с 1-й нижней дверкой 350 левый/правый</t>
  </si>
  <si>
    <t>Пенал с 1-й нижней  дверкой (левый/правый)</t>
  </si>
  <si>
    <t>Пенал c 2-мя дверками (левый/правый)</t>
  </si>
  <si>
    <t>P2-50L / P2-50R</t>
  </si>
  <si>
    <t>P2-45L / P2-45R</t>
  </si>
  <si>
    <t>P2-35L / P2-35R</t>
  </si>
  <si>
    <t>P2-40L / P2-40R</t>
  </si>
  <si>
    <t>Пенал с 2-мя  дверками 500 левый/правый</t>
  </si>
  <si>
    <t>Пенал с 2-мя  дверками 450 левый/правый</t>
  </si>
  <si>
    <t>Пенал с 2-мя  дверками 400 левый/правый</t>
  </si>
  <si>
    <t>Пенал с 2-мя  дверками 350 левый/правый</t>
  </si>
  <si>
    <t xml:space="preserve">Пенал c 3-мя ящиками </t>
  </si>
  <si>
    <t>Пенал c 3-мя ящиками и 1-й дверкой (левый/правый)</t>
  </si>
  <si>
    <t>P4-50L / P4-50R</t>
  </si>
  <si>
    <t>P4-45L / P4-45R</t>
  </si>
  <si>
    <t>P4-40L / P4-40R</t>
  </si>
  <si>
    <t>P4-35L / P4-35R</t>
  </si>
  <si>
    <t>Пенал с 3-мя ящиками и 1-й дверкой 500 левый/правый</t>
  </si>
  <si>
    <t>Пенал с 3-мя ящиками и 1-й дверкой 450 левый/правый</t>
  </si>
  <si>
    <t>Пенал с 3-мя ящиками и 1-й дверкой 400 левый/правый</t>
  </si>
  <si>
    <t>Пенал с 3-мя ящиками и 1-й дверкой 350 левый/правый</t>
  </si>
  <si>
    <t>900x2040x450</t>
  </si>
  <si>
    <t>700x2040x450</t>
  </si>
  <si>
    <t>800x2040x450</t>
  </si>
  <si>
    <t>1000x2040x450</t>
  </si>
  <si>
    <t>Прайс-лист на шкафы</t>
  </si>
  <si>
    <t>Шкаф для белья</t>
  </si>
  <si>
    <t xml:space="preserve">Шкаф для одежды </t>
  </si>
  <si>
    <t>Шкаф комбинированный</t>
  </si>
  <si>
    <t>1742x900x860</t>
  </si>
  <si>
    <t>1642x900x860</t>
  </si>
  <si>
    <t>1950x560x842</t>
  </si>
  <si>
    <t>1710x220x860</t>
  </si>
  <si>
    <t>1610x220x860</t>
  </si>
  <si>
    <t>Комод 800</t>
  </si>
  <si>
    <t>KB-80</t>
  </si>
  <si>
    <t xml:space="preserve">Антресоль с 1-й дверкой </t>
  </si>
  <si>
    <t xml:space="preserve">Антресоль с 2-мя дверками </t>
  </si>
  <si>
    <t>Антресоль с 3-мя дверками</t>
  </si>
  <si>
    <t xml:space="preserve">Антресоль открытая </t>
  </si>
  <si>
    <t>820x756x450</t>
  </si>
  <si>
    <t>720x756x450</t>
  </si>
  <si>
    <t>Шкаф угловой</t>
  </si>
  <si>
    <t>786x2040x786</t>
  </si>
  <si>
    <t>Прайс-лист на столы</t>
  </si>
  <si>
    <t>Стол без ящиков</t>
  </si>
  <si>
    <t>Стол с ящиками</t>
  </si>
  <si>
    <t>900х756х600</t>
  </si>
  <si>
    <t>1000х756х600</t>
  </si>
  <si>
    <t>S0-90</t>
  </si>
  <si>
    <t>S0-100</t>
  </si>
  <si>
    <t>Стол 900</t>
  </si>
  <si>
    <t>Стол 1000</t>
  </si>
  <si>
    <t>Стол с ящиками 1200 левый/правый</t>
  </si>
  <si>
    <t>Стол с ящиками 1100 левый/правый</t>
  </si>
  <si>
    <t>1100х756х600</t>
  </si>
  <si>
    <t>1200х756х600</t>
  </si>
  <si>
    <t>Тумба для игрушек</t>
  </si>
  <si>
    <t>Прайс-лист на тумбы</t>
  </si>
  <si>
    <t>Т0-50</t>
  </si>
  <si>
    <t>Т0-60</t>
  </si>
  <si>
    <t>Тумба для игрушек 500</t>
  </si>
  <si>
    <t>Тумба для игрушек 600</t>
  </si>
  <si>
    <t>520х450х450</t>
  </si>
  <si>
    <t>620х450х450</t>
  </si>
  <si>
    <t xml:space="preserve">Тумба с 1-й дверкой </t>
  </si>
  <si>
    <t>Тумба с 1-й дверкой 350 левая/правая</t>
  </si>
  <si>
    <t>Тумба с 1-й дверкой 400 левая/правая</t>
  </si>
  <si>
    <t>Тумба с 1-й дверкой 450 левая/правая</t>
  </si>
  <si>
    <t>Тумба с 1-й дверкой 500 левая/правая</t>
  </si>
  <si>
    <t>370х450х450</t>
  </si>
  <si>
    <t>420х450х450</t>
  </si>
  <si>
    <t>470х450х450</t>
  </si>
  <si>
    <t>Т2-70</t>
  </si>
  <si>
    <t>Т2-80</t>
  </si>
  <si>
    <t>Т2-90</t>
  </si>
  <si>
    <t>Тумба с 2-мя дверками 700</t>
  </si>
  <si>
    <t>Тумба с 2-мя дверками 800</t>
  </si>
  <si>
    <t>Тумба с 2-мя дверками 900</t>
  </si>
  <si>
    <t>720х450х450</t>
  </si>
  <si>
    <t>820х450х450</t>
  </si>
  <si>
    <t>920х450х450</t>
  </si>
  <si>
    <t>Тумба с 2-мя дверками</t>
  </si>
  <si>
    <t xml:space="preserve">Тумба с ящиками </t>
  </si>
  <si>
    <t>Т3-35</t>
  </si>
  <si>
    <t>Т3-40</t>
  </si>
  <si>
    <t>Т3-45</t>
  </si>
  <si>
    <t>Т3-50</t>
  </si>
  <si>
    <t>Тумба с ящиками 350</t>
  </si>
  <si>
    <t>Тумба с ящиками 400</t>
  </si>
  <si>
    <t>Тумба с ящиками 450</t>
  </si>
  <si>
    <t>Тумба с ящиками 500</t>
  </si>
  <si>
    <t>Шкаф угловой левый/правый</t>
  </si>
  <si>
    <t>S1-110L / S1-110R</t>
  </si>
  <si>
    <t>S1-120L / S1-120R</t>
  </si>
  <si>
    <t>Т1-35L / Т1-35R</t>
  </si>
  <si>
    <t>Т1-40L / Т1-40R</t>
  </si>
  <si>
    <t>Т1-45L / Т1-45R</t>
  </si>
  <si>
    <t>Т1-50L / Т1-50R</t>
  </si>
  <si>
    <t>SH3-L / R</t>
  </si>
  <si>
    <t>Кровать "Львенок"</t>
  </si>
  <si>
    <t>Кровать "Львенок" 1600</t>
  </si>
  <si>
    <t>1642x1050x934</t>
  </si>
  <si>
    <t>KL-16</t>
  </si>
  <si>
    <t>Полка навесная 350</t>
  </si>
  <si>
    <t xml:space="preserve">Полка навесная </t>
  </si>
  <si>
    <t>PN-35</t>
  </si>
  <si>
    <t>350х350х250</t>
  </si>
  <si>
    <t>Выкатной ящик  1600</t>
  </si>
  <si>
    <t>Выкатной ящик  1700</t>
  </si>
  <si>
    <t xml:space="preserve">Кровать "Диванчик" </t>
  </si>
  <si>
    <t>KS-017|SM-17</t>
  </si>
  <si>
    <t>KS-017|Z-17</t>
  </si>
  <si>
    <t>KD-116|SM-16</t>
  </si>
  <si>
    <t>KD-116|Z-16</t>
  </si>
  <si>
    <t>Кровать "Домик" + Выкатной Ящик</t>
  </si>
  <si>
    <t>Кровать "Домик" + Заглушка</t>
  </si>
  <si>
    <t>Кровать "Диванчик" + Заглушка</t>
  </si>
  <si>
    <t>Кровать "Диванчик" + Выкатной Ящик</t>
  </si>
  <si>
    <t>Кровать "Стандарт"</t>
  </si>
  <si>
    <t>Кровать "Стандарт"  1600</t>
  </si>
  <si>
    <t>Кровать "Стандарт"  1700</t>
  </si>
  <si>
    <t>Детская мебель для Детей и их Родителей!</t>
  </si>
  <si>
    <t xml:space="preserve">Дилер-1 </t>
  </si>
  <si>
    <t>Дилер -2</t>
  </si>
  <si>
    <t>Дилер -3</t>
  </si>
  <si>
    <t>Телефон:</t>
  </si>
  <si>
    <t>Адрес:</t>
  </si>
  <si>
    <t>Доставка</t>
  </si>
  <si>
    <t>Адрес: г. Ульяновск, Молочный переулок 12 а.</t>
  </si>
  <si>
    <t>Поставщик</t>
  </si>
  <si>
    <r>
      <t xml:space="preserve">Доставка до термина ТК в </t>
    </r>
    <r>
      <rPr>
        <b/>
        <sz val="10"/>
        <color indexed="8"/>
        <rFont val="Arial"/>
        <family val="2"/>
        <charset val="204"/>
      </rPr>
      <t>г.Ульяновск бесплатная</t>
    </r>
    <r>
      <rPr>
        <sz val="10"/>
        <color indexed="8"/>
        <rFont val="Arial"/>
        <family val="2"/>
      </rPr>
      <t xml:space="preserve">. Транспортная компания определяется отправителем. Доставка до терминала в городе получателя оплачивается получателем в полном обьеме. ООО "Милли Групп" предоставляет на сайте www.mymilly.ru усредненные данные по весу и обьему груза, без доп. модификаций и матраса. Окончательный расчет стоимости транспартировки груза производится ТК и отражен в транспортной накладной. </t>
    </r>
  </si>
  <si>
    <t>Цена.1</t>
  </si>
  <si>
    <t>Цена.2</t>
  </si>
  <si>
    <t>Цена.3</t>
  </si>
  <si>
    <t>Цена.Д1</t>
  </si>
  <si>
    <t>Цена.Д2</t>
  </si>
  <si>
    <t>Цена.Д3</t>
  </si>
  <si>
    <t>Комоды</t>
  </si>
  <si>
    <t>Цена.Розница</t>
  </si>
  <si>
    <t>Прайс Лист Кровати-Игрушки</t>
  </si>
  <si>
    <t>Прайс-лист кровати</t>
  </si>
  <si>
    <t xml:space="preserve">Прайс-лист комоды </t>
  </si>
  <si>
    <t xml:space="preserve">Прайс-лист антресоли </t>
  </si>
  <si>
    <t>Прайс-лист пеналы</t>
  </si>
  <si>
    <t>*Точный размер скидки в приделах категории дилера согласовывается индивидуально, в зависимости от потенциального обьема продаж партнера. Партнеры имеющие выстовочный зал, размещаются на сайте компании производителя с подробной информацией о месте нахождения выставки.</t>
  </si>
  <si>
    <t xml:space="preserve">Скидка 15 % распространяется на разовые закупки в течении месяца.    </t>
  </si>
  <si>
    <t>Скидка 20% распространяется на  закупки от 100 000 до 300 000 т.р в течении месяца.(обязательно наличие выстовачных образцов)</t>
  </si>
  <si>
    <t xml:space="preserve">Скидка от 25% распространяется на разовые закупки от 300 т.р. В течение месяца . </t>
  </si>
  <si>
    <t>My milly</t>
  </si>
  <si>
    <t>ООО «МИЛЛИОПТ»</t>
  </si>
  <si>
    <t xml:space="preserve"> +7 800-775-36-53 </t>
  </si>
  <si>
    <t xml:space="preserve"> +7 (937) 872 -333-2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</si>
</sst>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5">
    <font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indexed="8"/>
      <name val="Jokerman"/>
      <family val="5"/>
    </font>
    <font>
      <sz val="16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rebuchet MS"/>
      <family val="2"/>
      <charset val="204"/>
    </font>
    <font>
      <sz val="10"/>
      <name val="Cambria"/>
      <family val="1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50"/>
        <bgColor indexed="51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2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4" fontId="0" fillId="0" borderId="1" xfId="0" applyNumberFormat="1" applyBorder="1"/>
    <xf numFmtId="0" fontId="0" fillId="2" borderId="0" xfId="0" applyFill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2" fillId="0" borderId="7" xfId="1" applyFont="1" applyBorder="1" applyAlignment="1">
      <alignment horizontal="right" vertical="center"/>
    </xf>
    <xf numFmtId="0" fontId="12" fillId="0" borderId="33" xfId="1" applyFont="1" applyBorder="1" applyAlignment="1">
      <alignment horizontal="right" vertical="center"/>
    </xf>
    <xf numFmtId="0" fontId="10" fillId="0" borderId="8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2" fillId="0" borderId="34" xfId="1" applyFont="1" applyBorder="1" applyAlignment="1">
      <alignment horizontal="right" vertical="center"/>
    </xf>
    <xf numFmtId="0" fontId="9" fillId="0" borderId="35" xfId="1" applyFont="1" applyBorder="1" applyAlignment="1"/>
    <xf numFmtId="0" fontId="9" fillId="0" borderId="18" xfId="1" applyFont="1" applyBorder="1" applyAlignment="1">
      <alignment horizontal="left" vertical="top" wrapText="1"/>
    </xf>
    <xf numFmtId="164" fontId="0" fillId="0" borderId="0" xfId="0" applyNumberForma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64" fontId="0" fillId="2" borderId="59" xfId="0" applyNumberFormat="1" applyFill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164" fontId="0" fillId="2" borderId="60" xfId="0" applyNumberFormat="1" applyFill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164" fontId="0" fillId="0" borderId="8" xfId="0" applyNumberFormat="1" applyBorder="1"/>
    <xf numFmtId="0" fontId="0" fillId="0" borderId="50" xfId="0" applyBorder="1" applyAlignment="1">
      <alignment horizontal="center" vertical="center" wrapText="1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164" fontId="0" fillId="0" borderId="49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33" xfId="0" applyBorder="1"/>
    <xf numFmtId="0" fontId="0" fillId="0" borderId="15" xfId="0" applyBorder="1"/>
    <xf numFmtId="0" fontId="1" fillId="0" borderId="23" xfId="0" applyFont="1" applyBorder="1" applyAlignment="1">
      <alignment horizontal="center" vertical="center" wrapText="1"/>
    </xf>
    <xf numFmtId="0" fontId="0" fillId="0" borderId="58" xfId="0" applyBorder="1"/>
    <xf numFmtId="164" fontId="0" fillId="0" borderId="50" xfId="0" applyNumberFormat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164" fontId="0" fillId="2" borderId="55" xfId="0" applyNumberFormat="1" applyFill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2" xfId="0" applyNumberFormat="1" applyBorder="1"/>
    <xf numFmtId="164" fontId="0" fillId="0" borderId="53" xfId="0" applyNumberFormat="1" applyBorder="1"/>
    <xf numFmtId="164" fontId="0" fillId="0" borderId="54" xfId="0" applyNumberFormat="1" applyBorder="1"/>
    <xf numFmtId="164" fontId="0" fillId="0" borderId="50" xfId="0" applyNumberFormat="1" applyBorder="1"/>
    <xf numFmtId="164" fontId="0" fillId="0" borderId="51" xfId="0" applyNumberFormat="1" applyBorder="1"/>
    <xf numFmtId="164" fontId="0" fillId="0" borderId="5" xfId="0" applyNumberFormat="1" applyBorder="1"/>
    <xf numFmtId="164" fontId="0" fillId="0" borderId="16" xfId="0" applyNumberFormat="1" applyBorder="1"/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0" fillId="0" borderId="52" xfId="0" applyNumberFormat="1" applyBorder="1"/>
    <xf numFmtId="164" fontId="0" fillId="0" borderId="60" xfId="0" applyNumberFormat="1" applyBorder="1"/>
    <xf numFmtId="0" fontId="1" fillId="0" borderId="23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164" fontId="0" fillId="2" borderId="53" xfId="0" applyNumberFormat="1" applyFill="1" applyBorder="1"/>
    <xf numFmtId="164" fontId="0" fillId="2" borderId="54" xfId="0" applyNumberFormat="1" applyFill="1" applyBorder="1"/>
    <xf numFmtId="0" fontId="0" fillId="0" borderId="15" xfId="0" applyBorder="1" applyAlignment="1">
      <alignment horizontal="center"/>
    </xf>
    <xf numFmtId="164" fontId="0" fillId="0" borderId="60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8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0" fontId="8" fillId="4" borderId="19" xfId="1" applyFont="1" applyFill="1" applyBorder="1" applyAlignment="1">
      <alignment horizontal="center"/>
    </xf>
    <xf numFmtId="0" fontId="8" fillId="4" borderId="20" xfId="1" applyFont="1" applyFill="1" applyBorder="1" applyAlignment="1">
      <alignment horizontal="center"/>
    </xf>
    <xf numFmtId="0" fontId="8" fillId="4" borderId="21" xfId="1" applyFont="1" applyFill="1" applyBorder="1" applyAlignment="1">
      <alignment horizontal="center"/>
    </xf>
    <xf numFmtId="0" fontId="8" fillId="5" borderId="19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8" fillId="5" borderId="21" xfId="1" applyFont="1" applyFill="1" applyBorder="1" applyAlignment="1">
      <alignment horizontal="center"/>
    </xf>
    <xf numFmtId="0" fontId="6" fillId="0" borderId="2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5" fillId="0" borderId="25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left" vertical="top" wrapText="1"/>
    </xf>
    <xf numFmtId="0" fontId="5" fillId="0" borderId="27" xfId="1" applyFont="1" applyBorder="1" applyAlignment="1">
      <alignment horizontal="left" vertical="top" wrapText="1"/>
    </xf>
    <xf numFmtId="0" fontId="5" fillId="0" borderId="30" xfId="1" applyFont="1" applyBorder="1" applyAlignment="1">
      <alignment horizontal="left" vertical="top" wrapText="1"/>
    </xf>
    <xf numFmtId="0" fontId="5" fillId="0" borderId="31" xfId="1" applyFont="1" applyBorder="1" applyAlignment="1">
      <alignment horizontal="left" vertical="top" wrapText="1"/>
    </xf>
    <xf numFmtId="0" fontId="5" fillId="0" borderId="32" xfId="1" applyFont="1" applyBorder="1" applyAlignment="1">
      <alignment horizontal="left" vertical="top" wrapText="1"/>
    </xf>
    <xf numFmtId="0" fontId="5" fillId="0" borderId="19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2" borderId="60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164" fontId="0" fillId="2" borderId="59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0" fillId="2" borderId="55" xfId="0" applyNumberFormat="1" applyFill="1" applyBorder="1" applyAlignment="1">
      <alignment horizontal="center" vertical="center"/>
    </xf>
    <xf numFmtId="164" fontId="0" fillId="2" borderId="56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/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0" xfId="0" applyFont="1" applyBorder="1"/>
    <xf numFmtId="0" fontId="1" fillId="0" borderId="4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2" borderId="64" xfId="0" applyNumberFormat="1" applyFill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0" fillId="0" borderId="49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FC1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4.jpeg"/><Relationship Id="rId1" Type="http://schemas.openxmlformats.org/officeDocument/2006/relationships/image" Target="../media/image7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4" Type="http://schemas.openxmlformats.org/officeDocument/2006/relationships/image" Target="../media/image1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2" Type="http://schemas.openxmlformats.org/officeDocument/2006/relationships/image" Target="../media/image22.jpeg"/><Relationship Id="rId1" Type="http://schemas.openxmlformats.org/officeDocument/2006/relationships/image" Target="../media/image21.jpeg"/><Relationship Id="rId5" Type="http://schemas.openxmlformats.org/officeDocument/2006/relationships/image" Target="../media/image25.jpeg"/><Relationship Id="rId4" Type="http://schemas.openxmlformats.org/officeDocument/2006/relationships/image" Target="../media/image2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jpeg"/><Relationship Id="rId1" Type="http://schemas.openxmlformats.org/officeDocument/2006/relationships/image" Target="../media/image2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30.jpeg"/><Relationship Id="rId1" Type="http://schemas.openxmlformats.org/officeDocument/2006/relationships/image" Target="../media/image29.jpeg"/><Relationship Id="rId4" Type="http://schemas.openxmlformats.org/officeDocument/2006/relationships/image" Target="../media/image3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24</xdr:row>
      <xdr:rowOff>57150</xdr:rowOff>
    </xdr:from>
    <xdr:to>
      <xdr:col>0</xdr:col>
      <xdr:colOff>857250</xdr:colOff>
      <xdr:row>25</xdr:row>
      <xdr:rowOff>247650</xdr:rowOff>
    </xdr:to>
    <xdr:pic>
      <xdr:nvPicPr>
        <xdr:cNvPr id="12708" name="Рисунок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572125"/>
          <a:ext cx="657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3</xdr:row>
      <xdr:rowOff>9525</xdr:rowOff>
    </xdr:from>
    <xdr:to>
      <xdr:col>0</xdr:col>
      <xdr:colOff>798635</xdr:colOff>
      <xdr:row>4</xdr:row>
      <xdr:rowOff>220739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771525"/>
          <a:ext cx="684334" cy="48370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17</xdr:row>
      <xdr:rowOff>38100</xdr:rowOff>
    </xdr:from>
    <xdr:to>
      <xdr:col>0</xdr:col>
      <xdr:colOff>876300</xdr:colOff>
      <xdr:row>18</xdr:row>
      <xdr:rowOff>238125</xdr:rowOff>
    </xdr:to>
    <xdr:pic>
      <xdr:nvPicPr>
        <xdr:cNvPr id="21" name="Рисунок 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8575"/>
          <a:ext cx="704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20</xdr:row>
      <xdr:rowOff>28575</xdr:rowOff>
    </xdr:from>
    <xdr:to>
      <xdr:col>0</xdr:col>
      <xdr:colOff>876300</xdr:colOff>
      <xdr:row>21</xdr:row>
      <xdr:rowOff>238125</xdr:rowOff>
    </xdr:to>
    <xdr:pic>
      <xdr:nvPicPr>
        <xdr:cNvPr id="22" name="Рисунок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33900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27</xdr:row>
      <xdr:rowOff>38100</xdr:rowOff>
    </xdr:from>
    <xdr:to>
      <xdr:col>0</xdr:col>
      <xdr:colOff>876300</xdr:colOff>
      <xdr:row>28</xdr:row>
      <xdr:rowOff>247650</xdr:rowOff>
    </xdr:to>
    <xdr:pic>
      <xdr:nvPicPr>
        <xdr:cNvPr id="23" name="Рисунок 3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219825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3</xdr:row>
      <xdr:rowOff>19050</xdr:rowOff>
    </xdr:from>
    <xdr:to>
      <xdr:col>0</xdr:col>
      <xdr:colOff>819151</xdr:colOff>
      <xdr:row>4</xdr:row>
      <xdr:rowOff>219075</xdr:rowOff>
    </xdr:to>
    <xdr:pic>
      <xdr:nvPicPr>
        <xdr:cNvPr id="24" name="Рисунок 2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1" y="809625"/>
          <a:ext cx="704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</xdr:row>
      <xdr:rowOff>19050</xdr:rowOff>
    </xdr:from>
    <xdr:to>
      <xdr:col>0</xdr:col>
      <xdr:colOff>828675</xdr:colOff>
      <xdr:row>7</xdr:row>
      <xdr:rowOff>247650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1466850"/>
          <a:ext cx="704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10</xdr:row>
      <xdr:rowOff>28575</xdr:rowOff>
    </xdr:from>
    <xdr:to>
      <xdr:col>0</xdr:col>
      <xdr:colOff>847725</xdr:colOff>
      <xdr:row>11</xdr:row>
      <xdr:rowOff>257175</xdr:rowOff>
    </xdr:to>
    <xdr:pic>
      <xdr:nvPicPr>
        <xdr:cNvPr id="26" name="Рисунок 2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509587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13</xdr:row>
      <xdr:rowOff>28575</xdr:rowOff>
    </xdr:from>
    <xdr:to>
      <xdr:col>0</xdr:col>
      <xdr:colOff>838200</xdr:colOff>
      <xdr:row>14</xdr:row>
      <xdr:rowOff>257175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5753100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38100</xdr:rowOff>
    </xdr:from>
    <xdr:to>
      <xdr:col>0</xdr:col>
      <xdr:colOff>895350</xdr:colOff>
      <xdr:row>3</xdr:row>
      <xdr:rowOff>495300</xdr:rowOff>
    </xdr:to>
    <xdr:pic>
      <xdr:nvPicPr>
        <xdr:cNvPr id="2" name="Рисунок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3875"/>
          <a:ext cx="733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</xdr:row>
      <xdr:rowOff>19050</xdr:rowOff>
    </xdr:from>
    <xdr:to>
      <xdr:col>0</xdr:col>
      <xdr:colOff>876300</xdr:colOff>
      <xdr:row>6</xdr:row>
      <xdr:rowOff>228600</xdr:rowOff>
    </xdr:to>
    <xdr:pic>
      <xdr:nvPicPr>
        <xdr:cNvPr id="3" name="Рисунок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067425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161924</xdr:colOff>
      <xdr:row>9</xdr:row>
      <xdr:rowOff>33389</xdr:rowOff>
    </xdr:from>
    <xdr:to>
      <xdr:col>0</xdr:col>
      <xdr:colOff>828675</xdr:colOff>
      <xdr:row>9</xdr:row>
      <xdr:rowOff>502379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12711164"/>
          <a:ext cx="666751" cy="12609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11</xdr:row>
      <xdr:rowOff>19050</xdr:rowOff>
    </xdr:from>
    <xdr:to>
      <xdr:col>0</xdr:col>
      <xdr:colOff>876300</xdr:colOff>
      <xdr:row>12</xdr:row>
      <xdr:rowOff>228600</xdr:rowOff>
    </xdr:to>
    <xdr:pic>
      <xdr:nvPicPr>
        <xdr:cNvPr id="5" name="Рисунок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71575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15</xdr:row>
      <xdr:rowOff>9525</xdr:rowOff>
    </xdr:from>
    <xdr:to>
      <xdr:col>0</xdr:col>
      <xdr:colOff>895350</xdr:colOff>
      <xdr:row>15</xdr:row>
      <xdr:rowOff>495300</xdr:rowOff>
    </xdr:to>
    <xdr:pic>
      <xdr:nvPicPr>
        <xdr:cNvPr id="6" name="Рисунок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17307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17</xdr:row>
      <xdr:rowOff>19050</xdr:rowOff>
    </xdr:from>
    <xdr:to>
      <xdr:col>0</xdr:col>
      <xdr:colOff>876300</xdr:colOff>
      <xdr:row>18</xdr:row>
      <xdr:rowOff>228600</xdr:rowOff>
    </xdr:to>
    <xdr:pic>
      <xdr:nvPicPr>
        <xdr:cNvPr id="7" name="Рисунок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19400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21</xdr:row>
      <xdr:rowOff>19050</xdr:rowOff>
    </xdr:from>
    <xdr:to>
      <xdr:col>0</xdr:col>
      <xdr:colOff>904875</xdr:colOff>
      <xdr:row>21</xdr:row>
      <xdr:rowOff>495300</xdr:rowOff>
    </xdr:to>
    <xdr:pic>
      <xdr:nvPicPr>
        <xdr:cNvPr id="8" name="Рисунок 3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754100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9525</xdr:rowOff>
    </xdr:from>
    <xdr:to>
      <xdr:col>0</xdr:col>
      <xdr:colOff>876300</xdr:colOff>
      <xdr:row>22</xdr:row>
      <xdr:rowOff>495300</xdr:rowOff>
    </xdr:to>
    <xdr:pic>
      <xdr:nvPicPr>
        <xdr:cNvPr id="9" name="Рисунок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49400"/>
          <a:ext cx="714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9</xdr:row>
      <xdr:rowOff>152400</xdr:rowOff>
    </xdr:from>
    <xdr:to>
      <xdr:col>1</xdr:col>
      <xdr:colOff>1657</xdr:colOff>
      <xdr:row>12</xdr:row>
      <xdr:rowOff>76200</xdr:rowOff>
    </xdr:to>
    <xdr:pic>
      <xdr:nvPicPr>
        <xdr:cNvPr id="10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85850"/>
          <a:ext cx="990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</xdr:row>
      <xdr:rowOff>142875</xdr:rowOff>
    </xdr:from>
    <xdr:to>
      <xdr:col>1</xdr:col>
      <xdr:colOff>1657</xdr:colOff>
      <xdr:row>6</xdr:row>
      <xdr:rowOff>66675</xdr:rowOff>
    </xdr:to>
    <xdr:pic>
      <xdr:nvPicPr>
        <xdr:cNvPr id="10429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62225"/>
          <a:ext cx="990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15</xdr:row>
      <xdr:rowOff>142875</xdr:rowOff>
    </xdr:from>
    <xdr:to>
      <xdr:col>1</xdr:col>
      <xdr:colOff>1657</xdr:colOff>
      <xdr:row>18</xdr:row>
      <xdr:rowOff>66675</xdr:rowOff>
    </xdr:to>
    <xdr:pic>
      <xdr:nvPicPr>
        <xdr:cNvPr id="10430" name="Рисунок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48125"/>
          <a:ext cx="990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37037</xdr:colOff>
      <xdr:row>21</xdr:row>
      <xdr:rowOff>19606</xdr:rowOff>
    </xdr:from>
    <xdr:to>
      <xdr:col>0</xdr:col>
      <xdr:colOff>1024777</xdr:colOff>
      <xdr:row>24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37" y="5410756"/>
          <a:ext cx="987740" cy="704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142875</xdr:rowOff>
    </xdr:from>
    <xdr:to>
      <xdr:col>0</xdr:col>
      <xdr:colOff>1038225</xdr:colOff>
      <xdr:row>6</xdr:row>
      <xdr:rowOff>104775</xdr:rowOff>
    </xdr:to>
    <xdr:pic>
      <xdr:nvPicPr>
        <xdr:cNvPr id="7814" name="Рисунок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4875"/>
          <a:ext cx="1009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171450</xdr:rowOff>
    </xdr:from>
    <xdr:to>
      <xdr:col>0</xdr:col>
      <xdr:colOff>1038225</xdr:colOff>
      <xdr:row>12</xdr:row>
      <xdr:rowOff>104775</xdr:rowOff>
    </xdr:to>
    <xdr:pic>
      <xdr:nvPicPr>
        <xdr:cNvPr id="7815" name="Рисунок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4790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15</xdr:row>
      <xdr:rowOff>142875</xdr:rowOff>
    </xdr:from>
    <xdr:to>
      <xdr:col>0</xdr:col>
      <xdr:colOff>1009650</xdr:colOff>
      <xdr:row>18</xdr:row>
      <xdr:rowOff>57150</xdr:rowOff>
    </xdr:to>
    <xdr:pic>
      <xdr:nvPicPr>
        <xdr:cNvPr id="7816" name="Рисунок 4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533775"/>
          <a:ext cx="981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21</xdr:row>
      <xdr:rowOff>161925</xdr:rowOff>
    </xdr:from>
    <xdr:to>
      <xdr:col>0</xdr:col>
      <xdr:colOff>1028700</xdr:colOff>
      <xdr:row>24</xdr:row>
      <xdr:rowOff>85725</xdr:rowOff>
    </xdr:to>
    <xdr:pic>
      <xdr:nvPicPr>
        <xdr:cNvPr id="7817" name="Рисунок 4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67275"/>
          <a:ext cx="990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27</xdr:row>
      <xdr:rowOff>171450</xdr:rowOff>
    </xdr:from>
    <xdr:to>
      <xdr:col>0</xdr:col>
      <xdr:colOff>1028700</xdr:colOff>
      <xdr:row>30</xdr:row>
      <xdr:rowOff>104775</xdr:rowOff>
    </xdr:to>
    <xdr:pic>
      <xdr:nvPicPr>
        <xdr:cNvPr id="7818" name="Рисунок 4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9125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885825</xdr:colOff>
      <xdr:row>4</xdr:row>
      <xdr:rowOff>266700</xdr:rowOff>
    </xdr:to>
    <xdr:pic>
      <xdr:nvPicPr>
        <xdr:cNvPr id="952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47725"/>
          <a:ext cx="704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7</xdr:row>
      <xdr:rowOff>28575</xdr:rowOff>
    </xdr:from>
    <xdr:to>
      <xdr:col>0</xdr:col>
      <xdr:colOff>847725</xdr:colOff>
      <xdr:row>8</xdr:row>
      <xdr:rowOff>257175</xdr:rowOff>
    </xdr:to>
    <xdr:pic>
      <xdr:nvPicPr>
        <xdr:cNvPr id="9521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62125"/>
          <a:ext cx="704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11</xdr:row>
      <xdr:rowOff>28575</xdr:rowOff>
    </xdr:from>
    <xdr:to>
      <xdr:col>0</xdr:col>
      <xdr:colOff>857250</xdr:colOff>
      <xdr:row>12</xdr:row>
      <xdr:rowOff>247650</xdr:rowOff>
    </xdr:to>
    <xdr:pic>
      <xdr:nvPicPr>
        <xdr:cNvPr id="9522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28900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15</xdr:row>
      <xdr:rowOff>28575</xdr:rowOff>
    </xdr:from>
    <xdr:to>
      <xdr:col>0</xdr:col>
      <xdr:colOff>876300</xdr:colOff>
      <xdr:row>16</xdr:row>
      <xdr:rowOff>247650</xdr:rowOff>
    </xdr:to>
    <xdr:pic>
      <xdr:nvPicPr>
        <xdr:cNvPr id="9523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0042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101413</xdr:colOff>
      <xdr:row>19</xdr:row>
      <xdr:rowOff>52201</xdr:rowOff>
    </xdr:from>
    <xdr:to>
      <xdr:col>0</xdr:col>
      <xdr:colOff>971550</xdr:colOff>
      <xdr:row>20</xdr:row>
      <xdr:rowOff>371475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13" y="4328926"/>
          <a:ext cx="870137" cy="59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15527</xdr:rowOff>
    </xdr:from>
    <xdr:to>
      <xdr:col>0</xdr:col>
      <xdr:colOff>866775</xdr:colOff>
      <xdr:row>4</xdr:row>
      <xdr:rowOff>219075</xdr:rowOff>
    </xdr:to>
    <xdr:pic>
      <xdr:nvPicPr>
        <xdr:cNvPr id="3186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96577"/>
          <a:ext cx="771525" cy="517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31073</xdr:colOff>
      <xdr:row>3</xdr:row>
      <xdr:rowOff>38101</xdr:rowOff>
    </xdr:from>
    <xdr:to>
      <xdr:col>0</xdr:col>
      <xdr:colOff>1019175</xdr:colOff>
      <xdr:row>4</xdr:row>
      <xdr:rowOff>276226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3" y="971551"/>
          <a:ext cx="988102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</xdr:row>
      <xdr:rowOff>30737</xdr:rowOff>
    </xdr:from>
    <xdr:to>
      <xdr:col>0</xdr:col>
      <xdr:colOff>1028700</xdr:colOff>
      <xdr:row>10</xdr:row>
      <xdr:rowOff>64646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135762"/>
          <a:ext cx="1009650" cy="7101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11960</xdr:colOff>
      <xdr:row>3</xdr:row>
      <xdr:rowOff>46265</xdr:rowOff>
    </xdr:from>
    <xdr:to>
      <xdr:col>0</xdr:col>
      <xdr:colOff>1038225</xdr:colOff>
      <xdr:row>6</xdr:row>
      <xdr:rowOff>229294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" y="971551"/>
          <a:ext cx="1026265" cy="7137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</xdr:row>
      <xdr:rowOff>114301</xdr:rowOff>
    </xdr:from>
    <xdr:to>
      <xdr:col>1</xdr:col>
      <xdr:colOff>3070</xdr:colOff>
      <xdr:row>12</xdr:row>
      <xdr:rowOff>83695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33651"/>
          <a:ext cx="1012720" cy="712344"/>
        </a:xfrm>
        <a:prstGeom prst="rect">
          <a:avLst/>
        </a:prstGeom>
      </xdr:spPr>
    </xdr:pic>
    <xdr:clientData/>
  </xdr:twoCellAnchor>
  <xdr:twoCellAnchor editAs="oneCell">
    <xdr:from>
      <xdr:col>0</xdr:col>
      <xdr:colOff>26918</xdr:colOff>
      <xdr:row>15</xdr:row>
      <xdr:rowOff>19051</xdr:rowOff>
    </xdr:from>
    <xdr:to>
      <xdr:col>0</xdr:col>
      <xdr:colOff>1019175</xdr:colOff>
      <xdr:row>17</xdr:row>
      <xdr:rowOff>228600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8" y="3924301"/>
          <a:ext cx="992257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133350</xdr:rowOff>
    </xdr:from>
    <xdr:to>
      <xdr:col>0</xdr:col>
      <xdr:colOff>1027757</xdr:colOff>
      <xdr:row>23</xdr:row>
      <xdr:rowOff>93221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276850"/>
          <a:ext cx="999182" cy="70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20" sqref="C20"/>
    </sheetView>
  </sheetViews>
  <sheetFormatPr defaultRowHeight="12.75"/>
  <cols>
    <col min="1" max="1" width="24.28515625" bestFit="1" customWidth="1"/>
    <col min="2" max="2" width="15.5703125" customWidth="1"/>
    <col min="3" max="3" width="40.5703125" customWidth="1"/>
    <col min="4" max="4" width="18.140625" customWidth="1"/>
  </cols>
  <sheetData>
    <row r="1" spans="1:4" ht="29.25" customHeight="1">
      <c r="A1" s="119" t="s">
        <v>251</v>
      </c>
      <c r="B1" s="106" t="s">
        <v>224</v>
      </c>
      <c r="C1" s="106"/>
      <c r="D1" s="107"/>
    </row>
    <row r="2" spans="1:4" ht="17.25" customHeight="1" thickBot="1">
      <c r="A2" s="120"/>
      <c r="B2" s="108"/>
      <c r="C2" s="108"/>
      <c r="D2" s="109"/>
    </row>
    <row r="3" spans="1:4" ht="15.75" thickBot="1">
      <c r="A3" s="110" t="s">
        <v>225</v>
      </c>
      <c r="B3" s="111"/>
      <c r="C3" s="111"/>
      <c r="D3" s="112"/>
    </row>
    <row r="4" spans="1:4" ht="11.25" customHeight="1">
      <c r="A4" s="121" t="s">
        <v>248</v>
      </c>
      <c r="B4" s="122"/>
      <c r="C4" s="122"/>
      <c r="D4" s="123"/>
    </row>
    <row r="5" spans="1:4" ht="9.75" customHeight="1" thickBot="1">
      <c r="A5" s="124"/>
      <c r="B5" s="125"/>
      <c r="C5" s="125"/>
      <c r="D5" s="126"/>
    </row>
    <row r="6" spans="1:4" ht="15.75" thickBot="1">
      <c r="A6" s="113" t="s">
        <v>226</v>
      </c>
      <c r="B6" s="114"/>
      <c r="C6" s="114"/>
      <c r="D6" s="115"/>
    </row>
    <row r="7" spans="1:4" ht="15" customHeight="1">
      <c r="A7" s="121" t="s">
        <v>249</v>
      </c>
      <c r="B7" s="122"/>
      <c r="C7" s="122"/>
      <c r="D7" s="123"/>
    </row>
    <row r="8" spans="1:4" ht="6.75" customHeight="1" thickBot="1">
      <c r="A8" s="124"/>
      <c r="B8" s="125"/>
      <c r="C8" s="125"/>
      <c r="D8" s="126"/>
    </row>
    <row r="9" spans="1:4" ht="15.75" thickBot="1">
      <c r="A9" s="116" t="s">
        <v>227</v>
      </c>
      <c r="B9" s="117"/>
      <c r="C9" s="117"/>
      <c r="D9" s="118"/>
    </row>
    <row r="10" spans="1:4" ht="19.5" customHeight="1" thickBot="1">
      <c r="A10" s="127" t="s">
        <v>250</v>
      </c>
      <c r="B10" s="128"/>
      <c r="C10" s="128"/>
      <c r="D10" s="129"/>
    </row>
    <row r="11" spans="1:4" ht="47.25" customHeight="1" thickBot="1">
      <c r="A11" s="130" t="s">
        <v>247</v>
      </c>
      <c r="B11" s="130"/>
      <c r="C11" s="130"/>
      <c r="D11" s="130"/>
    </row>
    <row r="12" spans="1:4">
      <c r="A12" s="94" t="s">
        <v>230</v>
      </c>
      <c r="B12" s="95"/>
      <c r="C12" s="95"/>
      <c r="D12" s="96"/>
    </row>
    <row r="13" spans="1:4">
      <c r="A13" s="97" t="s">
        <v>233</v>
      </c>
      <c r="B13" s="98"/>
      <c r="C13" s="98"/>
      <c r="D13" s="99"/>
    </row>
    <row r="14" spans="1:4">
      <c r="A14" s="100"/>
      <c r="B14" s="101"/>
      <c r="C14" s="101"/>
      <c r="D14" s="102"/>
    </row>
    <row r="15" spans="1:4" ht="22.5" customHeight="1">
      <c r="A15" s="100"/>
      <c r="B15" s="101"/>
      <c r="C15" s="101"/>
      <c r="D15" s="102"/>
    </row>
    <row r="16" spans="1:4" ht="19.5" customHeight="1" thickBot="1">
      <c r="A16" s="103"/>
      <c r="B16" s="104"/>
      <c r="C16" s="104"/>
      <c r="D16" s="105"/>
    </row>
    <row r="17" spans="2:3" ht="12.75" customHeight="1" thickBot="1"/>
    <row r="18" spans="2:3" ht="12.75" customHeight="1">
      <c r="B18" s="27" t="s">
        <v>232</v>
      </c>
      <c r="C18" s="28" t="s">
        <v>252</v>
      </c>
    </row>
    <row r="19" spans="2:3" ht="15">
      <c r="B19" s="23" t="s">
        <v>228</v>
      </c>
      <c r="C19" s="25" t="s">
        <v>253</v>
      </c>
    </row>
    <row r="20" spans="2:3" ht="15">
      <c r="B20" s="23" t="s">
        <v>228</v>
      </c>
      <c r="C20" s="26" t="s">
        <v>254</v>
      </c>
    </row>
    <row r="21" spans="2:3" ht="36.75" customHeight="1" thickBot="1">
      <c r="B21" s="24" t="s">
        <v>229</v>
      </c>
      <c r="C21" s="29" t="s">
        <v>231</v>
      </c>
    </row>
  </sheetData>
  <mergeCells count="11">
    <mergeCell ref="A12:D12"/>
    <mergeCell ref="A13:D16"/>
    <mergeCell ref="B1:D2"/>
    <mergeCell ref="A3:D3"/>
    <mergeCell ref="A6:D6"/>
    <mergeCell ref="A9:D9"/>
    <mergeCell ref="A1:A2"/>
    <mergeCell ref="A4:D5"/>
    <mergeCell ref="A7:D8"/>
    <mergeCell ref="A10:D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0"/>
  <sheetViews>
    <sheetView topLeftCell="A14" zoomScaleNormal="100" workbookViewId="0">
      <selection activeCell="C33" sqref="C33"/>
    </sheetView>
  </sheetViews>
  <sheetFormatPr defaultRowHeight="12.75"/>
  <cols>
    <col min="1" max="1" width="14.85546875" customWidth="1"/>
    <col min="2" max="2" width="13.140625" bestFit="1" customWidth="1"/>
    <col min="3" max="3" width="34.7109375" bestFit="1" customWidth="1"/>
    <col min="4" max="4" width="13.140625" style="8" bestFit="1" customWidth="1"/>
    <col min="5" max="5" width="14.5703125" style="11" bestFit="1" customWidth="1"/>
  </cols>
  <sheetData>
    <row r="1" spans="1:11" ht="19.5" customHeight="1">
      <c r="A1" s="157" t="s">
        <v>243</v>
      </c>
      <c r="B1" s="157"/>
      <c r="C1" s="157"/>
      <c r="D1" s="157"/>
      <c r="E1" s="157"/>
      <c r="F1" s="157"/>
      <c r="G1" s="157"/>
      <c r="H1" s="157"/>
    </row>
    <row r="2" spans="1:11" ht="15" customHeight="1" thickBot="1">
      <c r="A2" s="157" t="s">
        <v>212</v>
      </c>
      <c r="B2" s="157"/>
      <c r="C2" s="157"/>
      <c r="D2" s="157"/>
      <c r="E2" s="157"/>
      <c r="F2" s="157"/>
      <c r="G2" s="157"/>
      <c r="H2" s="157"/>
    </row>
    <row r="3" spans="1:11" ht="13.5" thickBot="1">
      <c r="A3" s="47" t="s">
        <v>12</v>
      </c>
      <c r="B3" s="48" t="s">
        <v>70</v>
      </c>
      <c r="C3" s="48" t="s">
        <v>3</v>
      </c>
      <c r="D3" s="49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11" s="9" customFormat="1" ht="21.75" customHeight="1">
      <c r="A4" s="145"/>
      <c r="B4" s="149" t="s">
        <v>213</v>
      </c>
      <c r="C4" s="149" t="s">
        <v>220</v>
      </c>
      <c r="D4" s="151" t="s">
        <v>80</v>
      </c>
      <c r="E4" s="153">
        <v>16800</v>
      </c>
      <c r="F4" s="162">
        <f>E4-(E4*0.1)</f>
        <v>15120</v>
      </c>
      <c r="G4" s="164">
        <f>E4-(E4*0.15)</f>
        <v>14280</v>
      </c>
      <c r="H4" s="137">
        <f>E4-(E4*0.2)</f>
        <v>13440</v>
      </c>
    </row>
    <row r="5" spans="1:11" s="9" customFormat="1" ht="20.100000000000001" customHeight="1" thickBot="1">
      <c r="A5" s="146"/>
      <c r="B5" s="149"/>
      <c r="C5" s="149"/>
      <c r="D5" s="151"/>
      <c r="E5" s="153"/>
      <c r="F5" s="163"/>
      <c r="G5" s="165"/>
      <c r="H5" s="166"/>
    </row>
    <row r="6" spans="1:11" ht="13.5" thickBot="1">
      <c r="A6" s="47" t="s">
        <v>12</v>
      </c>
      <c r="B6" s="48" t="s">
        <v>70</v>
      </c>
      <c r="C6" s="48" t="s">
        <v>3</v>
      </c>
      <c r="D6" s="49" t="s">
        <v>21</v>
      </c>
      <c r="E6" s="50" t="s">
        <v>241</v>
      </c>
      <c r="F6" s="51" t="s">
        <v>237</v>
      </c>
      <c r="G6" s="52" t="s">
        <v>238</v>
      </c>
      <c r="H6" s="53" t="s">
        <v>239</v>
      </c>
    </row>
    <row r="7" spans="1:11" ht="20.100000000000001" customHeight="1">
      <c r="A7" s="142"/>
      <c r="B7" s="149" t="s">
        <v>214</v>
      </c>
      <c r="C7" s="149" t="s">
        <v>219</v>
      </c>
      <c r="D7" s="151" t="s">
        <v>134</v>
      </c>
      <c r="E7" s="153">
        <v>13800</v>
      </c>
      <c r="F7" s="162">
        <f>E7-(E7*0.1)</f>
        <v>12420</v>
      </c>
      <c r="G7" s="164">
        <f>E7-(E7*0.15)</f>
        <v>11730</v>
      </c>
      <c r="H7" s="137">
        <f>E7-(E7*0.2)</f>
        <v>11040</v>
      </c>
    </row>
    <row r="8" spans="1:11" ht="21.75" customHeight="1" thickBot="1">
      <c r="A8" s="143"/>
      <c r="B8" s="150"/>
      <c r="C8" s="150"/>
      <c r="D8" s="152"/>
      <c r="E8" s="154"/>
      <c r="F8" s="167"/>
      <c r="G8" s="168"/>
      <c r="H8" s="138"/>
    </row>
    <row r="9" spans="1:11" ht="16.5" customHeight="1" thickBot="1">
      <c r="A9" s="158" t="s">
        <v>81</v>
      </c>
      <c r="B9" s="159"/>
      <c r="C9" s="159"/>
      <c r="D9" s="159"/>
      <c r="E9" s="159"/>
      <c r="F9" s="159"/>
      <c r="G9" s="159"/>
      <c r="H9" s="159"/>
      <c r="I9" s="2"/>
      <c r="K9" s="2"/>
    </row>
    <row r="10" spans="1:11" ht="13.5" thickBot="1">
      <c r="A10" s="47" t="s">
        <v>12</v>
      </c>
      <c r="B10" s="48" t="s">
        <v>70</v>
      </c>
      <c r="C10" s="48" t="s">
        <v>3</v>
      </c>
      <c r="D10" s="49" t="s">
        <v>21</v>
      </c>
      <c r="E10" s="50" t="s">
        <v>241</v>
      </c>
      <c r="F10" s="51" t="s">
        <v>237</v>
      </c>
      <c r="G10" s="52" t="s">
        <v>238</v>
      </c>
      <c r="H10" s="53" t="s">
        <v>239</v>
      </c>
      <c r="K10" s="30"/>
    </row>
    <row r="11" spans="1:11" ht="20.100000000000001" customHeight="1">
      <c r="A11" s="155"/>
      <c r="B11" s="133" t="s">
        <v>215</v>
      </c>
      <c r="C11" s="133" t="s">
        <v>217</v>
      </c>
      <c r="D11" s="135" t="s">
        <v>82</v>
      </c>
      <c r="E11" s="140">
        <v>20800</v>
      </c>
      <c r="F11" s="162">
        <f>E11-(E11*0.1)</f>
        <v>18720</v>
      </c>
      <c r="G11" s="164">
        <f>E11-(E11*0.15)</f>
        <v>17680</v>
      </c>
      <c r="H11" s="137">
        <f>E11-(E11*0.2)</f>
        <v>16640</v>
      </c>
      <c r="K11" s="30"/>
    </row>
    <row r="12" spans="1:11" ht="21" customHeight="1" thickBot="1">
      <c r="A12" s="156"/>
      <c r="B12" s="144"/>
      <c r="C12" s="144"/>
      <c r="D12" s="147"/>
      <c r="E12" s="148"/>
      <c r="F12" s="163"/>
      <c r="G12" s="165"/>
      <c r="H12" s="166"/>
      <c r="K12" s="30"/>
    </row>
    <row r="13" spans="1:11" ht="13.5" thickBot="1">
      <c r="A13" s="47" t="s">
        <v>12</v>
      </c>
      <c r="B13" s="48" t="s">
        <v>70</v>
      </c>
      <c r="C13" s="48" t="s">
        <v>3</v>
      </c>
      <c r="D13" s="49" t="s">
        <v>21</v>
      </c>
      <c r="E13" s="50" t="s">
        <v>241</v>
      </c>
      <c r="F13" s="51" t="s">
        <v>237</v>
      </c>
      <c r="G13" s="52" t="s">
        <v>238</v>
      </c>
      <c r="H13" s="53" t="s">
        <v>239</v>
      </c>
      <c r="K13" s="30"/>
    </row>
    <row r="14" spans="1:11" ht="20.100000000000001" customHeight="1">
      <c r="A14" s="131"/>
      <c r="B14" s="133" t="s">
        <v>216</v>
      </c>
      <c r="C14" s="133" t="s">
        <v>218</v>
      </c>
      <c r="D14" s="135" t="s">
        <v>135</v>
      </c>
      <c r="E14" s="140">
        <v>17300</v>
      </c>
      <c r="F14" s="162">
        <f>E14-(E14*0.1)</f>
        <v>15570</v>
      </c>
      <c r="G14" s="164">
        <f>E14-(E14*0.15)</f>
        <v>14705</v>
      </c>
      <c r="H14" s="137">
        <f>E14-(E14*0.2)</f>
        <v>13840</v>
      </c>
    </row>
    <row r="15" spans="1:11" ht="22.5" customHeight="1" thickBot="1">
      <c r="A15" s="132"/>
      <c r="B15" s="134"/>
      <c r="C15" s="134"/>
      <c r="D15" s="136"/>
      <c r="E15" s="141"/>
      <c r="F15" s="167"/>
      <c r="G15" s="168"/>
      <c r="H15" s="138"/>
    </row>
    <row r="16" spans="1:11" ht="20.100000000000001" customHeight="1" thickBot="1">
      <c r="A16" s="160" t="s">
        <v>221</v>
      </c>
      <c r="B16" s="161"/>
      <c r="C16" s="161"/>
      <c r="D16" s="161"/>
      <c r="E16" s="161"/>
      <c r="F16" s="161"/>
      <c r="G16" s="161"/>
      <c r="H16" s="161"/>
    </row>
    <row r="17" spans="1:8" ht="13.5" thickBot="1">
      <c r="A17" s="47" t="s">
        <v>12</v>
      </c>
      <c r="B17" s="48" t="s">
        <v>70</v>
      </c>
      <c r="C17" s="48" t="s">
        <v>3</v>
      </c>
      <c r="D17" s="49" t="s">
        <v>21</v>
      </c>
      <c r="E17" s="50" t="s">
        <v>241</v>
      </c>
      <c r="F17" s="51" t="s">
        <v>237</v>
      </c>
      <c r="G17" s="52" t="s">
        <v>238</v>
      </c>
      <c r="H17" s="53" t="s">
        <v>239</v>
      </c>
    </row>
    <row r="18" spans="1:8" ht="21" customHeight="1">
      <c r="A18" s="131"/>
      <c r="B18" s="17" t="s">
        <v>58</v>
      </c>
      <c r="C18" s="17" t="s">
        <v>222</v>
      </c>
      <c r="D18" s="43" t="s">
        <v>8</v>
      </c>
      <c r="E18" s="44">
        <v>10650</v>
      </c>
      <c r="F18" s="45">
        <f>E18-(E18*0.1)</f>
        <v>9585</v>
      </c>
      <c r="G18" s="22">
        <f>E18-(E18*0.15)</f>
        <v>9052.5</v>
      </c>
      <c r="H18" s="46">
        <f>E18-(E18*0.2)</f>
        <v>8520</v>
      </c>
    </row>
    <row r="19" spans="1:8" ht="21.75" customHeight="1" thickBot="1">
      <c r="A19" s="139"/>
      <c r="B19" s="16" t="s">
        <v>24</v>
      </c>
      <c r="C19" s="16" t="s">
        <v>223</v>
      </c>
      <c r="D19" s="39" t="s">
        <v>88</v>
      </c>
      <c r="E19" s="40">
        <v>10700</v>
      </c>
      <c r="F19" s="41">
        <f>E19-(E19*0.1)</f>
        <v>9630</v>
      </c>
      <c r="G19" s="21">
        <f>E19-(E19*0.15)</f>
        <v>9095</v>
      </c>
      <c r="H19" s="42">
        <f>E19-(E19*0.2)</f>
        <v>8560</v>
      </c>
    </row>
    <row r="20" spans="1:8" ht="13.5" thickBot="1">
      <c r="A20" s="47" t="s">
        <v>12</v>
      </c>
      <c r="B20" s="48" t="s">
        <v>70</v>
      </c>
      <c r="C20" s="48" t="s">
        <v>3</v>
      </c>
      <c r="D20" s="49" t="s">
        <v>21</v>
      </c>
      <c r="E20" s="50" t="s">
        <v>241</v>
      </c>
      <c r="F20" s="51" t="s">
        <v>237</v>
      </c>
      <c r="G20" s="52" t="s">
        <v>238</v>
      </c>
      <c r="H20" s="53" t="s">
        <v>239</v>
      </c>
    </row>
    <row r="21" spans="1:8" ht="20.100000000000001" customHeight="1">
      <c r="A21" s="142"/>
      <c r="B21" s="17" t="s">
        <v>43</v>
      </c>
      <c r="C21" s="17" t="s">
        <v>210</v>
      </c>
      <c r="D21" s="43" t="s">
        <v>135</v>
      </c>
      <c r="E21" s="44">
        <v>5800</v>
      </c>
      <c r="F21" s="45">
        <f>E21-(E21*0.1)</f>
        <v>5220</v>
      </c>
      <c r="G21" s="22">
        <f>E21-(E21*0.15)</f>
        <v>4930</v>
      </c>
      <c r="H21" s="46">
        <f>E21-(E21*0.2)</f>
        <v>4640</v>
      </c>
    </row>
    <row r="22" spans="1:8" ht="22.5" customHeight="1" thickBot="1">
      <c r="A22" s="143"/>
      <c r="B22" s="12" t="s">
        <v>9</v>
      </c>
      <c r="C22" s="12" t="s">
        <v>211</v>
      </c>
      <c r="D22" s="35" t="s">
        <v>134</v>
      </c>
      <c r="E22" s="38">
        <v>6050</v>
      </c>
      <c r="F22" s="37">
        <f>E22-(E22*0.1)</f>
        <v>5445</v>
      </c>
      <c r="G22" s="32">
        <f>E22-(E22*0.15)</f>
        <v>5142.5</v>
      </c>
      <c r="H22" s="33">
        <f>E22-(E22*0.2)</f>
        <v>4840</v>
      </c>
    </row>
    <row r="23" spans="1:8" ht="20.100000000000001" customHeight="1" thickBot="1">
      <c r="A23" s="157" t="s">
        <v>89</v>
      </c>
      <c r="B23" s="157"/>
      <c r="C23" s="157"/>
      <c r="D23" s="157"/>
      <c r="E23" s="157"/>
      <c r="F23" s="157"/>
      <c r="G23" s="157"/>
      <c r="H23" s="157"/>
    </row>
    <row r="24" spans="1:8" ht="13.5" thickBot="1">
      <c r="A24" s="47" t="s">
        <v>12</v>
      </c>
      <c r="B24" s="48" t="s">
        <v>70</v>
      </c>
      <c r="C24" s="48" t="s">
        <v>3</v>
      </c>
      <c r="D24" s="49" t="s">
        <v>21</v>
      </c>
      <c r="E24" s="50" t="s">
        <v>241</v>
      </c>
      <c r="F24" s="51" t="s">
        <v>237</v>
      </c>
      <c r="G24" s="52" t="s">
        <v>238</v>
      </c>
      <c r="H24" s="53" t="s">
        <v>239</v>
      </c>
    </row>
    <row r="25" spans="1:8" ht="20.100000000000001" customHeight="1">
      <c r="A25" s="131"/>
      <c r="B25" s="17" t="s">
        <v>36</v>
      </c>
      <c r="C25" s="17" t="s">
        <v>68</v>
      </c>
      <c r="D25" s="43" t="s">
        <v>132</v>
      </c>
      <c r="E25" s="44">
        <v>11950</v>
      </c>
      <c r="F25" s="45">
        <f>E25-(E25*0.1)</f>
        <v>10755</v>
      </c>
      <c r="G25" s="22">
        <f>E25-(E25*0.15)</f>
        <v>10157.5</v>
      </c>
      <c r="H25" s="46">
        <f>E25-(E25*0.2)</f>
        <v>9560</v>
      </c>
    </row>
    <row r="26" spans="1:8" ht="25.5" customHeight="1" thickBot="1">
      <c r="A26" s="139"/>
      <c r="B26" s="16" t="s">
        <v>77</v>
      </c>
      <c r="C26" s="16" t="s">
        <v>37</v>
      </c>
      <c r="D26" s="39" t="s">
        <v>131</v>
      </c>
      <c r="E26" s="40">
        <v>12150</v>
      </c>
      <c r="F26" s="41">
        <f>E26-(E26*0.1)</f>
        <v>10935</v>
      </c>
      <c r="G26" s="21">
        <f>E26-(E26*0.15)</f>
        <v>10327.5</v>
      </c>
      <c r="H26" s="42">
        <f>E26-(E26*0.2)</f>
        <v>9720</v>
      </c>
    </row>
    <row r="27" spans="1:8" ht="13.5" thickBot="1">
      <c r="A27" s="47" t="s">
        <v>12</v>
      </c>
      <c r="B27" s="48" t="s">
        <v>70</v>
      </c>
      <c r="C27" s="48" t="s">
        <v>3</v>
      </c>
      <c r="D27" s="49" t="s">
        <v>21</v>
      </c>
      <c r="E27" s="50" t="s">
        <v>241</v>
      </c>
      <c r="F27" s="51" t="s">
        <v>237</v>
      </c>
      <c r="G27" s="52" t="s">
        <v>238</v>
      </c>
      <c r="H27" s="53" t="s">
        <v>239</v>
      </c>
    </row>
    <row r="28" spans="1:8" ht="20.100000000000001" customHeight="1">
      <c r="A28" s="131"/>
      <c r="B28" s="17" t="s">
        <v>43</v>
      </c>
      <c r="C28" s="17" t="s">
        <v>210</v>
      </c>
      <c r="D28" s="43" t="s">
        <v>135</v>
      </c>
      <c r="E28" s="44">
        <v>5800</v>
      </c>
      <c r="F28" s="45">
        <f>E28-(E28*0.1)</f>
        <v>5220</v>
      </c>
      <c r="G28" s="22">
        <f>E28-(E28*0.15)</f>
        <v>4930</v>
      </c>
      <c r="H28" s="46">
        <f>E28-(E28*0.2)</f>
        <v>4640</v>
      </c>
    </row>
    <row r="29" spans="1:8" ht="23.25" customHeight="1" thickBot="1">
      <c r="A29" s="132"/>
      <c r="B29" s="12" t="s">
        <v>9</v>
      </c>
      <c r="C29" s="12" t="s">
        <v>211</v>
      </c>
      <c r="D29" s="35" t="s">
        <v>134</v>
      </c>
      <c r="E29" s="38">
        <v>6050</v>
      </c>
      <c r="F29" s="37">
        <f>E29-(E29*0.1)</f>
        <v>5445</v>
      </c>
      <c r="G29" s="32">
        <f>E29-(E29*0.15)</f>
        <v>5142.5</v>
      </c>
      <c r="H29" s="33">
        <f>E29-(E29*0.2)</f>
        <v>4840</v>
      </c>
    </row>
    <row r="30" spans="1:8" s="10" customFormat="1"/>
    <row r="31" spans="1:8" s="10" customFormat="1"/>
    <row r="32" spans="1:8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  <row r="565" s="10" customFormat="1"/>
    <row r="566" s="10" customFormat="1"/>
    <row r="567" s="10" customFormat="1"/>
    <row r="568" s="10" customFormat="1"/>
    <row r="569" s="10" customFormat="1"/>
    <row r="570" s="10" customFormat="1"/>
    <row r="571" s="10" customFormat="1"/>
    <row r="572" s="10" customFormat="1"/>
    <row r="573" s="10" customFormat="1"/>
    <row r="574" s="10" customFormat="1"/>
    <row r="575" s="10" customFormat="1"/>
    <row r="576" s="10" customFormat="1"/>
    <row r="577" s="10" customFormat="1"/>
    <row r="578" s="10" customFormat="1"/>
    <row r="579" s="10" customFormat="1"/>
    <row r="580" s="10" customFormat="1"/>
    <row r="581" s="10" customFormat="1"/>
    <row r="582" s="10" customFormat="1"/>
    <row r="583" s="10" customFormat="1"/>
    <row r="584" s="10" customFormat="1"/>
    <row r="585" s="10" customFormat="1"/>
    <row r="586" s="10" customFormat="1"/>
    <row r="587" s="10" customFormat="1"/>
    <row r="588" s="10" customFormat="1"/>
    <row r="589" s="10" customFormat="1"/>
    <row r="590" s="10" customFormat="1"/>
    <row r="591" s="10" customFormat="1"/>
    <row r="592" s="10" customFormat="1"/>
    <row r="593" s="10" customFormat="1"/>
    <row r="594" s="10" customFormat="1"/>
    <row r="595" s="10" customFormat="1"/>
    <row r="596" s="10" customFormat="1"/>
    <row r="597" s="10" customFormat="1"/>
    <row r="598" s="10" customFormat="1"/>
    <row r="599" s="10" customFormat="1"/>
    <row r="600" s="10" customFormat="1"/>
    <row r="601" s="10" customFormat="1"/>
    <row r="602" s="10" customFormat="1"/>
    <row r="603" s="10" customFormat="1"/>
    <row r="604" s="10" customFormat="1"/>
    <row r="605" s="10" customFormat="1"/>
    <row r="606" s="10" customFormat="1"/>
    <row r="607" s="10" customFormat="1"/>
    <row r="608" s="10" customFormat="1"/>
    <row r="609" s="10" customFormat="1"/>
    <row r="610" s="10" customFormat="1"/>
    <row r="611" s="10" customFormat="1"/>
    <row r="612" s="10" customFormat="1"/>
    <row r="613" s="10" customFormat="1"/>
    <row r="614" s="10" customFormat="1"/>
    <row r="615" s="10" customFormat="1"/>
    <row r="616" s="10" customFormat="1"/>
    <row r="617" s="10" customFormat="1"/>
    <row r="618" s="10" customFormat="1"/>
    <row r="619" s="10" customFormat="1"/>
    <row r="620" s="10" customFormat="1"/>
    <row r="621" s="10" customFormat="1"/>
    <row r="622" s="10" customFormat="1"/>
    <row r="623" s="10" customFormat="1"/>
    <row r="624" s="10" customFormat="1"/>
    <row r="625" s="10" customFormat="1"/>
    <row r="626" s="10" customFormat="1"/>
    <row r="627" s="10" customFormat="1"/>
    <row r="628" s="10" customFormat="1"/>
    <row r="629" s="10" customFormat="1"/>
    <row r="630" s="10" customFormat="1"/>
    <row r="631" s="10" customFormat="1"/>
    <row r="632" s="10" customFormat="1"/>
    <row r="633" s="10" customFormat="1"/>
    <row r="634" s="10" customFormat="1"/>
    <row r="635" s="10" customFormat="1"/>
    <row r="636" s="10" customFormat="1"/>
    <row r="637" s="10" customFormat="1"/>
    <row r="638" s="10" customFormat="1"/>
    <row r="639" s="10" customFormat="1"/>
    <row r="640" s="10" customFormat="1"/>
    <row r="641" s="10" customFormat="1"/>
    <row r="642" s="10" customFormat="1"/>
    <row r="643" s="10" customFormat="1"/>
    <row r="644" s="10" customFormat="1"/>
    <row r="645" s="10" customFormat="1"/>
    <row r="646" s="10" customFormat="1"/>
    <row r="647" s="10" customFormat="1"/>
    <row r="648" s="10" customFormat="1"/>
    <row r="649" s="10" customFormat="1"/>
    <row r="650" s="10" customFormat="1"/>
    <row r="651" s="10" customFormat="1"/>
    <row r="652" s="10" customFormat="1"/>
    <row r="653" s="10" customFormat="1"/>
    <row r="654" s="10" customFormat="1"/>
    <row r="655" s="10" customFormat="1"/>
    <row r="656" s="10" customFormat="1"/>
    <row r="657" s="10" customFormat="1"/>
    <row r="658" s="10" customFormat="1"/>
    <row r="659" s="10" customFormat="1"/>
    <row r="660" s="10" customFormat="1"/>
    <row r="661" s="10" customFormat="1"/>
    <row r="662" s="10" customFormat="1"/>
    <row r="663" s="10" customFormat="1"/>
    <row r="664" s="10" customFormat="1"/>
    <row r="665" s="10" customFormat="1"/>
    <row r="666" s="10" customFormat="1"/>
    <row r="667" s="10" customFormat="1"/>
    <row r="668" s="10" customFormat="1"/>
    <row r="669" s="10" customFormat="1"/>
    <row r="670" s="10" customFormat="1"/>
    <row r="671" s="10" customFormat="1"/>
    <row r="672" s="10" customFormat="1"/>
    <row r="673" s="10" customFormat="1"/>
    <row r="674" s="10" customFormat="1"/>
    <row r="675" s="10" customFormat="1"/>
    <row r="676" s="10" customFormat="1"/>
    <row r="677" s="10" customFormat="1"/>
    <row r="678" s="10" customFormat="1"/>
    <row r="679" s="10" customFormat="1"/>
    <row r="680" s="10" customFormat="1"/>
    <row r="681" s="10" customFormat="1"/>
    <row r="682" s="10" customFormat="1"/>
    <row r="683" s="10" customFormat="1"/>
    <row r="684" s="10" customFormat="1"/>
    <row r="685" s="10" customFormat="1"/>
    <row r="686" s="10" customFormat="1"/>
    <row r="687" s="10" customFormat="1"/>
    <row r="688" s="10" customFormat="1"/>
    <row r="689" s="10" customFormat="1"/>
    <row r="690" s="10" customFormat="1"/>
    <row r="691" s="10" customFormat="1"/>
    <row r="692" s="10" customFormat="1"/>
    <row r="693" s="10" customFormat="1"/>
    <row r="694" s="10" customFormat="1"/>
    <row r="695" s="10" customFormat="1"/>
    <row r="696" s="10" customFormat="1"/>
    <row r="697" s="10" customFormat="1"/>
    <row r="698" s="10" customFormat="1"/>
    <row r="699" s="10" customFormat="1"/>
    <row r="700" s="10" customFormat="1"/>
    <row r="701" s="10" customFormat="1"/>
    <row r="702" s="10" customFormat="1"/>
    <row r="703" s="10" customFormat="1"/>
    <row r="704" s="10" customFormat="1"/>
    <row r="705" s="10" customFormat="1"/>
    <row r="706" s="10" customFormat="1"/>
    <row r="707" s="10" customFormat="1"/>
    <row r="708" s="10" customFormat="1"/>
    <row r="709" s="10" customFormat="1"/>
    <row r="710" s="10" customFormat="1"/>
    <row r="711" s="10" customFormat="1"/>
    <row r="712" s="10" customFormat="1"/>
    <row r="713" s="10" customFormat="1"/>
    <row r="714" s="10" customFormat="1"/>
    <row r="715" s="10" customFormat="1"/>
    <row r="716" s="10" customFormat="1"/>
    <row r="717" s="10" customFormat="1"/>
    <row r="718" s="10" customFormat="1"/>
    <row r="719" s="10" customFormat="1"/>
    <row r="720" s="10" customFormat="1"/>
    <row r="721" s="10" customFormat="1"/>
    <row r="722" s="10" customFormat="1"/>
    <row r="723" s="10" customFormat="1"/>
    <row r="724" s="10" customFormat="1"/>
    <row r="725" s="10" customFormat="1"/>
    <row r="726" s="10" customFormat="1"/>
    <row r="727" s="10" customFormat="1"/>
    <row r="728" s="10" customFormat="1"/>
    <row r="729" s="10" customFormat="1"/>
    <row r="730" s="10" customFormat="1"/>
    <row r="731" s="10" customFormat="1"/>
    <row r="732" s="10" customFormat="1"/>
    <row r="733" s="10" customFormat="1"/>
    <row r="734" s="10" customFormat="1"/>
    <row r="735" s="10" customFormat="1"/>
    <row r="736" s="10" customFormat="1"/>
    <row r="737" s="10" customFormat="1"/>
    <row r="738" s="10" customFormat="1"/>
    <row r="739" s="10" customFormat="1"/>
    <row r="740" s="10" customFormat="1"/>
    <row r="741" s="10" customFormat="1"/>
    <row r="742" s="10" customFormat="1"/>
    <row r="743" s="10" customFormat="1"/>
    <row r="744" s="10" customFormat="1"/>
    <row r="745" s="10" customFormat="1"/>
    <row r="746" s="10" customFormat="1"/>
    <row r="747" s="10" customFormat="1"/>
    <row r="748" s="10" customFormat="1"/>
    <row r="749" s="10" customFormat="1"/>
    <row r="750" s="10" customFormat="1"/>
    <row r="751" s="10" customFormat="1"/>
    <row r="752" s="10" customFormat="1"/>
    <row r="753" s="10" customFormat="1"/>
    <row r="754" s="10" customFormat="1"/>
    <row r="755" s="10" customFormat="1"/>
    <row r="756" s="10" customFormat="1"/>
    <row r="757" s="10" customFormat="1"/>
    <row r="758" s="10" customFormat="1"/>
    <row r="759" s="10" customFormat="1"/>
    <row r="760" s="10" customFormat="1"/>
    <row r="761" s="10" customFormat="1"/>
    <row r="762" s="10" customFormat="1"/>
    <row r="763" s="10" customFormat="1"/>
    <row r="764" s="10" customFormat="1"/>
    <row r="765" s="10" customFormat="1"/>
    <row r="766" s="10" customFormat="1"/>
    <row r="767" s="10" customFormat="1"/>
    <row r="768" s="10" customFormat="1"/>
    <row r="769" s="10" customFormat="1"/>
    <row r="770" s="10" customFormat="1"/>
    <row r="771" s="10" customFormat="1"/>
    <row r="772" s="10" customFormat="1"/>
    <row r="773" s="10" customFormat="1"/>
    <row r="774" s="10" customFormat="1"/>
    <row r="775" s="10" customFormat="1"/>
    <row r="776" s="10" customFormat="1"/>
    <row r="777" s="10" customFormat="1"/>
    <row r="778" s="10" customFormat="1"/>
    <row r="779" s="10" customFormat="1"/>
    <row r="780" s="10" customFormat="1"/>
    <row r="781" s="10" customFormat="1"/>
    <row r="782" s="10" customFormat="1"/>
    <row r="783" s="10" customFormat="1"/>
    <row r="784" s="10" customFormat="1"/>
    <row r="785" s="10" customFormat="1"/>
    <row r="786" s="10" customFormat="1"/>
    <row r="787" s="10" customFormat="1"/>
    <row r="788" s="10" customFormat="1"/>
    <row r="789" s="10" customFormat="1"/>
    <row r="790" s="10" customFormat="1"/>
    <row r="791" s="10" customFormat="1"/>
    <row r="792" s="10" customFormat="1"/>
    <row r="793" s="10" customFormat="1"/>
    <row r="794" s="10" customFormat="1"/>
    <row r="795" s="10" customFormat="1"/>
    <row r="796" s="10" customFormat="1"/>
    <row r="797" s="10" customFormat="1"/>
    <row r="798" s="10" customFormat="1"/>
    <row r="799" s="10" customFormat="1"/>
    <row r="800" s="10" customFormat="1"/>
    <row r="801" s="10" customFormat="1"/>
    <row r="802" s="10" customFormat="1"/>
    <row r="803" s="10" customFormat="1"/>
    <row r="804" s="10" customFormat="1"/>
    <row r="805" s="10" customFormat="1"/>
    <row r="806" s="10" customFormat="1"/>
    <row r="807" s="10" customFormat="1"/>
    <row r="808" s="10" customFormat="1"/>
    <row r="809" s="10" customFormat="1"/>
    <row r="810" s="10" customFormat="1"/>
    <row r="811" s="10" customFormat="1"/>
    <row r="812" s="10" customFormat="1"/>
    <row r="813" s="10" customFormat="1"/>
    <row r="814" s="10" customFormat="1"/>
    <row r="815" s="10" customFormat="1"/>
    <row r="816" s="10" customFormat="1"/>
    <row r="817" s="10" customFormat="1"/>
    <row r="818" s="10" customFormat="1"/>
    <row r="819" s="10" customFormat="1"/>
    <row r="820" s="10" customFormat="1"/>
    <row r="821" s="10" customFormat="1"/>
    <row r="822" s="10" customFormat="1"/>
    <row r="823" s="10" customFormat="1"/>
    <row r="824" s="10" customFormat="1"/>
    <row r="825" s="10" customFormat="1"/>
    <row r="826" s="10" customFormat="1"/>
    <row r="827" s="10" customFormat="1"/>
    <row r="828" s="10" customFormat="1"/>
    <row r="829" s="10" customFormat="1"/>
    <row r="830" s="10" customFormat="1"/>
  </sheetData>
  <mergeCells count="41">
    <mergeCell ref="A2:H2"/>
    <mergeCell ref="A1:H1"/>
    <mergeCell ref="A9:H9"/>
    <mergeCell ref="A16:H16"/>
    <mergeCell ref="A23:H23"/>
    <mergeCell ref="F11:F12"/>
    <mergeCell ref="G11:G12"/>
    <mergeCell ref="H11:H12"/>
    <mergeCell ref="F14:F15"/>
    <mergeCell ref="G14:G15"/>
    <mergeCell ref="H14:H15"/>
    <mergeCell ref="F4:F5"/>
    <mergeCell ref="G4:G5"/>
    <mergeCell ref="H4:H5"/>
    <mergeCell ref="F7:F8"/>
    <mergeCell ref="G7:G8"/>
    <mergeCell ref="A4:A5"/>
    <mergeCell ref="C11:C12"/>
    <mergeCell ref="D11:D12"/>
    <mergeCell ref="E11:E12"/>
    <mergeCell ref="B7:B8"/>
    <mergeCell ref="C7:C8"/>
    <mergeCell ref="D7:D8"/>
    <mergeCell ref="E7:E8"/>
    <mergeCell ref="A7:A8"/>
    <mergeCell ref="B4:B5"/>
    <mergeCell ref="C4:C5"/>
    <mergeCell ref="D4:D5"/>
    <mergeCell ref="E4:E5"/>
    <mergeCell ref="A11:A12"/>
    <mergeCell ref="A28:A29"/>
    <mergeCell ref="B14:B15"/>
    <mergeCell ref="C14:C15"/>
    <mergeCell ref="D14:D15"/>
    <mergeCell ref="H7:H8"/>
    <mergeCell ref="A25:A26"/>
    <mergeCell ref="E14:E15"/>
    <mergeCell ref="A18:A19"/>
    <mergeCell ref="A14:A15"/>
    <mergeCell ref="A21:A22"/>
    <mergeCell ref="B11:B12"/>
  </mergeCell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5" sqref="K5"/>
    </sheetView>
  </sheetViews>
  <sheetFormatPr defaultRowHeight="12.75"/>
  <cols>
    <col min="1" max="1" width="16" customWidth="1"/>
    <col min="2" max="2" width="8.5703125" bestFit="1" customWidth="1"/>
    <col min="3" max="3" width="23.85546875" bestFit="1" customWidth="1"/>
    <col min="4" max="4" width="14.140625" bestFit="1" customWidth="1"/>
    <col min="5" max="5" width="14.5703125" style="14" bestFit="1" customWidth="1"/>
  </cols>
  <sheetData>
    <row r="1" spans="1:8" ht="22.5" customHeight="1">
      <c r="C1" s="169" t="s">
        <v>242</v>
      </c>
      <c r="D1" s="169"/>
      <c r="E1" s="169"/>
    </row>
    <row r="2" spans="1:8" ht="13.5" thickBot="1">
      <c r="A2" s="171" t="s">
        <v>83</v>
      </c>
      <c r="B2" s="171"/>
      <c r="C2" s="171"/>
      <c r="D2" s="171"/>
      <c r="E2" s="171"/>
      <c r="F2" s="171"/>
      <c r="G2" s="171"/>
      <c r="H2" s="171"/>
    </row>
    <row r="3" spans="1:8" ht="13.5" thickBot="1">
      <c r="A3" s="47" t="s">
        <v>12</v>
      </c>
      <c r="B3" s="48" t="s">
        <v>70</v>
      </c>
      <c r="C3" s="48" t="s">
        <v>3</v>
      </c>
      <c r="D3" s="49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8" ht="39.950000000000003" customHeight="1" thickBot="1">
      <c r="A4" s="69"/>
      <c r="B4" s="20" t="s">
        <v>13</v>
      </c>
      <c r="C4" s="20" t="s">
        <v>71</v>
      </c>
      <c r="D4" s="71" t="s">
        <v>84</v>
      </c>
      <c r="E4" s="72">
        <v>13800</v>
      </c>
      <c r="F4" s="63">
        <f>E4-(E4*0.1)</f>
        <v>12420</v>
      </c>
      <c r="G4" s="64">
        <f>E4-(E4*0.15)</f>
        <v>11730</v>
      </c>
      <c r="H4" s="65">
        <f>E4-(E4*0.2)</f>
        <v>11040</v>
      </c>
    </row>
    <row r="5" spans="1:8" ht="13.5" thickBot="1">
      <c r="A5" s="47" t="s">
        <v>12</v>
      </c>
      <c r="B5" s="48" t="s">
        <v>70</v>
      </c>
      <c r="C5" s="48" t="s">
        <v>3</v>
      </c>
      <c r="D5" s="49" t="s">
        <v>21</v>
      </c>
      <c r="E5" s="50" t="s">
        <v>241</v>
      </c>
      <c r="F5" s="51" t="s">
        <v>237</v>
      </c>
      <c r="G5" s="52" t="s">
        <v>238</v>
      </c>
      <c r="H5" s="53" t="s">
        <v>239</v>
      </c>
    </row>
    <row r="6" spans="1:8" ht="20.100000000000001" customHeight="1">
      <c r="A6" s="142"/>
      <c r="B6" s="149" t="s">
        <v>43</v>
      </c>
      <c r="C6" s="149" t="s">
        <v>44</v>
      </c>
      <c r="D6" s="151" t="s">
        <v>135</v>
      </c>
      <c r="E6" s="153">
        <v>5800</v>
      </c>
      <c r="F6" s="162">
        <f>E6-(E6*0.1)</f>
        <v>5220</v>
      </c>
      <c r="G6" s="164">
        <f>E6-(E6*0.15)</f>
        <v>4930</v>
      </c>
      <c r="H6" s="137">
        <f>E6-(E6*0.2)</f>
        <v>4640</v>
      </c>
    </row>
    <row r="7" spans="1:8" ht="20.100000000000001" customHeight="1" thickBot="1">
      <c r="A7" s="143"/>
      <c r="B7" s="150"/>
      <c r="C7" s="150"/>
      <c r="D7" s="152"/>
      <c r="E7" s="154"/>
      <c r="F7" s="167"/>
      <c r="G7" s="168"/>
      <c r="H7" s="138"/>
    </row>
    <row r="8" spans="1:8" ht="13.5" thickBot="1">
      <c r="A8" s="170" t="s">
        <v>202</v>
      </c>
      <c r="B8" s="171"/>
      <c r="C8" s="171"/>
      <c r="D8" s="171"/>
      <c r="E8" s="171"/>
      <c r="F8" s="171"/>
      <c r="G8" s="171"/>
      <c r="H8" s="171"/>
    </row>
    <row r="9" spans="1:8" ht="13.5" thickBot="1">
      <c r="A9" s="47" t="s">
        <v>12</v>
      </c>
      <c r="B9" s="48" t="s">
        <v>70</v>
      </c>
      <c r="C9" s="48" t="s">
        <v>3</v>
      </c>
      <c r="D9" s="49" t="s">
        <v>21</v>
      </c>
      <c r="E9" s="50" t="s">
        <v>241</v>
      </c>
      <c r="F9" s="51" t="s">
        <v>237</v>
      </c>
      <c r="G9" s="52" t="s">
        <v>238</v>
      </c>
      <c r="H9" s="53" t="s">
        <v>239</v>
      </c>
    </row>
    <row r="10" spans="1:8" ht="39.950000000000003" customHeight="1" thickBot="1">
      <c r="A10" s="69"/>
      <c r="B10" s="20" t="s">
        <v>205</v>
      </c>
      <c r="C10" s="20" t="s">
        <v>203</v>
      </c>
      <c r="D10" s="71" t="s">
        <v>204</v>
      </c>
      <c r="E10" s="72">
        <v>14500</v>
      </c>
      <c r="F10" s="63">
        <f>E10-(E10*0.1)</f>
        <v>13050</v>
      </c>
      <c r="G10" s="64">
        <f>E10-(E10*0.15)</f>
        <v>12325</v>
      </c>
      <c r="H10" s="65">
        <f>E10-(E10*0.2)</f>
        <v>11600</v>
      </c>
    </row>
    <row r="11" spans="1:8" ht="13.5" thickBot="1">
      <c r="A11" s="47" t="s">
        <v>12</v>
      </c>
      <c r="B11" s="48" t="s">
        <v>70</v>
      </c>
      <c r="C11" s="48" t="s">
        <v>3</v>
      </c>
      <c r="D11" s="49" t="s">
        <v>21</v>
      </c>
      <c r="E11" s="50" t="s">
        <v>241</v>
      </c>
      <c r="F11" s="51" t="s">
        <v>237</v>
      </c>
      <c r="G11" s="52" t="s">
        <v>238</v>
      </c>
      <c r="H11" s="53" t="s">
        <v>239</v>
      </c>
    </row>
    <row r="12" spans="1:8" ht="20.100000000000001" customHeight="1">
      <c r="A12" s="142"/>
      <c r="B12" s="149" t="s">
        <v>43</v>
      </c>
      <c r="C12" s="149" t="s">
        <v>44</v>
      </c>
      <c r="D12" s="151" t="s">
        <v>135</v>
      </c>
      <c r="E12" s="153">
        <v>5800</v>
      </c>
      <c r="F12" s="162">
        <f>E12-(E12*0.1)</f>
        <v>5220</v>
      </c>
      <c r="G12" s="164">
        <f>E12-(E12*0.15)</f>
        <v>4930</v>
      </c>
      <c r="H12" s="137">
        <f>E12-(E12*0.2)</f>
        <v>4640</v>
      </c>
    </row>
    <row r="13" spans="1:8" ht="20.100000000000001" customHeight="1" thickBot="1">
      <c r="A13" s="143"/>
      <c r="B13" s="150"/>
      <c r="C13" s="150"/>
      <c r="D13" s="152"/>
      <c r="E13" s="154"/>
      <c r="F13" s="167"/>
      <c r="G13" s="168"/>
      <c r="H13" s="138"/>
    </row>
    <row r="14" spans="1:8" ht="12.75" customHeight="1" thickBot="1">
      <c r="A14" s="170" t="s">
        <v>85</v>
      </c>
      <c r="B14" s="171"/>
      <c r="C14" s="171"/>
      <c r="D14" s="171"/>
      <c r="E14" s="171"/>
      <c r="F14" s="171"/>
      <c r="G14" s="171"/>
      <c r="H14" s="171"/>
    </row>
    <row r="15" spans="1:8" ht="13.5" thickBot="1">
      <c r="A15" s="47" t="s">
        <v>12</v>
      </c>
      <c r="B15" s="48" t="s">
        <v>70</v>
      </c>
      <c r="C15" s="48" t="s">
        <v>3</v>
      </c>
      <c r="D15" s="49" t="s">
        <v>21</v>
      </c>
      <c r="E15" s="50" t="s">
        <v>241</v>
      </c>
      <c r="F15" s="51" t="s">
        <v>237</v>
      </c>
      <c r="G15" s="52" t="s">
        <v>238</v>
      </c>
      <c r="H15" s="53" t="s">
        <v>239</v>
      </c>
    </row>
    <row r="16" spans="1:8" ht="39.950000000000003" customHeight="1" thickBot="1">
      <c r="A16" s="69"/>
      <c r="B16" s="20" t="s">
        <v>41</v>
      </c>
      <c r="C16" s="20" t="s">
        <v>40</v>
      </c>
      <c r="D16" s="71" t="s">
        <v>84</v>
      </c>
      <c r="E16" s="72">
        <v>13800</v>
      </c>
      <c r="F16" s="63">
        <f>E16-(E16*0.1)</f>
        <v>12420</v>
      </c>
      <c r="G16" s="64">
        <f>E16-(E16*0.15)</f>
        <v>11730</v>
      </c>
      <c r="H16" s="65">
        <f>E16-(E16*0.2)</f>
        <v>11040</v>
      </c>
    </row>
    <row r="17" spans="1:8" ht="13.5" thickBot="1">
      <c r="A17" s="47" t="s">
        <v>12</v>
      </c>
      <c r="B17" s="48" t="s">
        <v>70</v>
      </c>
      <c r="C17" s="48" t="s">
        <v>3</v>
      </c>
      <c r="D17" s="49" t="s">
        <v>21</v>
      </c>
      <c r="E17" s="50" t="s">
        <v>241</v>
      </c>
      <c r="F17" s="51" t="s">
        <v>237</v>
      </c>
      <c r="G17" s="52" t="s">
        <v>238</v>
      </c>
      <c r="H17" s="53" t="s">
        <v>239</v>
      </c>
    </row>
    <row r="18" spans="1:8" ht="20.100000000000001" customHeight="1">
      <c r="A18" s="142"/>
      <c r="B18" s="149" t="s">
        <v>43</v>
      </c>
      <c r="C18" s="149" t="s">
        <v>44</v>
      </c>
      <c r="D18" s="151" t="s">
        <v>135</v>
      </c>
      <c r="E18" s="153">
        <v>5800</v>
      </c>
      <c r="F18" s="162">
        <f>E18-(E18*0.1)</f>
        <v>5220</v>
      </c>
      <c r="G18" s="164">
        <f>E18-(E18*0.15)</f>
        <v>4930</v>
      </c>
      <c r="H18" s="137">
        <f>E18-(E18*0.2)</f>
        <v>4640</v>
      </c>
    </row>
    <row r="19" spans="1:8" ht="20.100000000000001" customHeight="1" thickBot="1">
      <c r="A19" s="143"/>
      <c r="B19" s="150"/>
      <c r="C19" s="150"/>
      <c r="D19" s="152"/>
      <c r="E19" s="154"/>
      <c r="F19" s="167"/>
      <c r="G19" s="168"/>
      <c r="H19" s="138"/>
    </row>
    <row r="20" spans="1:8" ht="20.100000000000001" customHeight="1" thickBot="1">
      <c r="A20" s="170" t="s">
        <v>86</v>
      </c>
      <c r="B20" s="171"/>
      <c r="C20" s="171"/>
      <c r="D20" s="171"/>
      <c r="E20" s="171"/>
      <c r="F20" s="171"/>
      <c r="G20" s="171"/>
      <c r="H20" s="171"/>
    </row>
    <row r="21" spans="1:8" ht="13.5" thickBot="1">
      <c r="A21" s="47" t="s">
        <v>12</v>
      </c>
      <c r="B21" s="48" t="s">
        <v>70</v>
      </c>
      <c r="C21" s="48" t="s">
        <v>3</v>
      </c>
      <c r="D21" s="49" t="s">
        <v>21</v>
      </c>
      <c r="E21" s="50" t="s">
        <v>241</v>
      </c>
      <c r="F21" s="51" t="s">
        <v>237</v>
      </c>
      <c r="G21" s="52" t="s">
        <v>238</v>
      </c>
      <c r="H21" s="53" t="s">
        <v>239</v>
      </c>
    </row>
    <row r="22" spans="1:8" ht="39.950000000000003" customHeight="1">
      <c r="A22" s="67"/>
      <c r="B22" s="17" t="s">
        <v>20</v>
      </c>
      <c r="C22" s="17" t="s">
        <v>87</v>
      </c>
      <c r="D22" s="43" t="s">
        <v>133</v>
      </c>
      <c r="E22" s="44">
        <v>17800</v>
      </c>
      <c r="F22" s="63">
        <f>E22-(E22*0.1)</f>
        <v>16020</v>
      </c>
      <c r="G22" s="64">
        <f>E22-(E22*0.15)</f>
        <v>15130</v>
      </c>
      <c r="H22" s="65">
        <f>E22-(E22*0.2)</f>
        <v>14240</v>
      </c>
    </row>
    <row r="23" spans="1:8" ht="39.950000000000003" customHeight="1" thickBot="1">
      <c r="A23" s="66"/>
      <c r="B23" s="12" t="s">
        <v>57</v>
      </c>
      <c r="C23" s="12" t="s">
        <v>86</v>
      </c>
      <c r="D23" s="35" t="s">
        <v>133</v>
      </c>
      <c r="E23" s="38">
        <v>12900</v>
      </c>
      <c r="F23" s="70">
        <f>E23-(E23*0.1)</f>
        <v>11610</v>
      </c>
      <c r="G23" s="60">
        <f>E23-(E23*0.15)</f>
        <v>10965</v>
      </c>
      <c r="H23" s="61">
        <f>E23-(E23*0.2)</f>
        <v>10320</v>
      </c>
    </row>
    <row r="24" spans="1:8">
      <c r="F24" s="30"/>
      <c r="G24" s="30"/>
      <c r="H24" s="30"/>
    </row>
  </sheetData>
  <mergeCells count="29">
    <mergeCell ref="C1:E1"/>
    <mergeCell ref="A20:H20"/>
    <mergeCell ref="A2:H2"/>
    <mergeCell ref="A8:H8"/>
    <mergeCell ref="A14:H14"/>
    <mergeCell ref="F12:F13"/>
    <mergeCell ref="G12:G13"/>
    <mergeCell ref="H12:H13"/>
    <mergeCell ref="F18:F19"/>
    <mergeCell ref="G18:G19"/>
    <mergeCell ref="H18:H19"/>
    <mergeCell ref="F6:F7"/>
    <mergeCell ref="G6:G7"/>
    <mergeCell ref="H6:H7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E12:E13"/>
    <mergeCell ref="A18:A19"/>
    <mergeCell ref="B18:B19"/>
    <mergeCell ref="C18:C19"/>
    <mergeCell ref="D18:D19"/>
    <mergeCell ref="E18:E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7"/>
  <sheetViews>
    <sheetView topLeftCell="A10" zoomScale="115" zoomScaleNormal="115" workbookViewId="0">
      <selection activeCell="H26" sqref="H26"/>
    </sheetView>
  </sheetViews>
  <sheetFormatPr defaultRowHeight="12.75"/>
  <cols>
    <col min="1" max="1" width="15.42578125" customWidth="1"/>
    <col min="2" max="2" width="9.140625" bestFit="1" customWidth="1"/>
    <col min="3" max="3" width="26.85546875" bestFit="1" customWidth="1"/>
    <col min="4" max="4" width="14.140625" bestFit="1" customWidth="1"/>
    <col min="5" max="5" width="14.5703125" style="14" bestFit="1" customWidth="1"/>
  </cols>
  <sheetData>
    <row r="1" spans="1:8" ht="35.1" customHeight="1">
      <c r="A1" s="172" t="s">
        <v>127</v>
      </c>
      <c r="B1" s="172"/>
      <c r="C1" s="172"/>
      <c r="D1" s="172"/>
      <c r="E1" s="172"/>
      <c r="F1" s="172"/>
      <c r="G1" s="172"/>
      <c r="H1" s="172"/>
    </row>
    <row r="2" spans="1:8" ht="20.100000000000001" customHeight="1" thickBot="1">
      <c r="A2" s="171" t="s">
        <v>129</v>
      </c>
      <c r="B2" s="171"/>
      <c r="C2" s="171"/>
      <c r="D2" s="171"/>
      <c r="E2" s="171"/>
      <c r="F2" s="171"/>
      <c r="G2" s="171"/>
      <c r="H2" s="171"/>
    </row>
    <row r="3" spans="1:8" ht="20.100000000000001" customHeight="1" thickBot="1">
      <c r="A3" s="18" t="s">
        <v>12</v>
      </c>
      <c r="B3" s="19" t="s">
        <v>70</v>
      </c>
      <c r="C3" s="19" t="s">
        <v>3</v>
      </c>
      <c r="D3" s="49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8" ht="20.100000000000001" customHeight="1">
      <c r="A4" s="131"/>
      <c r="B4" s="17" t="s">
        <v>4</v>
      </c>
      <c r="C4" s="17" t="s">
        <v>62</v>
      </c>
      <c r="D4" s="43" t="s">
        <v>124</v>
      </c>
      <c r="E4" s="89">
        <v>14400</v>
      </c>
      <c r="F4" s="79">
        <f>E4-(E4*0.1)</f>
        <v>12960</v>
      </c>
      <c r="G4" s="80">
        <f>E4-(E4*0.15)</f>
        <v>12240</v>
      </c>
      <c r="H4" s="81">
        <f>E4-(E4*0.2)</f>
        <v>11520</v>
      </c>
    </row>
    <row r="5" spans="1:8" ht="20.100000000000001" customHeight="1">
      <c r="A5" s="181"/>
      <c r="B5" s="7" t="s">
        <v>64</v>
      </c>
      <c r="C5" s="7" t="s">
        <v>35</v>
      </c>
      <c r="D5" s="34" t="s">
        <v>125</v>
      </c>
      <c r="E5" s="89">
        <v>15250</v>
      </c>
      <c r="F5" s="75">
        <f>E5-(E5*0.1)</f>
        <v>13725</v>
      </c>
      <c r="G5" s="13">
        <f t="shared" ref="G5:G7" si="0">E5-(E5*0.15)</f>
        <v>12962.5</v>
      </c>
      <c r="H5" s="56">
        <f t="shared" ref="H5:H7" si="1">E5-(E5*0.2)</f>
        <v>12200</v>
      </c>
    </row>
    <row r="6" spans="1:8" ht="20.100000000000001" customHeight="1">
      <c r="A6" s="181"/>
      <c r="B6" s="7" t="s">
        <v>46</v>
      </c>
      <c r="C6" s="7" t="s">
        <v>65</v>
      </c>
      <c r="D6" s="34" t="s">
        <v>123</v>
      </c>
      <c r="E6" s="89">
        <v>16150</v>
      </c>
      <c r="F6" s="75">
        <f>E6-(E6*0.1)</f>
        <v>14535</v>
      </c>
      <c r="G6" s="13">
        <f t="shared" si="0"/>
        <v>13727.5</v>
      </c>
      <c r="H6" s="56">
        <f t="shared" si="1"/>
        <v>12920</v>
      </c>
    </row>
    <row r="7" spans="1:8" ht="20.100000000000001" customHeight="1" thickBot="1">
      <c r="A7" s="132"/>
      <c r="B7" s="12" t="s">
        <v>26</v>
      </c>
      <c r="C7" s="12" t="s">
        <v>6</v>
      </c>
      <c r="D7" s="35" t="s">
        <v>126</v>
      </c>
      <c r="E7" s="90">
        <v>16950</v>
      </c>
      <c r="F7" s="78">
        <f>E7-(E7*0.1)</f>
        <v>15255</v>
      </c>
      <c r="G7" s="58">
        <f t="shared" si="0"/>
        <v>14407.5</v>
      </c>
      <c r="H7" s="59">
        <f t="shared" si="1"/>
        <v>13560</v>
      </c>
    </row>
    <row r="8" spans="1:8" ht="20.100000000000001" customHeight="1" thickBot="1">
      <c r="A8" s="182" t="s">
        <v>128</v>
      </c>
      <c r="B8" s="182"/>
      <c r="C8" s="182"/>
      <c r="D8" s="182"/>
      <c r="E8" s="182"/>
    </row>
    <row r="9" spans="1:8" ht="20.100000000000001" customHeight="1" thickBot="1">
      <c r="A9" s="18" t="s">
        <v>12</v>
      </c>
      <c r="B9" s="19" t="s">
        <v>70</v>
      </c>
      <c r="C9" s="19" t="s">
        <v>3</v>
      </c>
      <c r="D9" s="49" t="s">
        <v>21</v>
      </c>
      <c r="E9" s="50" t="s">
        <v>241</v>
      </c>
      <c r="F9" s="51" t="s">
        <v>237</v>
      </c>
      <c r="G9" s="52" t="s">
        <v>238</v>
      </c>
      <c r="H9" s="53" t="s">
        <v>239</v>
      </c>
    </row>
    <row r="10" spans="1:8" ht="20.100000000000001" customHeight="1" thickBot="1">
      <c r="A10" s="18"/>
      <c r="B10" s="17" t="s">
        <v>34</v>
      </c>
      <c r="C10" s="17" t="s">
        <v>47</v>
      </c>
      <c r="D10" s="43" t="s">
        <v>124</v>
      </c>
      <c r="E10" s="89">
        <v>15600</v>
      </c>
      <c r="F10" s="79">
        <f>E10-(E10*0.1)</f>
        <v>14040</v>
      </c>
      <c r="G10" s="80">
        <f>E10-(E10*0.15)</f>
        <v>13260</v>
      </c>
      <c r="H10" s="81">
        <f>E10-(E10*0.2)</f>
        <v>12480</v>
      </c>
    </row>
    <row r="11" spans="1:8" ht="20.100000000000001" customHeight="1">
      <c r="A11" s="91"/>
      <c r="B11" s="7" t="s">
        <v>59</v>
      </c>
      <c r="C11" s="7" t="s">
        <v>31</v>
      </c>
      <c r="D11" s="34" t="s">
        <v>125</v>
      </c>
      <c r="E11" s="89">
        <v>16250</v>
      </c>
      <c r="F11" s="75">
        <f>E11-(E11*0.1)</f>
        <v>14625</v>
      </c>
      <c r="G11" s="13">
        <f t="shared" ref="G11:G13" si="2">E11-(E11*0.15)</f>
        <v>13812.5</v>
      </c>
      <c r="H11" s="56">
        <f t="shared" ref="H11:H13" si="3">E11-(E11*0.2)</f>
        <v>13000</v>
      </c>
    </row>
    <row r="12" spans="1:8" ht="20.100000000000001" customHeight="1">
      <c r="A12" s="15"/>
      <c r="B12" s="7" t="s">
        <v>72</v>
      </c>
      <c r="C12" s="7" t="s">
        <v>76</v>
      </c>
      <c r="D12" s="34" t="s">
        <v>123</v>
      </c>
      <c r="E12" s="89">
        <v>17600</v>
      </c>
      <c r="F12" s="75">
        <f>E12-(E12*0.1)</f>
        <v>15840</v>
      </c>
      <c r="G12" s="13">
        <f t="shared" si="2"/>
        <v>14960</v>
      </c>
      <c r="H12" s="56">
        <f t="shared" si="3"/>
        <v>14080</v>
      </c>
    </row>
    <row r="13" spans="1:8" ht="20.100000000000001" customHeight="1" thickBot="1">
      <c r="A13" s="15"/>
      <c r="B13" s="12" t="s">
        <v>45</v>
      </c>
      <c r="C13" s="12" t="s">
        <v>38</v>
      </c>
      <c r="D13" s="35" t="s">
        <v>126</v>
      </c>
      <c r="E13" s="90">
        <v>18600</v>
      </c>
      <c r="F13" s="78">
        <f>E13-(E13*0.1)</f>
        <v>16740</v>
      </c>
      <c r="G13" s="58">
        <f t="shared" si="2"/>
        <v>15810</v>
      </c>
      <c r="H13" s="59">
        <f t="shared" si="3"/>
        <v>14880</v>
      </c>
    </row>
    <row r="14" spans="1:8" ht="20.100000000000001" customHeight="1" thickBot="1">
      <c r="A14" s="183" t="s">
        <v>130</v>
      </c>
      <c r="B14" s="184"/>
      <c r="C14" s="184"/>
      <c r="D14" s="184"/>
      <c r="E14" s="184"/>
    </row>
    <row r="15" spans="1:8" ht="20.100000000000001" customHeight="1" thickBot="1">
      <c r="A15" s="18" t="s">
        <v>12</v>
      </c>
      <c r="B15" s="19" t="s">
        <v>70</v>
      </c>
      <c r="C15" s="19" t="s">
        <v>3</v>
      </c>
      <c r="D15" s="49" t="s">
        <v>21</v>
      </c>
      <c r="E15" s="50" t="s">
        <v>241</v>
      </c>
      <c r="F15" s="51" t="s">
        <v>237</v>
      </c>
      <c r="G15" s="52" t="s">
        <v>238</v>
      </c>
      <c r="H15" s="53" t="s">
        <v>239</v>
      </c>
    </row>
    <row r="16" spans="1:8" ht="20.100000000000001" customHeight="1" thickBot="1">
      <c r="A16" s="18"/>
      <c r="B16" s="17" t="s">
        <v>49</v>
      </c>
      <c r="C16" s="17" t="s">
        <v>29</v>
      </c>
      <c r="D16" s="43" t="s">
        <v>124</v>
      </c>
      <c r="E16" s="89">
        <v>15800</v>
      </c>
      <c r="F16" s="79">
        <f>E16-(E16*0.1)</f>
        <v>14220</v>
      </c>
      <c r="G16" s="80">
        <f>E16-(E16*0.15)</f>
        <v>13430</v>
      </c>
      <c r="H16" s="81">
        <f>E16-(E16*0.2)</f>
        <v>12640</v>
      </c>
    </row>
    <row r="17" spans="1:8" ht="20.100000000000001" customHeight="1">
      <c r="A17" s="91"/>
      <c r="B17" s="7" t="s">
        <v>28</v>
      </c>
      <c r="C17" s="7" t="s">
        <v>53</v>
      </c>
      <c r="D17" s="34" t="s">
        <v>125</v>
      </c>
      <c r="E17" s="89">
        <v>16600</v>
      </c>
      <c r="F17" s="75">
        <f>E17-(E17*0.1)</f>
        <v>14940</v>
      </c>
      <c r="G17" s="13">
        <f t="shared" ref="G17:G19" si="4">E17-(E17*0.15)</f>
        <v>14110</v>
      </c>
      <c r="H17" s="56">
        <f t="shared" ref="H17:H19" si="5">E17-(E17*0.2)</f>
        <v>13280</v>
      </c>
    </row>
    <row r="18" spans="1:8" ht="20.100000000000001" customHeight="1">
      <c r="A18" s="15"/>
      <c r="B18" s="7" t="s">
        <v>2</v>
      </c>
      <c r="C18" s="7" t="s">
        <v>25</v>
      </c>
      <c r="D18" s="34" t="s">
        <v>123</v>
      </c>
      <c r="E18" s="89">
        <v>18900</v>
      </c>
      <c r="F18" s="75">
        <f>E18-(E18*0.1)</f>
        <v>17010</v>
      </c>
      <c r="G18" s="13">
        <f t="shared" si="4"/>
        <v>16065</v>
      </c>
      <c r="H18" s="56">
        <f t="shared" si="5"/>
        <v>15120</v>
      </c>
    </row>
    <row r="19" spans="1:8" ht="20.100000000000001" customHeight="1" thickBot="1">
      <c r="A19" s="15"/>
      <c r="B19" s="12" t="s">
        <v>30</v>
      </c>
      <c r="C19" s="12" t="s">
        <v>75</v>
      </c>
      <c r="D19" s="35" t="s">
        <v>126</v>
      </c>
      <c r="E19" s="90">
        <v>19800</v>
      </c>
      <c r="F19" s="78">
        <f>E19-(E19*0.1)</f>
        <v>17820</v>
      </c>
      <c r="G19" s="58">
        <f t="shared" si="4"/>
        <v>16830</v>
      </c>
      <c r="H19" s="59">
        <f t="shared" si="5"/>
        <v>15840</v>
      </c>
    </row>
    <row r="20" spans="1:8" ht="20.100000000000001" customHeight="1" thickBot="1">
      <c r="A20" s="179" t="s">
        <v>144</v>
      </c>
      <c r="B20" s="180"/>
      <c r="C20" s="180"/>
      <c r="D20" s="180"/>
      <c r="E20" s="180"/>
    </row>
    <row r="21" spans="1:8" ht="20.100000000000001" customHeight="1" thickBot="1">
      <c r="A21" s="18" t="s">
        <v>12</v>
      </c>
      <c r="B21" s="19" t="s">
        <v>70</v>
      </c>
      <c r="C21" s="19" t="s">
        <v>3</v>
      </c>
      <c r="D21" s="49" t="s">
        <v>21</v>
      </c>
      <c r="E21" s="50" t="s">
        <v>241</v>
      </c>
      <c r="F21" s="51" t="s">
        <v>237</v>
      </c>
      <c r="G21" s="52" t="s">
        <v>238</v>
      </c>
      <c r="H21" s="53" t="s">
        <v>239</v>
      </c>
    </row>
    <row r="22" spans="1:8" ht="20.100000000000001" customHeight="1">
      <c r="A22" s="131"/>
      <c r="B22" s="149" t="s">
        <v>201</v>
      </c>
      <c r="C22" s="149" t="s">
        <v>194</v>
      </c>
      <c r="D22" s="151" t="s">
        <v>145</v>
      </c>
      <c r="E22" s="153">
        <v>18700</v>
      </c>
      <c r="F22" s="173">
        <f>E22-(E22*0.1)</f>
        <v>16830</v>
      </c>
      <c r="G22" s="175">
        <f>E22-(E22*0.15)</f>
        <v>15895</v>
      </c>
      <c r="H22" s="177">
        <f>E22-(E22*0.2)</f>
        <v>14960</v>
      </c>
    </row>
    <row r="23" spans="1:8" ht="20.100000000000001" customHeight="1">
      <c r="A23" s="181"/>
      <c r="B23" s="149"/>
      <c r="C23" s="149"/>
      <c r="D23" s="151"/>
      <c r="E23" s="153"/>
      <c r="F23" s="173"/>
      <c r="G23" s="175"/>
      <c r="H23" s="177"/>
    </row>
    <row r="24" spans="1:8" ht="10.5" customHeight="1">
      <c r="A24" s="181"/>
      <c r="B24" s="149"/>
      <c r="C24" s="149"/>
      <c r="D24" s="151"/>
      <c r="E24" s="153"/>
      <c r="F24" s="173"/>
      <c r="G24" s="175"/>
      <c r="H24" s="177"/>
    </row>
    <row r="25" spans="1:8" ht="9" customHeight="1" thickBot="1">
      <c r="A25" s="132"/>
      <c r="B25" s="150"/>
      <c r="C25" s="150"/>
      <c r="D25" s="152"/>
      <c r="E25" s="154"/>
      <c r="F25" s="174"/>
      <c r="G25" s="176"/>
      <c r="H25" s="178"/>
    </row>
    <row r="26" spans="1:8" s="10" customFormat="1" ht="20.100000000000001" customHeight="1"/>
    <row r="27" spans="1:8" s="10" customFormat="1" ht="20.100000000000001" customHeight="1"/>
    <row r="28" spans="1:8" s="10" customFormat="1" ht="20.100000000000001" customHeight="1"/>
    <row r="29" spans="1:8" s="10" customFormat="1" ht="20.100000000000001" customHeight="1"/>
    <row r="30" spans="1:8" s="10" customFormat="1" ht="20.100000000000001" customHeight="1"/>
    <row r="31" spans="1:8" s="10" customFormat="1" ht="20.100000000000001" customHeight="1"/>
    <row r="32" spans="1:8" s="10" customFormat="1" ht="20.100000000000001" customHeight="1"/>
    <row r="33" s="10" customFormat="1" ht="20.100000000000001" customHeight="1"/>
    <row r="34" s="10" customFormat="1" ht="20.100000000000001" customHeight="1"/>
    <row r="35" s="10" customFormat="1" ht="20.100000000000001" customHeight="1"/>
    <row r="36" s="10" customFormat="1" ht="20.100000000000001" customHeight="1"/>
    <row r="37" s="10" customFormat="1" ht="20.100000000000001" customHeight="1"/>
    <row r="38" s="10" customFormat="1" ht="20.100000000000001" customHeight="1"/>
    <row r="39" s="10" customFormat="1" ht="20.100000000000001" customHeight="1"/>
    <row r="40" s="10" customFormat="1" ht="20.100000000000001" customHeight="1"/>
    <row r="41" s="10" customFormat="1" ht="20.100000000000001" customHeight="1"/>
    <row r="42" s="10" customFormat="1" ht="20.100000000000001" customHeight="1"/>
    <row r="43" s="10" customFormat="1" ht="20.100000000000001" customHeight="1"/>
    <row r="44" s="10" customFormat="1" ht="20.100000000000001" customHeight="1"/>
    <row r="45" s="10" customFormat="1" ht="20.100000000000001" customHeight="1"/>
    <row r="46" s="10" customFormat="1" ht="20.100000000000001" customHeight="1"/>
    <row r="47" s="10" customFormat="1" ht="20.100000000000001" customHeight="1"/>
    <row r="48" s="10" customFormat="1" ht="20.100000000000001" customHeight="1"/>
    <row r="49" s="10" customFormat="1" ht="20.100000000000001" customHeight="1"/>
    <row r="50" s="10" customFormat="1" ht="20.100000000000001" customHeight="1"/>
    <row r="51" s="10" customFormat="1" ht="20.100000000000001" customHeigh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  <row r="565" s="10" customFormat="1"/>
    <row r="566" s="10" customFormat="1"/>
    <row r="567" s="10" customFormat="1"/>
    <row r="568" s="10" customFormat="1"/>
    <row r="569" s="10" customFormat="1"/>
    <row r="570" s="10" customFormat="1"/>
    <row r="571" s="10" customFormat="1"/>
    <row r="572" s="10" customFormat="1"/>
    <row r="573" s="10" customFormat="1"/>
    <row r="574" s="10" customFormat="1"/>
    <row r="575" s="10" customFormat="1"/>
    <row r="576" s="10" customFormat="1"/>
    <row r="577" s="10" customFormat="1"/>
    <row r="578" s="10" customFormat="1"/>
    <row r="579" s="10" customFormat="1"/>
    <row r="580" s="10" customFormat="1"/>
    <row r="581" s="10" customFormat="1"/>
    <row r="582" s="10" customFormat="1"/>
    <row r="583" s="10" customFormat="1"/>
    <row r="584" s="10" customFormat="1"/>
    <row r="585" s="10" customFormat="1"/>
    <row r="586" s="10" customFormat="1"/>
    <row r="587" s="10" customFormat="1"/>
    <row r="588" s="10" customFormat="1"/>
    <row r="589" s="10" customFormat="1"/>
    <row r="590" s="10" customFormat="1"/>
    <row r="591" s="10" customFormat="1"/>
    <row r="592" s="10" customFormat="1"/>
    <row r="593" s="10" customFormat="1"/>
    <row r="594" s="10" customFormat="1"/>
    <row r="595" s="10" customFormat="1"/>
    <row r="596" s="10" customFormat="1"/>
    <row r="597" s="10" customFormat="1"/>
    <row r="598" s="10" customFormat="1"/>
    <row r="599" s="10" customFormat="1"/>
    <row r="600" s="10" customFormat="1"/>
    <row r="601" s="10" customFormat="1"/>
    <row r="602" s="10" customFormat="1"/>
    <row r="603" s="10" customFormat="1"/>
    <row r="604" s="10" customFormat="1"/>
    <row r="605" s="10" customFormat="1"/>
    <row r="606" s="10" customFormat="1"/>
    <row r="607" s="10" customFormat="1"/>
    <row r="608" s="10" customFormat="1"/>
    <row r="609" s="10" customFormat="1"/>
    <row r="610" s="10" customFormat="1"/>
    <row r="611" s="10" customFormat="1"/>
    <row r="612" s="10" customFormat="1"/>
    <row r="613" s="10" customFormat="1"/>
    <row r="614" s="10" customFormat="1"/>
    <row r="615" s="10" customFormat="1"/>
    <row r="616" s="10" customFormat="1"/>
    <row r="617" s="10" customFormat="1"/>
    <row r="618" s="10" customFormat="1"/>
    <row r="619" s="10" customFormat="1"/>
    <row r="620" s="10" customFormat="1"/>
    <row r="621" s="10" customFormat="1"/>
    <row r="622" s="10" customFormat="1"/>
    <row r="623" s="10" customFormat="1"/>
    <row r="624" s="10" customFormat="1"/>
    <row r="625" s="10" customFormat="1"/>
    <row r="626" s="10" customFormat="1"/>
    <row r="627" s="10" customFormat="1"/>
    <row r="628" s="10" customFormat="1"/>
    <row r="629" s="10" customFormat="1"/>
    <row r="630" s="10" customFormat="1"/>
    <row r="631" s="10" customFormat="1"/>
    <row r="632" s="10" customFormat="1"/>
    <row r="633" s="10" customFormat="1"/>
    <row r="634" s="10" customFormat="1"/>
    <row r="635" s="10" customFormat="1"/>
    <row r="636" s="10" customFormat="1"/>
    <row r="637" s="10" customFormat="1"/>
    <row r="638" s="10" customFormat="1"/>
    <row r="639" s="10" customFormat="1"/>
    <row r="640" s="10" customFormat="1"/>
    <row r="641" s="10" customFormat="1"/>
    <row r="642" s="10" customFormat="1"/>
    <row r="643" s="10" customFormat="1"/>
    <row r="644" s="10" customFormat="1"/>
    <row r="645" s="10" customFormat="1"/>
    <row r="646" s="10" customFormat="1"/>
    <row r="647" s="10" customFormat="1"/>
    <row r="648" s="10" customFormat="1"/>
    <row r="649" s="10" customFormat="1"/>
    <row r="650" s="10" customFormat="1"/>
    <row r="651" s="10" customFormat="1"/>
    <row r="652" s="10" customFormat="1"/>
    <row r="653" s="10" customFormat="1"/>
    <row r="654" s="10" customFormat="1"/>
    <row r="655" s="10" customFormat="1"/>
    <row r="656" s="10" customFormat="1"/>
    <row r="657" s="10" customFormat="1"/>
    <row r="658" s="10" customFormat="1"/>
    <row r="659" s="10" customFormat="1"/>
    <row r="660" s="10" customFormat="1"/>
    <row r="661" s="10" customFormat="1"/>
    <row r="662" s="10" customFormat="1"/>
    <row r="663" s="10" customFormat="1"/>
    <row r="664" s="10" customFormat="1"/>
    <row r="665" s="10" customFormat="1"/>
    <row r="666" s="10" customFormat="1"/>
    <row r="667" s="10" customFormat="1"/>
    <row r="668" s="10" customFormat="1"/>
    <row r="669" s="10" customFormat="1"/>
    <row r="670" s="10" customFormat="1"/>
    <row r="671" s="10" customFormat="1"/>
    <row r="672" s="10" customFormat="1"/>
    <row r="673" s="10" customFormat="1"/>
    <row r="674" s="10" customFormat="1"/>
    <row r="675" s="10" customFormat="1"/>
    <row r="676" s="10" customFormat="1"/>
    <row r="677" s="10" customFormat="1"/>
    <row r="678" s="10" customFormat="1"/>
    <row r="679" s="10" customFormat="1"/>
    <row r="680" s="10" customFormat="1"/>
    <row r="681" s="10" customFormat="1"/>
    <row r="682" s="10" customFormat="1"/>
    <row r="683" s="10" customFormat="1"/>
    <row r="684" s="10" customFormat="1"/>
    <row r="685" s="10" customFormat="1"/>
    <row r="686" s="10" customFormat="1"/>
    <row r="687" s="10" customFormat="1"/>
    <row r="688" s="10" customFormat="1"/>
    <row r="689" s="10" customFormat="1"/>
    <row r="690" s="10" customFormat="1"/>
    <row r="691" s="10" customFormat="1"/>
    <row r="692" s="10" customFormat="1"/>
    <row r="693" s="10" customFormat="1"/>
    <row r="694" s="10" customFormat="1"/>
    <row r="695" s="10" customFormat="1"/>
    <row r="696" s="10" customFormat="1"/>
    <row r="697" s="10" customFormat="1"/>
    <row r="698" s="10" customFormat="1"/>
    <row r="699" s="10" customFormat="1"/>
    <row r="700" s="10" customFormat="1"/>
    <row r="701" s="10" customFormat="1"/>
    <row r="702" s="10" customFormat="1"/>
    <row r="703" s="10" customFormat="1"/>
    <row r="704" s="10" customFormat="1"/>
    <row r="705" s="10" customFormat="1"/>
    <row r="706" s="10" customFormat="1"/>
    <row r="707" s="10" customFormat="1"/>
    <row r="708" s="10" customFormat="1"/>
    <row r="709" s="10" customFormat="1"/>
    <row r="710" s="10" customFormat="1"/>
    <row r="711" s="10" customFormat="1"/>
    <row r="712" s="10" customFormat="1"/>
    <row r="713" s="10" customFormat="1"/>
    <row r="714" s="10" customFormat="1"/>
    <row r="715" s="10" customFormat="1"/>
    <row r="716" s="10" customFormat="1"/>
    <row r="717" s="10" customFormat="1"/>
    <row r="718" s="10" customFormat="1"/>
    <row r="719" s="10" customFormat="1"/>
    <row r="720" s="10" customFormat="1"/>
    <row r="721" s="10" customFormat="1"/>
    <row r="722" s="10" customFormat="1"/>
    <row r="723" s="10" customFormat="1"/>
    <row r="724" s="10" customFormat="1"/>
    <row r="725" s="10" customFormat="1"/>
    <row r="726" s="10" customFormat="1"/>
    <row r="727" s="10" customFormat="1"/>
    <row r="728" s="10" customFormat="1"/>
    <row r="729" s="10" customFormat="1"/>
    <row r="730" s="10" customFormat="1"/>
    <row r="731" s="10" customFormat="1"/>
    <row r="732" s="10" customFormat="1"/>
    <row r="733" s="10" customFormat="1"/>
    <row r="734" s="10" customFormat="1"/>
    <row r="735" s="10" customFormat="1"/>
    <row r="736" s="10" customFormat="1"/>
    <row r="737" s="10" customFormat="1"/>
    <row r="738" s="10" customFormat="1"/>
    <row r="739" s="10" customFormat="1"/>
    <row r="740" s="10" customFormat="1"/>
    <row r="741" s="10" customFormat="1"/>
    <row r="742" s="10" customFormat="1"/>
    <row r="743" s="10" customFormat="1"/>
    <row r="744" s="10" customFormat="1"/>
    <row r="745" s="10" customFormat="1"/>
    <row r="746" s="10" customFormat="1"/>
    <row r="747" s="10" customFormat="1"/>
    <row r="748" s="10" customFormat="1"/>
    <row r="749" s="10" customFormat="1"/>
    <row r="750" s="10" customFormat="1"/>
    <row r="751" s="10" customFormat="1"/>
    <row r="752" s="10" customFormat="1"/>
    <row r="753" s="10" customFormat="1"/>
    <row r="754" s="10" customFormat="1"/>
    <row r="755" s="10" customFormat="1"/>
    <row r="756" s="10" customFormat="1"/>
    <row r="757" s="10" customFormat="1"/>
    <row r="758" s="10" customFormat="1"/>
    <row r="759" s="10" customFormat="1"/>
    <row r="760" s="10" customFormat="1"/>
    <row r="761" s="10" customFormat="1"/>
    <row r="762" s="10" customFormat="1"/>
    <row r="763" s="10" customFormat="1"/>
    <row r="764" s="10" customFormat="1"/>
    <row r="765" s="10" customFormat="1"/>
    <row r="766" s="10" customFormat="1"/>
    <row r="767" s="10" customFormat="1"/>
    <row r="768" s="10" customFormat="1"/>
    <row r="769" s="10" customFormat="1"/>
    <row r="770" s="10" customFormat="1"/>
    <row r="771" s="10" customFormat="1"/>
    <row r="772" s="10" customFormat="1"/>
    <row r="773" s="10" customFormat="1"/>
    <row r="774" s="10" customFormat="1"/>
    <row r="775" s="10" customFormat="1"/>
    <row r="776" s="10" customFormat="1"/>
    <row r="777" s="10" customFormat="1"/>
    <row r="778" s="10" customFormat="1"/>
    <row r="779" s="10" customFormat="1"/>
    <row r="780" s="10" customFormat="1"/>
    <row r="781" s="10" customFormat="1"/>
    <row r="782" s="10" customFormat="1"/>
    <row r="783" s="10" customFormat="1"/>
    <row r="784" s="10" customFormat="1"/>
    <row r="785" s="10" customFormat="1"/>
    <row r="786" s="10" customFormat="1"/>
    <row r="787" s="10" customFormat="1"/>
    <row r="788" s="10" customFormat="1"/>
    <row r="789" s="10" customFormat="1"/>
    <row r="790" s="10" customFormat="1"/>
    <row r="791" s="10" customFormat="1"/>
    <row r="792" s="10" customFormat="1"/>
    <row r="793" s="10" customFormat="1"/>
    <row r="794" s="10" customFormat="1"/>
    <row r="795" s="10" customFormat="1"/>
    <row r="796" s="10" customFormat="1"/>
    <row r="797" s="10" customFormat="1"/>
    <row r="798" s="10" customFormat="1"/>
    <row r="799" s="10" customFormat="1"/>
    <row r="800" s="10" customFormat="1"/>
    <row r="801" s="10" customFormat="1"/>
    <row r="802" s="10" customFormat="1"/>
    <row r="803" s="10" customFormat="1"/>
    <row r="804" s="10" customFormat="1"/>
    <row r="805" s="10" customFormat="1"/>
    <row r="806" s="10" customFormat="1"/>
    <row r="807" s="10" customFormat="1"/>
    <row r="808" s="10" customFormat="1"/>
    <row r="809" s="10" customFormat="1"/>
    <row r="810" s="10" customFormat="1"/>
    <row r="811" s="10" customFormat="1"/>
    <row r="812" s="10" customFormat="1"/>
    <row r="813" s="10" customFormat="1"/>
    <row r="814" s="10" customFormat="1"/>
    <row r="815" s="10" customFormat="1"/>
    <row r="816" s="10" customFormat="1"/>
    <row r="817" s="10" customFormat="1"/>
    <row r="818" s="10" customFormat="1"/>
    <row r="819" s="10" customFormat="1"/>
    <row r="820" s="10" customFormat="1"/>
    <row r="821" s="10" customFormat="1"/>
    <row r="822" s="10" customFormat="1"/>
    <row r="823" s="10" customFormat="1"/>
    <row r="824" s="10" customFormat="1"/>
    <row r="825" s="10" customFormat="1"/>
    <row r="826" s="10" customFormat="1"/>
    <row r="827" s="10" customFormat="1"/>
    <row r="828" s="10" customFormat="1"/>
    <row r="829" s="10" customFormat="1"/>
    <row r="830" s="10" customFormat="1"/>
    <row r="831" s="10" customFormat="1"/>
    <row r="832" s="10" customFormat="1"/>
    <row r="833" s="10" customFormat="1"/>
    <row r="834" s="10" customFormat="1"/>
    <row r="835" s="10" customFormat="1"/>
    <row r="836" s="10" customFormat="1"/>
    <row r="837" s="10" customFormat="1"/>
    <row r="838" s="10" customFormat="1"/>
    <row r="839" s="10" customFormat="1"/>
    <row r="840" s="10" customFormat="1"/>
    <row r="841" s="10" customFormat="1"/>
    <row r="842" s="10" customFormat="1"/>
    <row r="843" s="10" customFormat="1"/>
    <row r="844" s="10" customFormat="1"/>
    <row r="845" s="10" customFormat="1"/>
    <row r="846" s="10" customFormat="1"/>
    <row r="847" s="10" customFormat="1"/>
    <row r="848" s="10" customFormat="1"/>
    <row r="849" s="10" customFormat="1"/>
    <row r="850" s="10" customFormat="1"/>
    <row r="851" s="10" customFormat="1"/>
    <row r="852" s="10" customFormat="1"/>
    <row r="853" s="10" customFormat="1"/>
    <row r="854" s="10" customFormat="1"/>
    <row r="855" s="10" customFormat="1"/>
    <row r="856" s="10" customFormat="1"/>
    <row r="857" s="10" customFormat="1"/>
    <row r="858" s="10" customFormat="1"/>
    <row r="859" s="10" customFormat="1"/>
    <row r="860" s="10" customFormat="1"/>
    <row r="861" s="10" customFormat="1"/>
    <row r="862" s="10" customFormat="1"/>
    <row r="863" s="10" customFormat="1"/>
    <row r="864" s="10" customFormat="1"/>
    <row r="865" s="10" customFormat="1"/>
    <row r="866" s="10" customFormat="1"/>
    <row r="867" s="10" customFormat="1"/>
    <row r="868" s="10" customFormat="1"/>
    <row r="869" s="10" customFormat="1"/>
    <row r="870" s="10" customFormat="1"/>
    <row r="871" s="10" customFormat="1"/>
    <row r="872" s="10" customFormat="1"/>
    <row r="873" s="10" customFormat="1"/>
    <row r="874" s="10" customFormat="1"/>
    <row r="875" s="10" customFormat="1"/>
    <row r="876" s="10" customFormat="1"/>
    <row r="877" s="10" customFormat="1"/>
    <row r="878" s="10" customFormat="1"/>
    <row r="879" s="10" customFormat="1"/>
    <row r="880" s="10" customFormat="1"/>
    <row r="881" s="10" customFormat="1"/>
    <row r="882" s="10" customFormat="1"/>
    <row r="883" s="10" customFormat="1"/>
    <row r="884" s="10" customFormat="1"/>
    <row r="885" s="10" customFormat="1"/>
    <row r="886" s="10" customFormat="1"/>
    <row r="887" s="10" customFormat="1"/>
    <row r="888" s="10" customFormat="1"/>
    <row r="889" s="10" customFormat="1"/>
    <row r="890" s="10" customFormat="1"/>
    <row r="891" s="10" customFormat="1"/>
    <row r="892" s="10" customFormat="1"/>
    <row r="893" s="10" customFormat="1"/>
    <row r="894" s="10" customFormat="1"/>
    <row r="895" s="10" customFormat="1"/>
    <row r="896" s="10" customFormat="1"/>
    <row r="897" s="10" customFormat="1"/>
    <row r="898" s="10" customFormat="1"/>
    <row r="899" s="10" customFormat="1"/>
    <row r="900" s="10" customFormat="1"/>
    <row r="901" s="10" customFormat="1"/>
    <row r="902" s="10" customFormat="1"/>
    <row r="903" s="10" customFormat="1"/>
    <row r="904" s="10" customFormat="1"/>
    <row r="905" s="10" customFormat="1"/>
    <row r="906" s="10" customFormat="1"/>
    <row r="907" s="10" customFormat="1"/>
    <row r="908" s="10" customFormat="1"/>
    <row r="909" s="10" customFormat="1"/>
    <row r="910" s="10" customFormat="1"/>
    <row r="911" s="10" customFormat="1"/>
    <row r="912" s="10" customFormat="1"/>
    <row r="913" s="10" customFormat="1"/>
    <row r="914" s="10" customFormat="1"/>
    <row r="915" s="10" customFormat="1"/>
    <row r="916" s="10" customFormat="1"/>
    <row r="917" s="10" customFormat="1"/>
    <row r="918" s="10" customFormat="1"/>
    <row r="919" s="10" customFormat="1"/>
    <row r="920" s="10" customFormat="1"/>
    <row r="921" s="10" customFormat="1"/>
    <row r="922" s="10" customFormat="1"/>
    <row r="923" s="10" customFormat="1"/>
    <row r="924" s="10" customFormat="1"/>
    <row r="925" s="10" customFormat="1"/>
    <row r="926" s="10" customFormat="1"/>
    <row r="927" s="10" customFormat="1"/>
    <row r="928" s="10" customFormat="1"/>
    <row r="929" s="10" customFormat="1"/>
    <row r="930" s="10" customFormat="1"/>
    <row r="931" s="10" customFormat="1"/>
    <row r="932" s="10" customFormat="1"/>
    <row r="933" s="10" customFormat="1"/>
    <row r="934" s="10" customFormat="1"/>
    <row r="935" s="10" customFormat="1"/>
    <row r="936" s="10" customFormat="1"/>
    <row r="937" s="10" customFormat="1"/>
    <row r="938" s="10" customFormat="1"/>
    <row r="939" s="10" customFormat="1"/>
    <row r="940" s="10" customFormat="1"/>
    <row r="941" s="10" customFormat="1"/>
    <row r="942" s="10" customFormat="1"/>
    <row r="943" s="10" customFormat="1"/>
    <row r="944" s="10" customFormat="1"/>
    <row r="945" s="10" customFormat="1"/>
    <row r="946" s="10" customFormat="1"/>
    <row r="947" s="10" customFormat="1"/>
    <row r="948" s="10" customFormat="1"/>
    <row r="949" s="10" customFormat="1"/>
    <row r="950" s="10" customFormat="1"/>
    <row r="951" s="10" customFormat="1"/>
    <row r="952" s="10" customFormat="1"/>
    <row r="953" s="10" customFormat="1"/>
    <row r="954" s="10" customFormat="1"/>
    <row r="955" s="10" customFormat="1"/>
    <row r="956" s="10" customFormat="1"/>
    <row r="957" s="10" customFormat="1"/>
    <row r="958" s="10" customFormat="1"/>
    <row r="959" s="10" customFormat="1"/>
    <row r="960" s="10" customFormat="1"/>
    <row r="961" s="10" customFormat="1"/>
    <row r="962" s="10" customFormat="1"/>
    <row r="963" s="10" customFormat="1"/>
    <row r="964" s="10" customFormat="1"/>
    <row r="965" s="10" customFormat="1"/>
    <row r="966" s="10" customFormat="1"/>
    <row r="967" s="10" customFormat="1"/>
    <row r="968" s="10" customFormat="1"/>
    <row r="969" s="10" customFormat="1"/>
    <row r="970" s="10" customFormat="1"/>
    <row r="971" s="10" customFormat="1"/>
    <row r="972" s="10" customFormat="1"/>
    <row r="973" s="10" customFormat="1"/>
    <row r="974" s="10" customFormat="1"/>
    <row r="975" s="10" customFormat="1"/>
    <row r="976" s="10" customFormat="1"/>
    <row r="977" s="10" customFormat="1"/>
    <row r="978" s="10" customFormat="1"/>
    <row r="979" s="10" customFormat="1"/>
    <row r="980" s="10" customFormat="1"/>
    <row r="981" s="10" customFormat="1"/>
    <row r="982" s="10" customFormat="1"/>
    <row r="983" s="10" customFormat="1"/>
    <row r="984" s="10" customFormat="1"/>
    <row r="985" s="10" customFormat="1"/>
    <row r="986" s="10" customFormat="1"/>
    <row r="987" s="10" customFormat="1"/>
    <row r="988" s="10" customFormat="1"/>
    <row r="989" s="10" customFormat="1"/>
    <row r="990" s="10" customFormat="1"/>
    <row r="991" s="10" customFormat="1"/>
    <row r="992" s="10" customFormat="1"/>
    <row r="993" s="10" customFormat="1"/>
    <row r="994" s="10" customFormat="1"/>
    <row r="995" s="10" customFormat="1"/>
    <row r="996" s="10" customFormat="1"/>
    <row r="997" s="10" customFormat="1"/>
    <row r="998" s="10" customFormat="1"/>
    <row r="999" s="10" customFormat="1"/>
    <row r="1000" s="10" customFormat="1"/>
    <row r="1001" s="10" customFormat="1"/>
    <row r="1002" s="10" customFormat="1"/>
    <row r="1003" s="10" customFormat="1"/>
    <row r="1004" s="10" customFormat="1"/>
    <row r="1005" s="10" customFormat="1"/>
    <row r="1006" s="10" customFormat="1"/>
    <row r="1007" s="10" customFormat="1"/>
    <row r="1008" s="10" customFormat="1"/>
    <row r="1009" s="10" customFormat="1"/>
    <row r="1010" s="10" customFormat="1"/>
    <row r="1011" s="10" customFormat="1"/>
    <row r="1012" s="10" customFormat="1"/>
    <row r="1013" s="10" customFormat="1"/>
    <row r="1014" s="10" customFormat="1"/>
    <row r="1015" s="10" customFormat="1"/>
    <row r="1016" s="10" customFormat="1"/>
    <row r="1017" s="10" customFormat="1"/>
    <row r="1018" s="10" customFormat="1"/>
    <row r="1019" s="10" customFormat="1"/>
    <row r="1020" s="10" customFormat="1"/>
    <row r="1021" s="10" customFormat="1"/>
    <row r="1022" s="10" customFormat="1"/>
    <row r="1023" s="10" customFormat="1"/>
    <row r="1024" s="10" customFormat="1"/>
    <row r="1025" s="10" customFormat="1"/>
    <row r="1026" s="10" customFormat="1"/>
    <row r="1027" s="10" customFormat="1"/>
    <row r="1028" s="10" customFormat="1"/>
    <row r="1029" s="10" customFormat="1"/>
    <row r="1030" s="10" customFormat="1"/>
    <row r="1031" s="10" customFormat="1"/>
    <row r="1032" s="10" customFormat="1"/>
    <row r="1033" s="10" customFormat="1"/>
    <row r="1034" s="10" customFormat="1"/>
    <row r="1035" s="10" customFormat="1"/>
    <row r="1036" s="10" customFormat="1"/>
    <row r="1037" s="10" customFormat="1"/>
    <row r="1038" s="10" customFormat="1"/>
    <row r="1039" s="10" customFormat="1"/>
    <row r="1040" s="10" customFormat="1"/>
    <row r="1041" s="10" customFormat="1"/>
    <row r="1042" s="10" customFormat="1"/>
    <row r="1043" s="10" customFormat="1"/>
    <row r="1044" s="10" customFormat="1"/>
    <row r="1045" s="10" customFormat="1"/>
    <row r="1046" s="10" customFormat="1"/>
    <row r="1047" s="10" customFormat="1"/>
    <row r="1048" s="10" customFormat="1"/>
    <row r="1049" s="10" customFormat="1"/>
    <row r="1050" s="10" customFormat="1"/>
    <row r="1051" s="10" customFormat="1"/>
    <row r="1052" s="10" customFormat="1"/>
    <row r="1053" s="10" customFormat="1"/>
    <row r="1054" s="10" customFormat="1"/>
    <row r="1055" s="10" customFormat="1"/>
    <row r="1056" s="10" customFormat="1"/>
    <row r="1057" s="10" customFormat="1"/>
    <row r="1058" s="10" customFormat="1"/>
    <row r="1059" s="10" customFormat="1"/>
    <row r="1060" s="10" customFormat="1"/>
    <row r="1061" s="10" customFormat="1"/>
    <row r="1062" s="10" customFormat="1"/>
    <row r="1063" s="10" customFormat="1"/>
    <row r="1064" s="10" customFormat="1"/>
    <row r="1065" s="10" customFormat="1"/>
    <row r="1066" s="10" customFormat="1"/>
    <row r="1067" s="10" customFormat="1"/>
    <row r="1068" s="10" customFormat="1"/>
    <row r="1069" s="10" customFormat="1"/>
    <row r="1070" s="10" customFormat="1"/>
    <row r="1071" s="10" customFormat="1"/>
    <row r="1072" s="10" customFormat="1"/>
    <row r="1073" s="10" customFormat="1"/>
    <row r="1074" s="10" customFormat="1"/>
    <row r="1075" s="10" customFormat="1"/>
    <row r="1076" s="10" customFormat="1"/>
    <row r="1077" s="10" customFormat="1"/>
    <row r="1078" s="10" customFormat="1"/>
    <row r="1079" s="10" customFormat="1"/>
    <row r="1080" s="10" customFormat="1"/>
    <row r="1081" s="10" customFormat="1"/>
    <row r="1082" s="10" customFormat="1"/>
    <row r="1083" s="10" customFormat="1"/>
    <row r="1084" s="10" customFormat="1"/>
    <row r="1085" s="10" customFormat="1"/>
    <row r="1086" s="10" customFormat="1"/>
    <row r="1087" s="10" customFormat="1"/>
    <row r="1088" s="10" customFormat="1"/>
    <row r="1089" s="10" customFormat="1"/>
    <row r="1090" s="10" customFormat="1"/>
    <row r="1091" s="10" customFormat="1"/>
    <row r="1092" s="10" customFormat="1"/>
    <row r="1093" s="10" customFormat="1"/>
    <row r="1094" s="10" customFormat="1"/>
    <row r="1095" s="10" customFormat="1"/>
    <row r="1096" s="10" customFormat="1"/>
    <row r="1097" s="10" customFormat="1"/>
    <row r="1098" s="10" customFormat="1"/>
    <row r="1099" s="10" customFormat="1"/>
    <row r="1100" s="10" customFormat="1"/>
    <row r="1101" s="10" customFormat="1"/>
    <row r="1102" s="10" customFormat="1"/>
    <row r="1103" s="10" customFormat="1"/>
    <row r="1104" s="10" customFormat="1"/>
    <row r="1105" s="10" customFormat="1"/>
    <row r="1106" s="10" customFormat="1"/>
    <row r="1107" s="10" customFormat="1"/>
    <row r="1108" s="10" customFormat="1"/>
    <row r="1109" s="10" customFormat="1"/>
    <row r="1110" s="10" customFormat="1"/>
    <row r="1111" s="10" customFormat="1"/>
    <row r="1112" s="10" customFormat="1"/>
    <row r="1113" s="10" customFormat="1"/>
    <row r="1114" s="10" customFormat="1"/>
    <row r="1115" s="10" customFormat="1"/>
    <row r="1116" s="10" customFormat="1"/>
    <row r="1117" s="10" customFormat="1"/>
    <row r="1118" s="10" customFormat="1"/>
    <row r="1119" s="10" customFormat="1"/>
    <row r="1120" s="10" customFormat="1"/>
    <row r="1121" s="10" customFormat="1"/>
    <row r="1122" s="10" customFormat="1"/>
    <row r="1123" s="10" customFormat="1"/>
    <row r="1124" s="10" customFormat="1"/>
    <row r="1125" s="10" customFormat="1"/>
    <row r="1126" s="10" customFormat="1"/>
    <row r="1127" s="10" customFormat="1"/>
    <row r="1128" s="10" customFormat="1"/>
    <row r="1129" s="10" customFormat="1"/>
    <row r="1130" s="10" customFormat="1"/>
    <row r="1131" s="10" customFormat="1"/>
    <row r="1132" s="10" customFormat="1"/>
    <row r="1133" s="10" customFormat="1"/>
    <row r="1134" s="10" customFormat="1"/>
    <row r="1135" s="10" customFormat="1"/>
    <row r="1136" s="10" customFormat="1"/>
    <row r="1137" s="10" customFormat="1"/>
    <row r="1138" s="10" customFormat="1"/>
    <row r="1139" s="10" customFormat="1"/>
    <row r="1140" s="10" customFormat="1"/>
    <row r="1141" s="10" customFormat="1"/>
    <row r="1142" s="10" customFormat="1"/>
    <row r="1143" s="10" customFormat="1"/>
    <row r="1144" s="10" customFormat="1"/>
    <row r="1145" s="10" customFormat="1"/>
    <row r="1146" s="10" customFormat="1"/>
    <row r="1147" s="10" customFormat="1"/>
    <row r="1148" s="10" customFormat="1"/>
    <row r="1149" s="10" customFormat="1"/>
    <row r="1150" s="10" customFormat="1"/>
    <row r="1151" s="10" customFormat="1"/>
    <row r="1152" s="10" customFormat="1"/>
    <row r="1153" s="10" customFormat="1"/>
    <row r="1154" s="10" customFormat="1"/>
    <row r="1155" s="10" customFormat="1"/>
    <row r="1156" s="10" customFormat="1"/>
    <row r="1157" s="10" customFormat="1"/>
    <row r="1158" s="10" customFormat="1"/>
    <row r="1159" s="10" customFormat="1"/>
    <row r="1160" s="10" customFormat="1"/>
    <row r="1161" s="10" customFormat="1"/>
    <row r="1162" s="10" customFormat="1"/>
    <row r="1163" s="10" customFormat="1"/>
    <row r="1164" s="10" customFormat="1"/>
    <row r="1165" s="10" customFormat="1"/>
    <row r="1166" s="10" customFormat="1"/>
    <row r="1167" s="10" customFormat="1"/>
    <row r="1168" s="10" customFormat="1"/>
    <row r="1169" s="10" customFormat="1"/>
    <row r="1170" s="10" customFormat="1"/>
    <row r="1171" s="10" customFormat="1"/>
    <row r="1172" s="10" customFormat="1"/>
    <row r="1173" s="10" customFormat="1"/>
    <row r="1174" s="10" customFormat="1"/>
    <row r="1175" s="10" customFormat="1"/>
    <row r="1176" s="10" customFormat="1"/>
    <row r="1177" s="10" customFormat="1"/>
    <row r="1178" s="10" customFormat="1"/>
    <row r="1179" s="10" customFormat="1"/>
    <row r="1180" s="10" customFormat="1"/>
    <row r="1181" s="10" customFormat="1"/>
    <row r="1182" s="10" customFormat="1"/>
    <row r="1183" s="10" customFormat="1"/>
    <row r="1184" s="10" customFormat="1"/>
    <row r="1185" s="10" customFormat="1"/>
    <row r="1186" s="10" customFormat="1"/>
    <row r="1187" s="10" customFormat="1"/>
    <row r="1188" s="10" customFormat="1"/>
    <row r="1189" s="10" customFormat="1"/>
    <row r="1190" s="10" customFormat="1"/>
    <row r="1191" s="10" customFormat="1"/>
    <row r="1192" s="10" customFormat="1"/>
    <row r="1193" s="10" customFormat="1"/>
    <row r="1194" s="10" customFormat="1"/>
    <row r="1195" s="10" customFormat="1"/>
    <row r="1196" s="10" customFormat="1"/>
    <row r="1197" s="10" customFormat="1"/>
    <row r="1198" s="10" customFormat="1"/>
    <row r="1199" s="10" customFormat="1"/>
    <row r="1200" s="10" customFormat="1"/>
    <row r="1201" s="10" customFormat="1"/>
    <row r="1202" s="10" customFormat="1"/>
    <row r="1203" s="10" customFormat="1"/>
    <row r="1204" s="10" customFormat="1"/>
    <row r="1205" s="10" customFormat="1"/>
    <row r="1206" s="10" customFormat="1"/>
    <row r="1207" s="10" customFormat="1"/>
    <row r="1208" s="10" customFormat="1"/>
    <row r="1209" s="10" customFormat="1"/>
    <row r="1210" s="10" customFormat="1"/>
    <row r="1211" s="10" customFormat="1"/>
    <row r="1212" s="10" customFormat="1"/>
    <row r="1213" s="10" customFormat="1"/>
    <row r="1214" s="10" customFormat="1"/>
    <row r="1215" s="10" customFormat="1"/>
    <row r="1216" s="10" customFormat="1"/>
    <row r="1217" s="10" customFormat="1"/>
    <row r="1218" s="10" customFormat="1"/>
    <row r="1219" s="10" customFormat="1"/>
    <row r="1220" s="10" customFormat="1"/>
    <row r="1221" s="10" customFormat="1"/>
    <row r="1222" s="10" customFormat="1"/>
    <row r="1223" s="10" customFormat="1"/>
    <row r="1224" s="10" customFormat="1"/>
    <row r="1225" s="10" customFormat="1"/>
    <row r="1226" s="10" customFormat="1"/>
    <row r="1227" s="10" customFormat="1"/>
    <row r="1228" s="10" customFormat="1"/>
    <row r="1229" s="10" customFormat="1"/>
    <row r="1230" s="10" customFormat="1"/>
    <row r="1231" s="10" customFormat="1"/>
    <row r="1232" s="10" customFormat="1"/>
    <row r="1233" s="10" customFormat="1"/>
    <row r="1234" s="10" customFormat="1"/>
    <row r="1235" s="10" customFormat="1"/>
    <row r="1236" s="10" customFormat="1"/>
    <row r="1237" s="10" customFormat="1"/>
    <row r="1238" s="10" customFormat="1"/>
    <row r="1239" s="10" customFormat="1"/>
    <row r="1240" s="10" customFormat="1"/>
    <row r="1241" s="10" customFormat="1"/>
    <row r="1242" s="10" customFormat="1"/>
    <row r="1243" s="10" customFormat="1"/>
    <row r="1244" s="10" customFormat="1"/>
    <row r="1245" s="10" customFormat="1"/>
    <row r="1246" s="10" customFormat="1"/>
    <row r="1247" s="10" customFormat="1"/>
    <row r="1248" s="10" customFormat="1"/>
    <row r="1249" s="10" customFormat="1"/>
    <row r="1250" s="10" customFormat="1"/>
    <row r="1251" s="10" customFormat="1"/>
    <row r="1252" s="10" customFormat="1"/>
    <row r="1253" s="10" customFormat="1"/>
    <row r="1254" s="10" customFormat="1"/>
    <row r="1255" s="10" customFormat="1"/>
    <row r="1256" s="10" customFormat="1"/>
    <row r="1257" s="10" customFormat="1"/>
    <row r="1258" s="10" customFormat="1"/>
    <row r="1259" s="10" customFormat="1"/>
    <row r="1260" s="10" customFormat="1"/>
    <row r="1261" s="10" customFormat="1"/>
    <row r="1262" s="10" customFormat="1"/>
    <row r="1263" s="10" customFormat="1"/>
    <row r="1264" s="10" customFormat="1"/>
    <row r="1265" s="10" customFormat="1"/>
    <row r="1266" s="10" customFormat="1"/>
    <row r="1267" s="10" customFormat="1"/>
    <row r="1268" s="10" customFormat="1"/>
    <row r="1269" s="10" customFormat="1"/>
    <row r="1270" s="10" customFormat="1"/>
    <row r="1271" s="10" customFormat="1"/>
    <row r="1272" s="10" customFormat="1"/>
    <row r="1273" s="10" customFormat="1"/>
    <row r="1274" s="10" customFormat="1"/>
    <row r="1275" s="10" customFormat="1"/>
    <row r="1276" s="10" customFormat="1"/>
    <row r="1277" s="10" customFormat="1"/>
    <row r="1278" s="10" customFormat="1"/>
    <row r="1279" s="10" customFormat="1"/>
    <row r="1280" s="10" customFormat="1"/>
    <row r="1281" s="10" customFormat="1"/>
    <row r="1282" s="10" customFormat="1"/>
    <row r="1283" s="10" customFormat="1"/>
    <row r="1284" s="10" customFormat="1"/>
    <row r="1285" s="10" customFormat="1"/>
    <row r="1286" s="10" customFormat="1"/>
    <row r="1287" s="10" customFormat="1"/>
    <row r="1288" s="10" customFormat="1"/>
    <row r="1289" s="10" customFormat="1"/>
    <row r="1290" s="10" customFormat="1"/>
    <row r="1291" s="10" customFormat="1"/>
    <row r="1292" s="10" customFormat="1"/>
    <row r="1293" s="10" customFormat="1"/>
    <row r="1294" s="10" customFormat="1"/>
    <row r="1295" s="10" customFormat="1"/>
    <row r="1296" s="10" customFormat="1"/>
    <row r="1297" s="10" customFormat="1"/>
    <row r="1298" s="10" customFormat="1"/>
    <row r="1299" s="10" customFormat="1"/>
    <row r="1300" s="10" customFormat="1"/>
    <row r="1301" s="10" customFormat="1"/>
    <row r="1302" s="10" customFormat="1"/>
    <row r="1303" s="10" customFormat="1"/>
    <row r="1304" s="10" customFormat="1"/>
    <row r="1305" s="10" customFormat="1"/>
    <row r="1306" s="10" customFormat="1"/>
    <row r="1307" s="10" customFormat="1"/>
    <row r="1308" s="10" customFormat="1"/>
    <row r="1309" s="10" customFormat="1"/>
    <row r="1310" s="10" customFormat="1"/>
    <row r="1311" s="10" customFormat="1"/>
    <row r="1312" s="10" customFormat="1"/>
    <row r="1313" s="10" customFormat="1"/>
    <row r="1314" s="10" customFormat="1"/>
    <row r="1315" s="10" customFormat="1"/>
    <row r="1316" s="10" customFormat="1"/>
    <row r="1317" s="10" customFormat="1"/>
    <row r="1318" s="10" customFormat="1"/>
    <row r="1319" s="10" customFormat="1"/>
    <row r="1320" s="10" customFormat="1"/>
    <row r="1321" s="10" customFormat="1"/>
    <row r="1322" s="10" customFormat="1"/>
    <row r="1323" s="10" customFormat="1"/>
    <row r="1324" s="10" customFormat="1"/>
    <row r="1325" s="10" customFormat="1"/>
    <row r="1326" s="10" customFormat="1"/>
    <row r="1327" s="10" customFormat="1"/>
    <row r="1328" s="10" customFormat="1"/>
    <row r="1329" s="10" customFormat="1"/>
    <row r="1330" s="10" customFormat="1"/>
    <row r="1331" s="10" customFormat="1"/>
    <row r="1332" s="10" customFormat="1"/>
    <row r="1333" s="10" customFormat="1"/>
    <row r="1334" s="10" customFormat="1"/>
    <row r="1335" s="10" customFormat="1"/>
    <row r="1336" s="10" customFormat="1"/>
    <row r="1337" s="10" customFormat="1"/>
    <row r="1338" s="10" customFormat="1"/>
    <row r="1339" s="10" customFormat="1"/>
    <row r="1340" s="10" customFormat="1"/>
    <row r="1341" s="10" customFormat="1"/>
    <row r="1342" s="10" customFormat="1"/>
    <row r="1343" s="10" customFormat="1"/>
    <row r="1344" s="10" customFormat="1"/>
    <row r="1345" s="10" customFormat="1"/>
    <row r="1346" s="10" customFormat="1"/>
    <row r="1347" s="10" customFormat="1"/>
    <row r="1348" s="10" customFormat="1"/>
    <row r="1349" s="10" customFormat="1"/>
    <row r="1350" s="10" customFormat="1"/>
    <row r="1351" s="10" customFormat="1"/>
    <row r="1352" s="10" customFormat="1"/>
    <row r="1353" s="10" customFormat="1"/>
    <row r="1354" s="10" customFormat="1"/>
    <row r="1355" s="10" customFormat="1"/>
    <row r="1356" s="10" customFormat="1"/>
    <row r="1357" s="10" customFormat="1"/>
    <row r="1358" s="10" customFormat="1"/>
    <row r="1359" s="10" customFormat="1"/>
    <row r="1360" s="10" customFormat="1"/>
    <row r="1361" s="10" customFormat="1"/>
    <row r="1362" s="10" customFormat="1"/>
    <row r="1363" s="10" customFormat="1"/>
    <row r="1364" s="10" customFormat="1"/>
    <row r="1365" s="10" customFormat="1"/>
    <row r="1366" s="10" customFormat="1"/>
    <row r="1367" s="10" customFormat="1"/>
    <row r="1368" s="10" customFormat="1"/>
    <row r="1369" s="10" customFormat="1"/>
    <row r="1370" s="10" customFormat="1"/>
    <row r="1371" s="10" customFormat="1"/>
    <row r="1372" s="10" customFormat="1"/>
    <row r="1373" s="10" customFormat="1"/>
    <row r="1374" s="10" customFormat="1"/>
    <row r="1375" s="10" customFormat="1"/>
    <row r="1376" s="10" customFormat="1"/>
    <row r="1377" s="10" customFormat="1"/>
    <row r="1378" s="10" customFormat="1"/>
    <row r="1379" s="10" customFormat="1"/>
    <row r="1380" s="10" customFormat="1"/>
    <row r="1381" s="10" customFormat="1"/>
    <row r="1382" s="10" customFormat="1"/>
    <row r="1383" s="10" customFormat="1"/>
    <row r="1384" s="10" customFormat="1"/>
    <row r="1385" s="10" customFormat="1"/>
    <row r="1386" s="10" customFormat="1"/>
    <row r="1387" s="10" customFormat="1"/>
    <row r="1388" s="10" customFormat="1"/>
    <row r="1389" s="10" customFormat="1"/>
    <row r="1390" s="10" customFormat="1"/>
    <row r="1391" s="10" customFormat="1"/>
    <row r="1392" s="10" customFormat="1"/>
    <row r="1393" s="10" customFormat="1"/>
    <row r="1394" s="10" customFormat="1"/>
    <row r="1395" s="10" customFormat="1"/>
    <row r="1396" s="10" customFormat="1"/>
    <row r="1397" s="10" customFormat="1"/>
    <row r="1398" s="10" customFormat="1"/>
    <row r="1399" s="10" customFormat="1"/>
    <row r="1400" s="10" customFormat="1"/>
    <row r="1401" s="10" customFormat="1"/>
    <row r="1402" s="10" customFormat="1"/>
    <row r="1403" s="10" customFormat="1"/>
    <row r="1404" s="10" customFormat="1"/>
    <row r="1405" s="10" customFormat="1"/>
    <row r="1406" s="10" customFormat="1"/>
    <row r="1407" s="10" customFormat="1"/>
    <row r="1408" s="10" customFormat="1"/>
    <row r="1409" s="10" customFormat="1"/>
    <row r="1410" s="10" customFormat="1"/>
    <row r="1411" s="10" customFormat="1"/>
    <row r="1412" s="10" customFormat="1"/>
    <row r="1413" s="10" customFormat="1"/>
    <row r="1414" s="10" customFormat="1"/>
    <row r="1415" s="10" customFormat="1"/>
    <row r="1416" s="10" customFormat="1"/>
    <row r="1417" s="10" customFormat="1"/>
    <row r="1418" s="10" customFormat="1"/>
    <row r="1419" s="10" customFormat="1"/>
    <row r="1420" s="10" customFormat="1"/>
    <row r="1421" s="10" customFormat="1"/>
    <row r="1422" s="10" customFormat="1"/>
    <row r="1423" s="10" customFormat="1"/>
    <row r="1424" s="10" customFormat="1"/>
    <row r="1425" s="10" customFormat="1"/>
    <row r="1426" s="10" customFormat="1"/>
    <row r="1427" s="10" customFormat="1"/>
    <row r="1428" s="10" customFormat="1"/>
    <row r="1429" s="10" customFormat="1"/>
    <row r="1430" s="10" customFormat="1"/>
    <row r="1431" s="10" customFormat="1"/>
    <row r="1432" s="10" customFormat="1"/>
    <row r="1433" s="10" customFormat="1"/>
    <row r="1434" s="10" customFormat="1"/>
    <row r="1435" s="10" customFormat="1"/>
    <row r="1436" s="10" customFormat="1"/>
    <row r="1437" s="10" customFormat="1"/>
    <row r="1438" s="10" customFormat="1"/>
    <row r="1439" s="10" customFormat="1"/>
    <row r="1440" s="10" customFormat="1"/>
    <row r="1441" s="10" customFormat="1"/>
    <row r="1442" s="10" customFormat="1"/>
    <row r="1443" s="10" customFormat="1"/>
    <row r="1444" s="10" customFormat="1"/>
    <row r="1445" s="10" customFormat="1"/>
    <row r="1446" s="10" customFormat="1"/>
    <row r="1447" s="10" customFormat="1"/>
  </sheetData>
  <mergeCells count="14">
    <mergeCell ref="A1:H1"/>
    <mergeCell ref="F22:F25"/>
    <mergeCell ref="G22:G25"/>
    <mergeCell ref="H22:H25"/>
    <mergeCell ref="A2:H2"/>
    <mergeCell ref="A20:E20"/>
    <mergeCell ref="A22:A25"/>
    <mergeCell ref="B22:B25"/>
    <mergeCell ref="C22:C25"/>
    <mergeCell ref="D22:D25"/>
    <mergeCell ref="E22:E25"/>
    <mergeCell ref="A8:E8"/>
    <mergeCell ref="A14:E14"/>
    <mergeCell ref="A4:A7"/>
  </mergeCell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Normal="100" workbookViewId="0">
      <selection activeCell="E3" sqref="E3:H3"/>
    </sheetView>
  </sheetViews>
  <sheetFormatPr defaultRowHeight="12.75"/>
  <cols>
    <col min="1" max="2" width="15.7109375" customWidth="1"/>
    <col min="3" max="3" width="50.7109375" customWidth="1"/>
    <col min="4" max="4" width="13.140625" bestFit="1" customWidth="1"/>
    <col min="5" max="5" width="14.5703125" bestFit="1" customWidth="1"/>
  </cols>
  <sheetData>
    <row r="1" spans="1:9" ht="35.1" customHeight="1">
      <c r="A1" s="172" t="s">
        <v>246</v>
      </c>
      <c r="B1" s="187"/>
      <c r="C1" s="187"/>
      <c r="D1" s="187"/>
      <c r="E1" s="187"/>
    </row>
    <row r="2" spans="1:9" ht="13.5" thickBot="1">
      <c r="A2" s="171" t="s">
        <v>90</v>
      </c>
      <c r="B2" s="171"/>
      <c r="C2" s="171"/>
      <c r="D2" s="171"/>
      <c r="E2" s="171"/>
      <c r="F2" s="171"/>
      <c r="G2" s="171"/>
      <c r="H2" s="171"/>
    </row>
    <row r="3" spans="1:9" ht="13.5" thickBot="1">
      <c r="A3" s="47" t="s">
        <v>12</v>
      </c>
      <c r="B3" s="48" t="s">
        <v>70</v>
      </c>
      <c r="C3" s="48" t="s">
        <v>3</v>
      </c>
      <c r="D3" s="87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9" ht="20.100000000000001" customHeight="1">
      <c r="A4" s="131"/>
      <c r="B4" s="17" t="s">
        <v>18</v>
      </c>
      <c r="C4" s="17" t="s">
        <v>55</v>
      </c>
      <c r="D4" s="43" t="s">
        <v>94</v>
      </c>
      <c r="E4" s="86">
        <v>6250</v>
      </c>
      <c r="F4" s="79">
        <f>E4-(E4*0.1)</f>
        <v>5625</v>
      </c>
      <c r="G4" s="80">
        <f>E4-(E4*0.15)</f>
        <v>5312.5</v>
      </c>
      <c r="H4" s="81">
        <f>E4-(E4*0.2)</f>
        <v>5000</v>
      </c>
    </row>
    <row r="5" spans="1:9" ht="20.100000000000001" customHeight="1">
      <c r="A5" s="181"/>
      <c r="B5" s="7" t="s">
        <v>32</v>
      </c>
      <c r="C5" s="7" t="s">
        <v>19</v>
      </c>
      <c r="D5" s="34" t="s">
        <v>93</v>
      </c>
      <c r="E5" s="76">
        <v>6500</v>
      </c>
      <c r="F5" s="75">
        <f>E5-(E5*0.1)</f>
        <v>5850</v>
      </c>
      <c r="G5" s="13">
        <f t="shared" ref="G5:G31" si="0">E5-(E5*0.15)</f>
        <v>5525</v>
      </c>
      <c r="H5" s="56">
        <f t="shared" ref="H5:H31" si="1">E5-(E5*0.2)</f>
        <v>5200</v>
      </c>
    </row>
    <row r="6" spans="1:9" ht="20.100000000000001" customHeight="1">
      <c r="A6" s="181"/>
      <c r="B6" s="7" t="s">
        <v>73</v>
      </c>
      <c r="C6" s="7" t="s">
        <v>10</v>
      </c>
      <c r="D6" s="34" t="s">
        <v>92</v>
      </c>
      <c r="E6" s="76">
        <v>6800</v>
      </c>
      <c r="F6" s="75">
        <f>E6-(E6*0.1)</f>
        <v>6120</v>
      </c>
      <c r="G6" s="13">
        <f t="shared" si="0"/>
        <v>5780</v>
      </c>
      <c r="H6" s="56">
        <f t="shared" si="1"/>
        <v>5440</v>
      </c>
    </row>
    <row r="7" spans="1:9" ht="20.100000000000001" customHeight="1" thickBot="1">
      <c r="A7" s="132"/>
      <c r="B7" s="12" t="s">
        <v>15</v>
      </c>
      <c r="C7" s="12" t="s">
        <v>51</v>
      </c>
      <c r="D7" s="35" t="s">
        <v>91</v>
      </c>
      <c r="E7" s="77">
        <v>7000</v>
      </c>
      <c r="F7" s="78">
        <f>E7-(E7*0.1)</f>
        <v>6300</v>
      </c>
      <c r="G7" s="58">
        <f>E7-(E7*0.15)</f>
        <v>5950</v>
      </c>
      <c r="H7" s="59">
        <f t="shared" si="1"/>
        <v>5600</v>
      </c>
    </row>
    <row r="8" spans="1:9" ht="13.5" thickBot="1">
      <c r="A8" s="185" t="s">
        <v>103</v>
      </c>
      <c r="B8" s="186"/>
      <c r="C8" s="186"/>
      <c r="D8" s="186"/>
      <c r="E8" s="186"/>
      <c r="F8" s="186"/>
      <c r="G8" s="186"/>
      <c r="H8" s="186"/>
      <c r="I8" s="2"/>
    </row>
    <row r="9" spans="1:9" ht="13.5" thickBot="1">
      <c r="A9" s="18" t="s">
        <v>12</v>
      </c>
      <c r="B9" s="19" t="s">
        <v>70</v>
      </c>
      <c r="C9" s="19" t="s">
        <v>3</v>
      </c>
      <c r="D9" s="68" t="s">
        <v>21</v>
      </c>
      <c r="E9" s="50" t="s">
        <v>241</v>
      </c>
      <c r="F9" s="51" t="s">
        <v>237</v>
      </c>
      <c r="G9" s="52" t="s">
        <v>238</v>
      </c>
      <c r="H9" s="53" t="s">
        <v>239</v>
      </c>
    </row>
    <row r="10" spans="1:9" ht="20.100000000000001" customHeight="1">
      <c r="A10" s="131"/>
      <c r="B10" s="17" t="s">
        <v>100</v>
      </c>
      <c r="C10" s="17" t="s">
        <v>102</v>
      </c>
      <c r="D10" s="43" t="s">
        <v>94</v>
      </c>
      <c r="E10" s="85">
        <v>8400</v>
      </c>
      <c r="F10" s="79">
        <f t="shared" ref="F10:F31" si="2">E10-(E10*0.1)</f>
        <v>7560</v>
      </c>
      <c r="G10" s="80">
        <f t="shared" si="0"/>
        <v>7140</v>
      </c>
      <c r="H10" s="81">
        <f t="shared" si="1"/>
        <v>6720</v>
      </c>
    </row>
    <row r="11" spans="1:9" ht="20.100000000000001" customHeight="1">
      <c r="A11" s="181"/>
      <c r="B11" s="7" t="s">
        <v>99</v>
      </c>
      <c r="C11" s="7" t="s">
        <v>101</v>
      </c>
      <c r="D11" s="34" t="s">
        <v>93</v>
      </c>
      <c r="E11" s="76">
        <v>8700</v>
      </c>
      <c r="F11" s="75">
        <f t="shared" si="2"/>
        <v>7830</v>
      </c>
      <c r="G11" s="13">
        <f t="shared" si="0"/>
        <v>7395</v>
      </c>
      <c r="H11" s="56">
        <f t="shared" si="1"/>
        <v>6960</v>
      </c>
    </row>
    <row r="12" spans="1:9" ht="20.100000000000001" customHeight="1">
      <c r="A12" s="181"/>
      <c r="B12" s="7" t="s">
        <v>98</v>
      </c>
      <c r="C12" s="7" t="s">
        <v>97</v>
      </c>
      <c r="D12" s="34" t="s">
        <v>92</v>
      </c>
      <c r="E12" s="76">
        <v>9050</v>
      </c>
      <c r="F12" s="75">
        <f t="shared" si="2"/>
        <v>8145</v>
      </c>
      <c r="G12" s="13">
        <f t="shared" si="0"/>
        <v>7692.5</v>
      </c>
      <c r="H12" s="56">
        <f t="shared" si="1"/>
        <v>7240</v>
      </c>
    </row>
    <row r="13" spans="1:9" ht="20.100000000000001" customHeight="1" thickBot="1">
      <c r="A13" s="132"/>
      <c r="B13" s="12" t="s">
        <v>95</v>
      </c>
      <c r="C13" s="12" t="s">
        <v>96</v>
      </c>
      <c r="D13" s="35" t="s">
        <v>91</v>
      </c>
      <c r="E13" s="77">
        <v>9400</v>
      </c>
      <c r="F13" s="78">
        <f t="shared" si="2"/>
        <v>8460</v>
      </c>
      <c r="G13" s="58">
        <f t="shared" si="0"/>
        <v>7990</v>
      </c>
      <c r="H13" s="59">
        <f t="shared" si="1"/>
        <v>7520</v>
      </c>
    </row>
    <row r="14" spans="1:9" ht="13.5" thickBot="1">
      <c r="A14" s="185" t="s">
        <v>104</v>
      </c>
      <c r="B14" s="186"/>
      <c r="C14" s="186"/>
      <c r="D14" s="186"/>
      <c r="E14" s="186"/>
      <c r="F14" s="186"/>
      <c r="G14" s="186"/>
      <c r="H14" s="186"/>
      <c r="I14" s="2"/>
    </row>
    <row r="15" spans="1:9" ht="13.5" thickBot="1">
      <c r="A15" s="47" t="s">
        <v>12</v>
      </c>
      <c r="B15" s="48" t="s">
        <v>70</v>
      </c>
      <c r="C15" s="48" t="s">
        <v>3</v>
      </c>
      <c r="D15" s="87" t="s">
        <v>21</v>
      </c>
      <c r="E15" s="50" t="s">
        <v>241</v>
      </c>
      <c r="F15" s="51" t="s">
        <v>237</v>
      </c>
      <c r="G15" s="52" t="s">
        <v>238</v>
      </c>
      <c r="H15" s="53" t="s">
        <v>239</v>
      </c>
    </row>
    <row r="16" spans="1:9" ht="20.100000000000001" customHeight="1">
      <c r="A16" s="131"/>
      <c r="B16" s="17" t="s">
        <v>107</v>
      </c>
      <c r="C16" s="17" t="s">
        <v>112</v>
      </c>
      <c r="D16" s="43" t="s">
        <v>94</v>
      </c>
      <c r="E16" s="85">
        <v>9800</v>
      </c>
      <c r="F16" s="79">
        <f t="shared" si="2"/>
        <v>8820</v>
      </c>
      <c r="G16" s="80">
        <f t="shared" si="0"/>
        <v>8330</v>
      </c>
      <c r="H16" s="81">
        <f t="shared" si="1"/>
        <v>7840</v>
      </c>
    </row>
    <row r="17" spans="1:9" ht="20.100000000000001" customHeight="1">
      <c r="A17" s="181"/>
      <c r="B17" s="7" t="s">
        <v>108</v>
      </c>
      <c r="C17" s="7" t="s">
        <v>111</v>
      </c>
      <c r="D17" s="34" t="s">
        <v>93</v>
      </c>
      <c r="E17" s="76">
        <v>10000</v>
      </c>
      <c r="F17" s="75">
        <f t="shared" si="2"/>
        <v>9000</v>
      </c>
      <c r="G17" s="13">
        <f t="shared" si="0"/>
        <v>8500</v>
      </c>
      <c r="H17" s="56">
        <f t="shared" si="1"/>
        <v>8000</v>
      </c>
    </row>
    <row r="18" spans="1:9" ht="20.100000000000001" customHeight="1">
      <c r="A18" s="181"/>
      <c r="B18" s="7" t="s">
        <v>106</v>
      </c>
      <c r="C18" s="7" t="s">
        <v>110</v>
      </c>
      <c r="D18" s="34" t="s">
        <v>92</v>
      </c>
      <c r="E18" s="76">
        <v>10600</v>
      </c>
      <c r="F18" s="75">
        <f t="shared" si="2"/>
        <v>9540</v>
      </c>
      <c r="G18" s="13">
        <f t="shared" si="0"/>
        <v>9010</v>
      </c>
      <c r="H18" s="56">
        <f t="shared" si="1"/>
        <v>8480</v>
      </c>
    </row>
    <row r="19" spans="1:9" ht="20.100000000000001" customHeight="1" thickBot="1">
      <c r="A19" s="132"/>
      <c r="B19" s="12" t="s">
        <v>105</v>
      </c>
      <c r="C19" s="12" t="s">
        <v>109</v>
      </c>
      <c r="D19" s="35" t="s">
        <v>91</v>
      </c>
      <c r="E19" s="77">
        <v>10900</v>
      </c>
      <c r="F19" s="78">
        <f t="shared" si="2"/>
        <v>9810</v>
      </c>
      <c r="G19" s="58">
        <f t="shared" si="0"/>
        <v>9265</v>
      </c>
      <c r="H19" s="59">
        <f t="shared" si="1"/>
        <v>8720</v>
      </c>
    </row>
    <row r="20" spans="1:9" ht="13.5" thickBot="1">
      <c r="A20" s="185" t="s">
        <v>113</v>
      </c>
      <c r="B20" s="186"/>
      <c r="C20" s="186"/>
      <c r="D20" s="186"/>
      <c r="E20" s="186"/>
      <c r="F20" s="186"/>
      <c r="G20" s="186"/>
      <c r="H20" s="186"/>
      <c r="I20" s="2"/>
    </row>
    <row r="21" spans="1:9" ht="13.5" thickBot="1">
      <c r="A21" s="47" t="s">
        <v>12</v>
      </c>
      <c r="B21" s="48" t="s">
        <v>70</v>
      </c>
      <c r="C21" s="48" t="s">
        <v>3</v>
      </c>
      <c r="D21" s="88" t="s">
        <v>21</v>
      </c>
      <c r="E21" s="50" t="s">
        <v>241</v>
      </c>
      <c r="F21" s="51" t="s">
        <v>237</v>
      </c>
      <c r="G21" s="52" t="s">
        <v>238</v>
      </c>
      <c r="H21" s="53" t="s">
        <v>239</v>
      </c>
    </row>
    <row r="22" spans="1:9" ht="20.100000000000001" customHeight="1">
      <c r="A22" s="131"/>
      <c r="B22" s="17" t="s">
        <v>63</v>
      </c>
      <c r="C22" s="17" t="s">
        <v>56</v>
      </c>
      <c r="D22" s="43" t="s">
        <v>94</v>
      </c>
      <c r="E22" s="86">
        <v>11200</v>
      </c>
      <c r="F22" s="79">
        <f t="shared" si="2"/>
        <v>10080</v>
      </c>
      <c r="G22" s="80">
        <f t="shared" si="0"/>
        <v>9520</v>
      </c>
      <c r="H22" s="81">
        <f t="shared" si="1"/>
        <v>8960</v>
      </c>
    </row>
    <row r="23" spans="1:9" ht="20.100000000000001" customHeight="1">
      <c r="A23" s="181"/>
      <c r="B23" s="7" t="s">
        <v>50</v>
      </c>
      <c r="C23" s="7" t="s">
        <v>22</v>
      </c>
      <c r="D23" s="34" t="s">
        <v>93</v>
      </c>
      <c r="E23" s="76">
        <v>11600</v>
      </c>
      <c r="F23" s="75">
        <f t="shared" si="2"/>
        <v>10440</v>
      </c>
      <c r="G23" s="13">
        <f t="shared" si="0"/>
        <v>9860</v>
      </c>
      <c r="H23" s="56">
        <f t="shared" si="1"/>
        <v>9280</v>
      </c>
    </row>
    <row r="24" spans="1:9" ht="20.100000000000001" customHeight="1">
      <c r="A24" s="181"/>
      <c r="B24" s="7" t="s">
        <v>0</v>
      </c>
      <c r="C24" s="7" t="s">
        <v>11</v>
      </c>
      <c r="D24" s="34" t="s">
        <v>92</v>
      </c>
      <c r="E24" s="76">
        <v>12050</v>
      </c>
      <c r="F24" s="75">
        <f t="shared" si="2"/>
        <v>10845</v>
      </c>
      <c r="G24" s="13">
        <f t="shared" si="0"/>
        <v>10242.5</v>
      </c>
      <c r="H24" s="56">
        <f t="shared" si="1"/>
        <v>9640</v>
      </c>
    </row>
    <row r="25" spans="1:9" ht="20.100000000000001" customHeight="1" thickBot="1">
      <c r="A25" s="132"/>
      <c r="B25" s="12" t="s">
        <v>66</v>
      </c>
      <c r="C25" s="12" t="s">
        <v>48</v>
      </c>
      <c r="D25" s="35" t="s">
        <v>91</v>
      </c>
      <c r="E25" s="77">
        <v>12450</v>
      </c>
      <c r="F25" s="78">
        <f t="shared" si="2"/>
        <v>11205</v>
      </c>
      <c r="G25" s="58">
        <f t="shared" si="0"/>
        <v>10582.5</v>
      </c>
      <c r="H25" s="59">
        <f t="shared" si="1"/>
        <v>9960</v>
      </c>
    </row>
    <row r="26" spans="1:9" ht="13.5" thickBot="1">
      <c r="A26" s="185" t="s">
        <v>114</v>
      </c>
      <c r="B26" s="186"/>
      <c r="C26" s="186"/>
      <c r="D26" s="186"/>
      <c r="E26" s="186"/>
      <c r="F26" s="186"/>
      <c r="G26" s="186"/>
      <c r="H26" s="186"/>
      <c r="I26" s="2"/>
    </row>
    <row r="27" spans="1:9" ht="13.5" thickBot="1">
      <c r="A27" s="47" t="s">
        <v>12</v>
      </c>
      <c r="B27" s="48" t="s">
        <v>70</v>
      </c>
      <c r="C27" s="48" t="s">
        <v>3</v>
      </c>
      <c r="D27" s="88" t="s">
        <v>21</v>
      </c>
      <c r="E27" s="50" t="s">
        <v>241</v>
      </c>
      <c r="F27" s="51" t="s">
        <v>237</v>
      </c>
      <c r="G27" s="52" t="s">
        <v>238</v>
      </c>
      <c r="H27" s="53" t="s">
        <v>239</v>
      </c>
    </row>
    <row r="28" spans="1:9" ht="20.100000000000001" customHeight="1">
      <c r="A28" s="131"/>
      <c r="B28" s="17" t="s">
        <v>118</v>
      </c>
      <c r="C28" s="17" t="s">
        <v>122</v>
      </c>
      <c r="D28" s="43" t="s">
        <v>94</v>
      </c>
      <c r="E28" s="86">
        <v>11900</v>
      </c>
      <c r="F28" s="79">
        <f t="shared" si="2"/>
        <v>10710</v>
      </c>
      <c r="G28" s="80">
        <f t="shared" si="0"/>
        <v>10115</v>
      </c>
      <c r="H28" s="81">
        <f t="shared" si="1"/>
        <v>9520</v>
      </c>
    </row>
    <row r="29" spans="1:9" ht="20.100000000000001" customHeight="1">
      <c r="A29" s="181"/>
      <c r="B29" s="7" t="s">
        <v>117</v>
      </c>
      <c r="C29" s="7" t="s">
        <v>121</v>
      </c>
      <c r="D29" s="34" t="s">
        <v>93</v>
      </c>
      <c r="E29" s="76">
        <v>12400</v>
      </c>
      <c r="F29" s="75">
        <f t="shared" si="2"/>
        <v>11160</v>
      </c>
      <c r="G29" s="13">
        <f t="shared" si="0"/>
        <v>10540</v>
      </c>
      <c r="H29" s="56">
        <f t="shared" si="1"/>
        <v>9920</v>
      </c>
    </row>
    <row r="30" spans="1:9" ht="20.100000000000001" customHeight="1">
      <c r="A30" s="181"/>
      <c r="B30" s="7" t="s">
        <v>116</v>
      </c>
      <c r="C30" s="7" t="s">
        <v>120</v>
      </c>
      <c r="D30" s="34" t="s">
        <v>92</v>
      </c>
      <c r="E30" s="76">
        <v>13200</v>
      </c>
      <c r="F30" s="75">
        <f t="shared" si="2"/>
        <v>11880</v>
      </c>
      <c r="G30" s="13">
        <f t="shared" si="0"/>
        <v>11220</v>
      </c>
      <c r="H30" s="56">
        <f t="shared" si="1"/>
        <v>10560</v>
      </c>
    </row>
    <row r="31" spans="1:9" ht="20.100000000000001" customHeight="1" thickBot="1">
      <c r="A31" s="132"/>
      <c r="B31" s="12" t="s">
        <v>115</v>
      </c>
      <c r="C31" s="12" t="s">
        <v>119</v>
      </c>
      <c r="D31" s="35" t="s">
        <v>91</v>
      </c>
      <c r="E31" s="77">
        <v>13500</v>
      </c>
      <c r="F31" s="78">
        <f t="shared" si="2"/>
        <v>12150</v>
      </c>
      <c r="G31" s="58">
        <f t="shared" si="0"/>
        <v>11475</v>
      </c>
      <c r="H31" s="59">
        <f t="shared" si="1"/>
        <v>10800</v>
      </c>
    </row>
  </sheetData>
  <mergeCells count="11">
    <mergeCell ref="A26:H26"/>
    <mergeCell ref="A28:A31"/>
    <mergeCell ref="A1:E1"/>
    <mergeCell ref="A4:A7"/>
    <mergeCell ref="A10:A13"/>
    <mergeCell ref="A16:A19"/>
    <mergeCell ref="A22:A25"/>
    <mergeCell ref="A2:H2"/>
    <mergeCell ref="A8:H8"/>
    <mergeCell ref="A14:H14"/>
    <mergeCell ref="A20:H20"/>
  </mergeCells>
  <pageMargins left="0.7" right="0.7" top="0.75" bottom="0.75" header="0.3" footer="0.3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5" zoomScaleNormal="100" workbookViewId="0">
      <selection activeCell="J8" sqref="J8"/>
    </sheetView>
  </sheetViews>
  <sheetFormatPr defaultRowHeight="12.75"/>
  <cols>
    <col min="1" max="1" width="15.7109375" customWidth="1"/>
    <col min="2" max="2" width="8.5703125" bestFit="1" customWidth="1"/>
    <col min="3" max="3" width="30.140625" bestFit="1" customWidth="1"/>
    <col min="4" max="4" width="13.140625" bestFit="1" customWidth="1"/>
    <col min="5" max="5" width="14.5703125" bestFit="1" customWidth="1"/>
  </cols>
  <sheetData>
    <row r="1" spans="1:8" ht="35.1" customHeight="1">
      <c r="A1" s="172" t="s">
        <v>245</v>
      </c>
      <c r="B1" s="187"/>
      <c r="C1" s="187"/>
      <c r="D1" s="187"/>
      <c r="E1" s="187"/>
    </row>
    <row r="2" spans="1:8" ht="16.149999999999999" customHeight="1" thickBot="1">
      <c r="A2" s="157" t="s">
        <v>141</v>
      </c>
      <c r="B2" s="157"/>
      <c r="C2" s="157"/>
      <c r="D2" s="157"/>
      <c r="E2" s="157"/>
      <c r="F2" s="157"/>
      <c r="G2" s="157"/>
      <c r="H2" s="157"/>
    </row>
    <row r="3" spans="1:8" ht="13.5" thickBot="1">
      <c r="A3" s="47" t="s">
        <v>12</v>
      </c>
      <c r="B3" s="48" t="s">
        <v>70</v>
      </c>
      <c r="C3" s="48" t="s">
        <v>3</v>
      </c>
      <c r="D3" s="55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8" ht="20.100000000000001" customHeight="1">
      <c r="A4" s="131"/>
      <c r="B4" s="17" t="s">
        <v>1</v>
      </c>
      <c r="C4" s="17" t="s">
        <v>39</v>
      </c>
      <c r="D4" s="43" t="s">
        <v>79</v>
      </c>
      <c r="E4" s="76">
        <v>4000</v>
      </c>
      <c r="F4" s="75">
        <f>E4-(E4*0.1)</f>
        <v>3600</v>
      </c>
      <c r="G4" s="13">
        <f>E4-(E4*0.15)</f>
        <v>3400</v>
      </c>
      <c r="H4" s="56">
        <f>E4-(E4*0.2)</f>
        <v>3200</v>
      </c>
    </row>
    <row r="5" spans="1:8" ht="24" customHeight="1" thickBot="1">
      <c r="A5" s="132"/>
      <c r="B5" s="12" t="s">
        <v>27</v>
      </c>
      <c r="C5" s="12" t="s">
        <v>69</v>
      </c>
      <c r="D5" s="35" t="s">
        <v>78</v>
      </c>
      <c r="E5" s="77">
        <v>4200</v>
      </c>
      <c r="F5" s="78">
        <f>E5-(E5*0.1)</f>
        <v>3780</v>
      </c>
      <c r="G5" s="58">
        <f t="shared" ref="G5:G17" si="0">E5-(E5*0.15)</f>
        <v>3570</v>
      </c>
      <c r="H5" s="59">
        <f t="shared" ref="H5:H17" si="1">E5-(E5*0.2)</f>
        <v>3360</v>
      </c>
    </row>
    <row r="6" spans="1:8" ht="16.149999999999999" customHeight="1" thickBot="1">
      <c r="A6" s="188" t="s">
        <v>138</v>
      </c>
      <c r="B6" s="157"/>
      <c r="C6" s="157"/>
      <c r="D6" s="157"/>
      <c r="E6" s="157"/>
      <c r="F6" s="157"/>
      <c r="G6" s="157"/>
      <c r="H6" s="189"/>
    </row>
    <row r="7" spans="1:8" ht="13.5" thickBot="1">
      <c r="A7" s="47" t="s">
        <v>12</v>
      </c>
      <c r="B7" s="48" t="s">
        <v>70</v>
      </c>
      <c r="C7" s="48" t="s">
        <v>3</v>
      </c>
      <c r="D7" s="55" t="s">
        <v>21</v>
      </c>
      <c r="E7" s="50" t="s">
        <v>241</v>
      </c>
      <c r="F7" s="82" t="s">
        <v>234</v>
      </c>
      <c r="G7" s="83" t="s">
        <v>235</v>
      </c>
      <c r="H7" s="84" t="s">
        <v>236</v>
      </c>
    </row>
    <row r="8" spans="1:8" ht="20.100000000000001" customHeight="1">
      <c r="A8" s="190"/>
      <c r="B8" s="17" t="s">
        <v>61</v>
      </c>
      <c r="C8" s="17" t="s">
        <v>23</v>
      </c>
      <c r="D8" s="43" t="s">
        <v>79</v>
      </c>
      <c r="E8" s="76">
        <v>5500</v>
      </c>
      <c r="F8" s="79">
        <f t="shared" ref="F8:F17" si="2">E8-(E8*0.1)</f>
        <v>4950</v>
      </c>
      <c r="G8" s="80">
        <f t="shared" si="0"/>
        <v>4675</v>
      </c>
      <c r="H8" s="81">
        <f t="shared" si="1"/>
        <v>4400</v>
      </c>
    </row>
    <row r="9" spans="1:8" ht="24" customHeight="1" thickBot="1">
      <c r="A9" s="191"/>
      <c r="B9" s="12" t="s">
        <v>74</v>
      </c>
      <c r="C9" s="12" t="s">
        <v>54</v>
      </c>
      <c r="D9" s="35" t="s">
        <v>78</v>
      </c>
      <c r="E9" s="77">
        <v>5600</v>
      </c>
      <c r="F9" s="78">
        <f t="shared" si="2"/>
        <v>5040</v>
      </c>
      <c r="G9" s="58">
        <f t="shared" si="0"/>
        <v>4760</v>
      </c>
      <c r="H9" s="59">
        <f t="shared" si="1"/>
        <v>4480</v>
      </c>
    </row>
    <row r="10" spans="1:8" ht="16.149999999999999" customHeight="1" thickBot="1">
      <c r="A10" s="188" t="s">
        <v>139</v>
      </c>
      <c r="B10" s="157"/>
      <c r="C10" s="157"/>
      <c r="D10" s="157"/>
      <c r="E10" s="157"/>
      <c r="F10" s="157"/>
      <c r="G10" s="157"/>
      <c r="H10" s="189"/>
    </row>
    <row r="11" spans="1:8" ht="13.5" thickBot="1">
      <c r="A11" s="47" t="s">
        <v>12</v>
      </c>
      <c r="B11" s="48" t="s">
        <v>70</v>
      </c>
      <c r="C11" s="48" t="s">
        <v>3</v>
      </c>
      <c r="D11" s="55" t="s">
        <v>21</v>
      </c>
      <c r="E11" s="50" t="s">
        <v>241</v>
      </c>
      <c r="F11" s="82" t="s">
        <v>234</v>
      </c>
      <c r="G11" s="83" t="s">
        <v>235</v>
      </c>
      <c r="H11" s="84" t="s">
        <v>236</v>
      </c>
    </row>
    <row r="12" spans="1:8" ht="20.100000000000001" customHeight="1">
      <c r="A12" s="131"/>
      <c r="B12" s="17" t="s">
        <v>33</v>
      </c>
      <c r="C12" s="17" t="s">
        <v>16</v>
      </c>
      <c r="D12" s="43" t="s">
        <v>79</v>
      </c>
      <c r="E12" s="76">
        <v>7900</v>
      </c>
      <c r="F12" s="79">
        <f t="shared" si="2"/>
        <v>7110</v>
      </c>
      <c r="G12" s="80">
        <f t="shared" si="0"/>
        <v>6715</v>
      </c>
      <c r="H12" s="81">
        <f t="shared" si="1"/>
        <v>6320</v>
      </c>
    </row>
    <row r="13" spans="1:8" ht="24.75" customHeight="1" thickBot="1">
      <c r="A13" s="132"/>
      <c r="B13" s="12" t="s">
        <v>14</v>
      </c>
      <c r="C13" s="12" t="s">
        <v>42</v>
      </c>
      <c r="D13" s="35" t="s">
        <v>78</v>
      </c>
      <c r="E13" s="77">
        <v>8000</v>
      </c>
      <c r="F13" s="78">
        <f t="shared" si="2"/>
        <v>7200</v>
      </c>
      <c r="G13" s="58">
        <f t="shared" si="0"/>
        <v>6800</v>
      </c>
      <c r="H13" s="59">
        <f t="shared" si="1"/>
        <v>6400</v>
      </c>
    </row>
    <row r="14" spans="1:8" ht="16.149999999999999" customHeight="1" thickBot="1">
      <c r="A14" s="188" t="s">
        <v>140</v>
      </c>
      <c r="B14" s="157"/>
      <c r="C14" s="157"/>
      <c r="D14" s="157"/>
      <c r="E14" s="157"/>
      <c r="F14" s="157"/>
      <c r="G14" s="157"/>
      <c r="H14" s="189"/>
    </row>
    <row r="15" spans="1:8" ht="13.5" thickBot="1">
      <c r="A15" s="47" t="s">
        <v>12</v>
      </c>
      <c r="B15" s="48" t="s">
        <v>70</v>
      </c>
      <c r="C15" s="48" t="s">
        <v>3</v>
      </c>
      <c r="D15" s="55" t="s">
        <v>21</v>
      </c>
      <c r="E15" s="50" t="s">
        <v>241</v>
      </c>
      <c r="F15" s="82" t="s">
        <v>234</v>
      </c>
      <c r="G15" s="83" t="s">
        <v>235</v>
      </c>
      <c r="H15" s="84" t="s">
        <v>236</v>
      </c>
    </row>
    <row r="16" spans="1:8" ht="20.100000000000001" customHeight="1">
      <c r="A16" s="131"/>
      <c r="B16" s="17" t="s">
        <v>67</v>
      </c>
      <c r="C16" s="17" t="s">
        <v>60</v>
      </c>
      <c r="D16" s="43" t="s">
        <v>79</v>
      </c>
      <c r="E16" s="76">
        <v>9400</v>
      </c>
      <c r="F16" s="79">
        <f t="shared" si="2"/>
        <v>8460</v>
      </c>
      <c r="G16" s="80">
        <f t="shared" si="0"/>
        <v>7990</v>
      </c>
      <c r="H16" s="81">
        <f t="shared" si="1"/>
        <v>7520</v>
      </c>
    </row>
    <row r="17" spans="1:8" ht="24.75" customHeight="1" thickBot="1">
      <c r="A17" s="132"/>
      <c r="B17" s="12" t="s">
        <v>52</v>
      </c>
      <c r="C17" s="12" t="s">
        <v>7</v>
      </c>
      <c r="D17" s="35" t="s">
        <v>78</v>
      </c>
      <c r="E17" s="77">
        <v>9600</v>
      </c>
      <c r="F17" s="78">
        <f t="shared" si="2"/>
        <v>8640</v>
      </c>
      <c r="G17" s="58">
        <f t="shared" si="0"/>
        <v>8160</v>
      </c>
      <c r="H17" s="59">
        <f t="shared" si="1"/>
        <v>7680</v>
      </c>
    </row>
    <row r="18" spans="1:8" ht="16.149999999999999" customHeight="1" thickBot="1">
      <c r="A18" s="157" t="s">
        <v>207</v>
      </c>
      <c r="B18" s="157"/>
      <c r="C18" s="157"/>
      <c r="D18" s="157"/>
      <c r="E18" s="157"/>
      <c r="F18" s="157"/>
      <c r="G18" s="157"/>
      <c r="H18" s="157"/>
    </row>
    <row r="19" spans="1:8" ht="13.5" thickBot="1">
      <c r="A19" s="18" t="s">
        <v>12</v>
      </c>
      <c r="B19" s="19" t="s">
        <v>70</v>
      </c>
      <c r="C19" s="19" t="s">
        <v>3</v>
      </c>
      <c r="D19" s="62" t="s">
        <v>21</v>
      </c>
      <c r="E19" s="50" t="s">
        <v>241</v>
      </c>
      <c r="F19" s="51" t="s">
        <v>237</v>
      </c>
      <c r="G19" s="52" t="s">
        <v>238</v>
      </c>
      <c r="H19" s="53" t="s">
        <v>239</v>
      </c>
    </row>
    <row r="20" spans="1:8" ht="21.75" customHeight="1">
      <c r="A20" s="131"/>
      <c r="B20" s="133" t="s">
        <v>208</v>
      </c>
      <c r="C20" s="133" t="s">
        <v>206</v>
      </c>
      <c r="D20" s="135" t="s">
        <v>209</v>
      </c>
      <c r="E20" s="192">
        <v>1400</v>
      </c>
      <c r="F20" s="194">
        <f>E20-(E20*0.1)</f>
        <v>1260</v>
      </c>
      <c r="G20" s="195">
        <f>E20-(E20*0.15)</f>
        <v>1190</v>
      </c>
      <c r="H20" s="196">
        <f>E20-(E20*0.2)</f>
        <v>1120</v>
      </c>
    </row>
    <row r="21" spans="1:8" ht="34.5" customHeight="1" thickBot="1">
      <c r="A21" s="132"/>
      <c r="B21" s="134"/>
      <c r="C21" s="134"/>
      <c r="D21" s="136"/>
      <c r="E21" s="193"/>
      <c r="F21" s="167"/>
      <c r="G21" s="168"/>
      <c r="H21" s="138"/>
    </row>
    <row r="22" spans="1:8" ht="43.7" customHeight="1"/>
    <row r="23" spans="1:8" ht="43.7" customHeight="1"/>
    <row r="25" spans="1:8" ht="16.149999999999999" customHeight="1"/>
    <row r="27" spans="1:8" ht="43.7" customHeight="1"/>
    <row r="28" spans="1:8" ht="43.7" customHeight="1"/>
    <row r="29" spans="1:8" ht="43.7" customHeight="1"/>
    <row r="30" spans="1:8" ht="43.7" customHeight="1"/>
    <row r="32" spans="1:8" ht="16.149999999999999" customHeight="1"/>
    <row r="34" ht="43.7" customHeight="1"/>
    <row r="35" ht="43.7" customHeight="1"/>
    <row r="36" ht="43.7" customHeight="1"/>
    <row r="37" ht="43.7" customHeight="1"/>
    <row r="38" ht="43.7" customHeight="1"/>
  </sheetData>
  <mergeCells count="18">
    <mergeCell ref="A16:A17"/>
    <mergeCell ref="A18:H18"/>
    <mergeCell ref="A20:A21"/>
    <mergeCell ref="B20:B21"/>
    <mergeCell ref="C20:C21"/>
    <mergeCell ref="D20:D21"/>
    <mergeCell ref="E20:E21"/>
    <mergeCell ref="F20:F21"/>
    <mergeCell ref="G20:G21"/>
    <mergeCell ref="H20:H21"/>
    <mergeCell ref="A1:E1"/>
    <mergeCell ref="A6:H6"/>
    <mergeCell ref="A10:H10"/>
    <mergeCell ref="A14:H14"/>
    <mergeCell ref="A2:H2"/>
    <mergeCell ref="A4:A5"/>
    <mergeCell ref="A8:A9"/>
    <mergeCell ref="A12:A13"/>
  </mergeCells>
  <pageMargins left="0.39370078740157483" right="0.39370078740157483" top="0.39370078740157483" bottom="0.39370078740157483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>
      <selection activeCell="F10" sqref="F10"/>
    </sheetView>
  </sheetViews>
  <sheetFormatPr defaultRowHeight="12.75"/>
  <cols>
    <col min="1" max="1" width="14.140625" customWidth="1"/>
    <col min="2" max="2" width="8.5703125" bestFit="1" customWidth="1"/>
    <col min="3" max="3" width="23.85546875" bestFit="1" customWidth="1"/>
    <col min="4" max="4" width="12" bestFit="1" customWidth="1"/>
    <col min="5" max="5" width="14.5703125" bestFit="1" customWidth="1"/>
  </cols>
  <sheetData>
    <row r="1" spans="1:8" ht="35.1" customHeight="1">
      <c r="A1" s="172" t="s">
        <v>244</v>
      </c>
      <c r="B1" s="187"/>
      <c r="C1" s="187"/>
      <c r="D1" s="187"/>
      <c r="E1" s="187"/>
    </row>
    <row r="2" spans="1:8" ht="16.5" thickBot="1">
      <c r="A2" s="157" t="s">
        <v>240</v>
      </c>
      <c r="B2" s="157"/>
      <c r="C2" s="157"/>
      <c r="D2" s="157"/>
      <c r="E2" s="157"/>
      <c r="F2" s="157"/>
      <c r="G2" s="157"/>
      <c r="H2" s="157"/>
    </row>
    <row r="3" spans="1:8" s="8" customFormat="1" ht="13.5" thickBot="1">
      <c r="A3" s="18" t="s">
        <v>12</v>
      </c>
      <c r="B3" s="19" t="s">
        <v>70</v>
      </c>
      <c r="C3" s="19" t="s">
        <v>3</v>
      </c>
      <c r="D3" s="49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8" ht="24.75" customHeight="1">
      <c r="A4" s="131"/>
      <c r="B4" s="54" t="s">
        <v>17</v>
      </c>
      <c r="C4" s="17" t="s">
        <v>5</v>
      </c>
      <c r="D4" s="43" t="s">
        <v>143</v>
      </c>
      <c r="E4" s="73">
        <v>10800</v>
      </c>
      <c r="F4" s="36">
        <f>E4-(E4*0.1)</f>
        <v>9720</v>
      </c>
      <c r="G4" s="1">
        <f>E4-(E4*0.15)</f>
        <v>9180</v>
      </c>
      <c r="H4" s="31">
        <f>E4-(E4*0.2)</f>
        <v>8640</v>
      </c>
    </row>
    <row r="5" spans="1:8" ht="28.5" customHeight="1" thickBot="1">
      <c r="A5" s="132"/>
      <c r="B5" s="57" t="s">
        <v>137</v>
      </c>
      <c r="C5" s="12" t="s">
        <v>136</v>
      </c>
      <c r="D5" s="35" t="s">
        <v>142</v>
      </c>
      <c r="E5" s="74">
        <v>10950</v>
      </c>
      <c r="F5" s="37">
        <f>E5-(E5*0.1)</f>
        <v>9855</v>
      </c>
      <c r="G5" s="32">
        <f>E5-(E5*0.15)</f>
        <v>9307.5</v>
      </c>
      <c r="H5" s="33">
        <f>E5-(E5*0.2)</f>
        <v>8760</v>
      </c>
    </row>
  </sheetData>
  <mergeCells count="3">
    <mergeCell ref="A1:E1"/>
    <mergeCell ref="A4:A5"/>
    <mergeCell ref="A2:H2"/>
  </mergeCells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>
      <selection activeCell="J6" sqref="J6"/>
    </sheetView>
  </sheetViews>
  <sheetFormatPr defaultRowHeight="12.75"/>
  <cols>
    <col min="1" max="1" width="15.7109375" customWidth="1"/>
    <col min="2" max="2" width="16.85546875" bestFit="1" customWidth="1"/>
    <col min="3" max="3" width="33" bestFit="1" customWidth="1"/>
    <col min="4" max="4" width="13.140625" bestFit="1" customWidth="1"/>
    <col min="5" max="5" width="14.5703125" bestFit="1" customWidth="1"/>
  </cols>
  <sheetData>
    <row r="1" spans="1:8" ht="35.1" customHeight="1">
      <c r="A1" s="157" t="s">
        <v>146</v>
      </c>
      <c r="B1" s="197"/>
      <c r="C1" s="197"/>
      <c r="D1" s="197"/>
      <c r="E1" s="197"/>
    </row>
    <row r="2" spans="1:8" ht="20.100000000000001" customHeight="1" thickBot="1">
      <c r="A2" s="171" t="s">
        <v>147</v>
      </c>
      <c r="B2" s="171"/>
      <c r="C2" s="171"/>
      <c r="D2" s="171"/>
      <c r="E2" s="171"/>
      <c r="F2" s="171"/>
      <c r="G2" s="171"/>
      <c r="H2" s="171"/>
    </row>
    <row r="3" spans="1:8" ht="20.100000000000001" customHeight="1" thickBot="1">
      <c r="A3" s="18" t="s">
        <v>12</v>
      </c>
      <c r="B3" s="19" t="s">
        <v>70</v>
      </c>
      <c r="C3" s="19" t="s">
        <v>3</v>
      </c>
      <c r="D3" s="49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8" ht="26.25" customHeight="1">
      <c r="A4" s="131"/>
      <c r="B4" s="17" t="s">
        <v>151</v>
      </c>
      <c r="C4" s="17" t="s">
        <v>153</v>
      </c>
      <c r="D4" s="43" t="s">
        <v>149</v>
      </c>
      <c r="E4" s="92">
        <v>5000</v>
      </c>
      <c r="F4" s="36">
        <f>E4-(E4*0.1)</f>
        <v>4500</v>
      </c>
      <c r="G4" s="1">
        <f>E4-(E4*0.15)</f>
        <v>4250</v>
      </c>
      <c r="H4" s="31">
        <f>E4-(E4*0.2)</f>
        <v>4000</v>
      </c>
    </row>
    <row r="5" spans="1:8" ht="24.75" customHeight="1" thickBot="1">
      <c r="A5" s="132"/>
      <c r="B5" s="12" t="s">
        <v>152</v>
      </c>
      <c r="C5" s="12" t="s">
        <v>154</v>
      </c>
      <c r="D5" s="35" t="s">
        <v>150</v>
      </c>
      <c r="E5" s="74">
        <v>5500</v>
      </c>
      <c r="F5" s="37">
        <f>E5-(E5*0.1)</f>
        <v>4950</v>
      </c>
      <c r="G5" s="32">
        <f>E5-(E5*0.15)</f>
        <v>4675</v>
      </c>
      <c r="H5" s="33">
        <f>E5-(E5*0.2)</f>
        <v>4400</v>
      </c>
    </row>
    <row r="6" spans="1:8" ht="20.100000000000001" customHeight="1" thickBot="1">
      <c r="A6" s="198" t="s">
        <v>148</v>
      </c>
      <c r="B6" s="199"/>
      <c r="C6" s="199"/>
      <c r="D6" s="199"/>
      <c r="E6" s="200"/>
    </row>
    <row r="7" spans="1:8" ht="20.100000000000001" customHeight="1" thickBot="1">
      <c r="A7" s="18" t="s">
        <v>12</v>
      </c>
      <c r="B7" s="19" t="s">
        <v>70</v>
      </c>
      <c r="C7" s="19" t="s">
        <v>3</v>
      </c>
      <c r="D7" s="49" t="s">
        <v>21</v>
      </c>
      <c r="E7" s="50" t="s">
        <v>241</v>
      </c>
      <c r="F7" s="51" t="s">
        <v>237</v>
      </c>
      <c r="G7" s="52" t="s">
        <v>238</v>
      </c>
      <c r="H7" s="53" t="s">
        <v>239</v>
      </c>
    </row>
    <row r="8" spans="1:8" ht="20.100000000000001" customHeight="1">
      <c r="A8" s="142"/>
      <c r="B8" s="149" t="s">
        <v>195</v>
      </c>
      <c r="C8" s="149" t="s">
        <v>156</v>
      </c>
      <c r="D8" s="151" t="s">
        <v>157</v>
      </c>
      <c r="E8" s="201">
        <v>9900</v>
      </c>
      <c r="F8" s="162">
        <f>E8-(E8*0.1)</f>
        <v>8910</v>
      </c>
      <c r="G8" s="164">
        <f>E8-(E8*0.15)</f>
        <v>8415</v>
      </c>
      <c r="H8" s="137">
        <f>E8-(E8*0.2)</f>
        <v>7920</v>
      </c>
    </row>
    <row r="9" spans="1:8" ht="14.25" customHeight="1">
      <c r="A9" s="142"/>
      <c r="B9" s="133"/>
      <c r="C9" s="133"/>
      <c r="D9" s="135"/>
      <c r="E9" s="202"/>
      <c r="F9" s="194"/>
      <c r="G9" s="195"/>
      <c r="H9" s="196"/>
    </row>
    <row r="10" spans="1:8" ht="20.100000000000001" customHeight="1">
      <c r="A10" s="142"/>
      <c r="B10" s="144" t="s">
        <v>196</v>
      </c>
      <c r="C10" s="144" t="s">
        <v>155</v>
      </c>
      <c r="D10" s="147" t="s">
        <v>158</v>
      </c>
      <c r="E10" s="148">
        <v>10400</v>
      </c>
      <c r="F10" s="173">
        <f>E10-(E10*0.1)</f>
        <v>9360</v>
      </c>
      <c r="G10" s="175">
        <f>E10-(E10*0.15)</f>
        <v>8840</v>
      </c>
      <c r="H10" s="177">
        <f>E10-(E10*0.2)</f>
        <v>8320</v>
      </c>
    </row>
    <row r="11" spans="1:8" ht="13.5" customHeight="1" thickBot="1">
      <c r="A11" s="143"/>
      <c r="B11" s="150"/>
      <c r="C11" s="150"/>
      <c r="D11" s="152"/>
      <c r="E11" s="154"/>
      <c r="F11" s="174"/>
      <c r="G11" s="176"/>
      <c r="H11" s="178"/>
    </row>
    <row r="12" spans="1:8">
      <c r="A12" s="2"/>
      <c r="B12" s="2"/>
      <c r="C12" s="2"/>
      <c r="D12" s="2"/>
      <c r="E12" s="2"/>
    </row>
    <row r="13" spans="1:8">
      <c r="A13" s="3"/>
      <c r="B13" s="3"/>
      <c r="C13" s="3"/>
      <c r="D13" s="4"/>
      <c r="E13" s="3"/>
    </row>
    <row r="14" spans="1:8">
      <c r="A14" s="203"/>
      <c r="B14" s="5"/>
      <c r="C14" s="5"/>
      <c r="D14" s="5"/>
      <c r="E14" s="6"/>
    </row>
    <row r="15" spans="1:8">
      <c r="A15" s="203"/>
      <c r="B15" s="5"/>
      <c r="C15" s="5"/>
      <c r="D15" s="5"/>
      <c r="E15" s="6"/>
    </row>
    <row r="16" spans="1:8">
      <c r="A16" s="203"/>
      <c r="B16" s="5"/>
      <c r="C16" s="5"/>
      <c r="D16" s="5"/>
      <c r="E16" s="6"/>
    </row>
    <row r="17" spans="1:5">
      <c r="A17" s="203"/>
      <c r="B17" s="5"/>
      <c r="C17" s="5"/>
      <c r="D17" s="5"/>
      <c r="E17" s="6"/>
    </row>
    <row r="18" spans="1:5">
      <c r="A18" s="2"/>
      <c r="B18" s="2"/>
      <c r="C18" s="2"/>
      <c r="D18" s="2"/>
      <c r="E18" s="2"/>
    </row>
    <row r="19" spans="1:5">
      <c r="A19" s="3"/>
      <c r="B19" s="3"/>
      <c r="C19" s="3"/>
      <c r="D19" s="4"/>
      <c r="E19" s="3"/>
    </row>
    <row r="20" spans="1:5">
      <c r="A20" s="2"/>
      <c r="B20" s="2"/>
      <c r="C20" s="2"/>
      <c r="D20" s="2"/>
      <c r="E20" s="2"/>
    </row>
  </sheetData>
  <mergeCells count="20">
    <mergeCell ref="F10:F11"/>
    <mergeCell ref="G10:G11"/>
    <mergeCell ref="H10:H11"/>
    <mergeCell ref="A14:A17"/>
    <mergeCell ref="A1:E1"/>
    <mergeCell ref="A6:E6"/>
    <mergeCell ref="B10:B11"/>
    <mergeCell ref="C10:C11"/>
    <mergeCell ref="D10:D11"/>
    <mergeCell ref="E10:E11"/>
    <mergeCell ref="A4:A5"/>
    <mergeCell ref="A8:A11"/>
    <mergeCell ref="E8:E9"/>
    <mergeCell ref="C8:C9"/>
    <mergeCell ref="B8:B9"/>
    <mergeCell ref="D8:D9"/>
    <mergeCell ref="A2:H2"/>
    <mergeCell ref="F8:F9"/>
    <mergeCell ref="G8:G9"/>
    <mergeCell ref="H8:H9"/>
  </mergeCells>
  <pageMargins left="0.7" right="0.7" top="0.75" bottom="0.75" header="0.3" footer="0.3"/>
  <pageSetup paperSize="9" scale="8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opLeftCell="A3" zoomScale="85" zoomScaleNormal="85" workbookViewId="0">
      <selection activeCell="E15" sqref="E15:H15"/>
    </sheetView>
  </sheetViews>
  <sheetFormatPr defaultRowHeight="12.75"/>
  <cols>
    <col min="1" max="1" width="15.7109375" customWidth="1"/>
    <col min="2" max="2" width="14.42578125" bestFit="1" customWidth="1"/>
    <col min="3" max="3" width="35.7109375" customWidth="1"/>
    <col min="4" max="4" width="12.28515625" bestFit="1" customWidth="1"/>
    <col min="5" max="5" width="14.5703125" style="8" bestFit="1" customWidth="1"/>
  </cols>
  <sheetData>
    <row r="1" spans="1:8" ht="35.1" customHeight="1">
      <c r="A1" s="157" t="s">
        <v>160</v>
      </c>
      <c r="B1" s="197"/>
      <c r="C1" s="197"/>
      <c r="D1" s="197"/>
      <c r="E1" s="197"/>
    </row>
    <row r="2" spans="1:8" ht="20.100000000000001" customHeight="1" thickBot="1">
      <c r="A2" s="171" t="s">
        <v>159</v>
      </c>
      <c r="B2" s="171"/>
      <c r="C2" s="171"/>
      <c r="D2" s="171"/>
      <c r="E2" s="171"/>
      <c r="F2" s="171"/>
      <c r="G2" s="171"/>
      <c r="H2" s="171"/>
    </row>
    <row r="3" spans="1:8" ht="20.100000000000001" customHeight="1" thickBot="1">
      <c r="A3" s="18" t="s">
        <v>12</v>
      </c>
      <c r="B3" s="19" t="s">
        <v>70</v>
      </c>
      <c r="C3" s="19" t="s">
        <v>3</v>
      </c>
      <c r="D3" s="62" t="s">
        <v>21</v>
      </c>
      <c r="E3" s="50" t="s">
        <v>241</v>
      </c>
      <c r="F3" s="51" t="s">
        <v>237</v>
      </c>
      <c r="G3" s="52" t="s">
        <v>238</v>
      </c>
      <c r="H3" s="53" t="s">
        <v>239</v>
      </c>
    </row>
    <row r="4" spans="1:8" ht="12.75" customHeight="1">
      <c r="A4" s="131"/>
      <c r="B4" s="149" t="s">
        <v>161</v>
      </c>
      <c r="C4" s="149" t="s">
        <v>163</v>
      </c>
      <c r="D4" s="151" t="s">
        <v>165</v>
      </c>
      <c r="E4" s="204">
        <v>5750</v>
      </c>
      <c r="F4" s="211">
        <f t="shared" ref="F4:F6" si="0">E4-(E4*0.1)</f>
        <v>5175</v>
      </c>
      <c r="G4" s="213">
        <f t="shared" ref="G4" si="1">E4-(E4*0.15)</f>
        <v>4887.5</v>
      </c>
      <c r="H4" s="215">
        <f t="shared" ref="H4" si="2">E4-(E4*0.2)</f>
        <v>4600</v>
      </c>
    </row>
    <row r="5" spans="1:8" ht="16.5" customHeight="1">
      <c r="A5" s="181"/>
      <c r="B5" s="133"/>
      <c r="C5" s="133"/>
      <c r="D5" s="135"/>
      <c r="E5" s="140"/>
      <c r="F5" s="212"/>
      <c r="G5" s="214"/>
      <c r="H5" s="216"/>
    </row>
    <row r="6" spans="1:8" ht="12.75" customHeight="1">
      <c r="A6" s="181"/>
      <c r="B6" s="144" t="s">
        <v>162</v>
      </c>
      <c r="C6" s="144" t="s">
        <v>164</v>
      </c>
      <c r="D6" s="147" t="s">
        <v>166</v>
      </c>
      <c r="E6" s="205">
        <v>5850</v>
      </c>
      <c r="F6" s="211">
        <f t="shared" si="0"/>
        <v>5265</v>
      </c>
      <c r="G6" s="213">
        <f t="shared" ref="G6" si="3">E6-(E6*0.15)</f>
        <v>4972.5</v>
      </c>
      <c r="H6" s="215">
        <f t="shared" ref="H6" si="4">E6-(E6*0.2)</f>
        <v>4680</v>
      </c>
    </row>
    <row r="7" spans="1:8" ht="20.100000000000001" customHeight="1" thickBot="1">
      <c r="A7" s="132"/>
      <c r="B7" s="150"/>
      <c r="C7" s="150"/>
      <c r="D7" s="152"/>
      <c r="E7" s="206"/>
      <c r="F7" s="217"/>
      <c r="G7" s="218"/>
      <c r="H7" s="219"/>
    </row>
    <row r="8" spans="1:8" ht="20.100000000000001" customHeight="1" thickBot="1">
      <c r="A8" s="209" t="s">
        <v>167</v>
      </c>
      <c r="B8" s="210"/>
      <c r="C8" s="210"/>
      <c r="D8" s="210"/>
      <c r="E8" s="210"/>
      <c r="F8" s="210"/>
      <c r="G8" s="210"/>
      <c r="H8" s="210"/>
    </row>
    <row r="9" spans="1:8" ht="20.100000000000001" customHeight="1" thickBot="1">
      <c r="A9" s="18" t="s">
        <v>12</v>
      </c>
      <c r="B9" s="19" t="s">
        <v>70</v>
      </c>
      <c r="C9" s="19" t="s">
        <v>3</v>
      </c>
      <c r="D9" s="62" t="s">
        <v>21</v>
      </c>
      <c r="E9" s="50" t="s">
        <v>241</v>
      </c>
      <c r="F9" s="51" t="s">
        <v>237</v>
      </c>
      <c r="G9" s="52" t="s">
        <v>238</v>
      </c>
      <c r="H9" s="53" t="s">
        <v>239</v>
      </c>
    </row>
    <row r="10" spans="1:8" ht="20.100000000000001" customHeight="1">
      <c r="A10" s="131"/>
      <c r="B10" s="17" t="s">
        <v>197</v>
      </c>
      <c r="C10" s="17" t="s">
        <v>168</v>
      </c>
      <c r="D10" s="43" t="s">
        <v>172</v>
      </c>
      <c r="E10" s="93">
        <v>4250</v>
      </c>
      <c r="F10" s="79">
        <f>E10-(E10*0.1)</f>
        <v>3825</v>
      </c>
      <c r="G10" s="80">
        <f>E10-(E10*0.15)</f>
        <v>3612.5</v>
      </c>
      <c r="H10" s="81">
        <f>E10-(E10*0.2)</f>
        <v>3400</v>
      </c>
    </row>
    <row r="11" spans="1:8" ht="20.100000000000001" customHeight="1">
      <c r="A11" s="181"/>
      <c r="B11" s="7" t="s">
        <v>198</v>
      </c>
      <c r="C11" s="7" t="s">
        <v>169</v>
      </c>
      <c r="D11" s="34" t="s">
        <v>173</v>
      </c>
      <c r="E11" s="73">
        <v>4450</v>
      </c>
      <c r="F11" s="75">
        <f>E11-(E11*0.1)</f>
        <v>4005</v>
      </c>
      <c r="G11" s="13">
        <f t="shared" ref="G11:G12" si="5">E11-(E11*0.15)</f>
        <v>3782.5</v>
      </c>
      <c r="H11" s="56">
        <f t="shared" ref="H11:H13" si="6">E11-(E11*0.2)</f>
        <v>3560</v>
      </c>
    </row>
    <row r="12" spans="1:8" ht="20.100000000000001" customHeight="1">
      <c r="A12" s="181"/>
      <c r="B12" s="7" t="s">
        <v>199</v>
      </c>
      <c r="C12" s="7" t="s">
        <v>170</v>
      </c>
      <c r="D12" s="34" t="s">
        <v>174</v>
      </c>
      <c r="E12" s="73">
        <v>4650</v>
      </c>
      <c r="F12" s="75">
        <f>E12-(E12*0.1)</f>
        <v>4185</v>
      </c>
      <c r="G12" s="13">
        <f t="shared" si="5"/>
        <v>3952.5</v>
      </c>
      <c r="H12" s="56">
        <f t="shared" si="6"/>
        <v>3720</v>
      </c>
    </row>
    <row r="13" spans="1:8" ht="20.100000000000001" customHeight="1" thickBot="1">
      <c r="A13" s="132"/>
      <c r="B13" s="12" t="s">
        <v>200</v>
      </c>
      <c r="C13" s="12" t="s">
        <v>171</v>
      </c>
      <c r="D13" s="35" t="s">
        <v>165</v>
      </c>
      <c r="E13" s="74">
        <v>4800</v>
      </c>
      <c r="F13" s="78">
        <f>E13-(E13*0.1)</f>
        <v>4320</v>
      </c>
      <c r="G13" s="58">
        <f>E13-(E13*0.15)</f>
        <v>4080</v>
      </c>
      <c r="H13" s="59">
        <f t="shared" si="6"/>
        <v>3840</v>
      </c>
    </row>
    <row r="14" spans="1:8" ht="20.100000000000001" customHeight="1" thickBot="1">
      <c r="A14" s="185" t="s">
        <v>184</v>
      </c>
      <c r="B14" s="186"/>
      <c r="C14" s="186"/>
      <c r="D14" s="186"/>
      <c r="E14" s="186"/>
      <c r="F14" s="186"/>
      <c r="G14" s="186"/>
      <c r="H14" s="186"/>
    </row>
    <row r="15" spans="1:8" ht="20.100000000000001" customHeight="1" thickBot="1">
      <c r="A15" s="18" t="s">
        <v>12</v>
      </c>
      <c r="B15" s="19" t="s">
        <v>70</v>
      </c>
      <c r="C15" s="19" t="s">
        <v>3</v>
      </c>
      <c r="D15" s="62" t="s">
        <v>21</v>
      </c>
      <c r="E15" s="50" t="s">
        <v>241</v>
      </c>
      <c r="F15" s="51" t="s">
        <v>237</v>
      </c>
      <c r="G15" s="52" t="s">
        <v>238</v>
      </c>
      <c r="H15" s="53" t="s">
        <v>239</v>
      </c>
    </row>
    <row r="16" spans="1:8" ht="20.100000000000001" customHeight="1">
      <c r="A16" s="131"/>
      <c r="B16" s="17" t="s">
        <v>175</v>
      </c>
      <c r="C16" s="17" t="s">
        <v>178</v>
      </c>
      <c r="D16" s="43" t="s">
        <v>181</v>
      </c>
      <c r="E16" s="93">
        <v>6950</v>
      </c>
      <c r="F16" s="79">
        <f>E16-(E16*0.1)</f>
        <v>6255</v>
      </c>
      <c r="G16" s="80">
        <f>E16-(E16*0.15)</f>
        <v>5907.5</v>
      </c>
      <c r="H16" s="81">
        <f>E16-(E16*0.2)</f>
        <v>5560</v>
      </c>
    </row>
    <row r="17" spans="1:8" ht="20.100000000000001" customHeight="1">
      <c r="A17" s="181"/>
      <c r="B17" s="7" t="s">
        <v>176</v>
      </c>
      <c r="C17" s="7" t="s">
        <v>179</v>
      </c>
      <c r="D17" s="34" t="s">
        <v>182</v>
      </c>
      <c r="E17" s="73">
        <v>7300</v>
      </c>
      <c r="F17" s="75">
        <f>E17-(E17*0.1)</f>
        <v>6570</v>
      </c>
      <c r="G17" s="13">
        <f t="shared" ref="G17:G18" si="7">E17-(E17*0.15)</f>
        <v>6205</v>
      </c>
      <c r="H17" s="56">
        <f t="shared" ref="H17:H18" si="8">E17-(E17*0.2)</f>
        <v>5840</v>
      </c>
    </row>
    <row r="18" spans="1:8" ht="20.100000000000001" customHeight="1" thickBot="1">
      <c r="A18" s="132"/>
      <c r="B18" s="12" t="s">
        <v>177</v>
      </c>
      <c r="C18" s="12" t="s">
        <v>180</v>
      </c>
      <c r="D18" s="35" t="s">
        <v>183</v>
      </c>
      <c r="E18" s="74">
        <v>7700</v>
      </c>
      <c r="F18" s="78">
        <f>E18-(E18*0.1)</f>
        <v>6930</v>
      </c>
      <c r="G18" s="58">
        <f t="shared" si="7"/>
        <v>6545</v>
      </c>
      <c r="H18" s="59">
        <f t="shared" si="8"/>
        <v>6160</v>
      </c>
    </row>
    <row r="19" spans="1:8" ht="20.100000000000001" customHeight="1" thickBot="1">
      <c r="A19" s="207" t="s">
        <v>185</v>
      </c>
      <c r="B19" s="208"/>
      <c r="C19" s="208"/>
      <c r="D19" s="208"/>
      <c r="E19" s="208"/>
      <c r="F19" s="208"/>
      <c r="G19" s="208"/>
      <c r="H19" s="208"/>
    </row>
    <row r="20" spans="1:8" ht="20.100000000000001" customHeight="1" thickBot="1">
      <c r="A20" s="18" t="s">
        <v>12</v>
      </c>
      <c r="B20" s="19" t="s">
        <v>70</v>
      </c>
      <c r="C20" s="19" t="s">
        <v>3</v>
      </c>
      <c r="D20" s="49" t="s">
        <v>21</v>
      </c>
      <c r="E20" s="50" t="s">
        <v>241</v>
      </c>
      <c r="F20" s="51" t="s">
        <v>237</v>
      </c>
      <c r="G20" s="52" t="s">
        <v>238</v>
      </c>
      <c r="H20" s="53" t="s">
        <v>239</v>
      </c>
    </row>
    <row r="21" spans="1:8" ht="20.100000000000001" customHeight="1">
      <c r="A21" s="131"/>
      <c r="B21" s="17" t="s">
        <v>186</v>
      </c>
      <c r="C21" s="17" t="s">
        <v>190</v>
      </c>
      <c r="D21" s="43" t="s">
        <v>172</v>
      </c>
      <c r="E21" s="73">
        <v>5800</v>
      </c>
      <c r="F21" s="79">
        <f>E21-(E21*0.1)</f>
        <v>5220</v>
      </c>
      <c r="G21" s="80">
        <f>E21-(E21*0.15)</f>
        <v>4930</v>
      </c>
      <c r="H21" s="81">
        <f>E21-(E21*0.2)</f>
        <v>4640</v>
      </c>
    </row>
    <row r="22" spans="1:8" ht="20.100000000000001" customHeight="1">
      <c r="A22" s="181"/>
      <c r="B22" s="7" t="s">
        <v>187</v>
      </c>
      <c r="C22" s="7" t="s">
        <v>191</v>
      </c>
      <c r="D22" s="34" t="s">
        <v>173</v>
      </c>
      <c r="E22" s="73">
        <v>6300</v>
      </c>
      <c r="F22" s="75">
        <f>E22-(E22*0.1)</f>
        <v>5670</v>
      </c>
      <c r="G22" s="13">
        <f t="shared" ref="G22:G23" si="9">E22-(E22*0.15)</f>
        <v>5355</v>
      </c>
      <c r="H22" s="56">
        <f t="shared" ref="H22:H23" si="10">E22-(E22*0.2)</f>
        <v>5040</v>
      </c>
    </row>
    <row r="23" spans="1:8" ht="20.100000000000001" customHeight="1">
      <c r="A23" s="181"/>
      <c r="B23" s="7" t="s">
        <v>188</v>
      </c>
      <c r="C23" s="7" t="s">
        <v>192</v>
      </c>
      <c r="D23" s="34" t="s">
        <v>174</v>
      </c>
      <c r="E23" s="73">
        <v>6650</v>
      </c>
      <c r="F23" s="75">
        <f>E23-(E23*0.1)</f>
        <v>5985</v>
      </c>
      <c r="G23" s="13">
        <f t="shared" si="9"/>
        <v>5652.5</v>
      </c>
      <c r="H23" s="56">
        <f t="shared" si="10"/>
        <v>5320</v>
      </c>
    </row>
    <row r="24" spans="1:8" ht="20.100000000000001" customHeight="1" thickBot="1">
      <c r="A24" s="132"/>
      <c r="B24" s="12" t="s">
        <v>189</v>
      </c>
      <c r="C24" s="12" t="s">
        <v>193</v>
      </c>
      <c r="D24" s="35" t="s">
        <v>165</v>
      </c>
      <c r="E24" s="74">
        <v>6400</v>
      </c>
      <c r="F24" s="78">
        <f>E24-(E24*0.1)</f>
        <v>5760</v>
      </c>
      <c r="G24" s="58">
        <f>E24-(E24*0.15)</f>
        <v>5440</v>
      </c>
      <c r="H24" s="59">
        <f>E24-(E24*0.2)</f>
        <v>5120</v>
      </c>
    </row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</sheetData>
  <mergeCells count="23">
    <mergeCell ref="A16:A18"/>
    <mergeCell ref="A21:A24"/>
    <mergeCell ref="E6:E7"/>
    <mergeCell ref="A10:A13"/>
    <mergeCell ref="A19:H19"/>
    <mergeCell ref="A14:H14"/>
    <mergeCell ref="A8:H8"/>
    <mergeCell ref="A4:A7"/>
    <mergeCell ref="F4:F5"/>
    <mergeCell ref="G4:G5"/>
    <mergeCell ref="H4:H5"/>
    <mergeCell ref="F6:F7"/>
    <mergeCell ref="G6:G7"/>
    <mergeCell ref="H6:H7"/>
    <mergeCell ref="A1:E1"/>
    <mergeCell ref="B4:B5"/>
    <mergeCell ref="B6:B7"/>
    <mergeCell ref="C4:C5"/>
    <mergeCell ref="C6:C7"/>
    <mergeCell ref="D4:D5"/>
    <mergeCell ref="D6:D7"/>
    <mergeCell ref="E4:E5"/>
    <mergeCell ref="A2:H2"/>
  </mergeCells>
  <pageMargins left="0.7" right="0.7" top="0.75" bottom="0.75" header="0.3" footer="0.3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Условия сотрудничества</vt:lpstr>
      <vt:lpstr>Кровати</vt:lpstr>
      <vt:lpstr>Кровати-Игрушки</vt:lpstr>
      <vt:lpstr>Шкафы</vt:lpstr>
      <vt:lpstr>Пеналы</vt:lpstr>
      <vt:lpstr>Антресоли, полки</vt:lpstr>
      <vt:lpstr>Комоды</vt:lpstr>
      <vt:lpstr>Столы</vt:lpstr>
      <vt:lpstr>Тумбы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Милли</cp:lastModifiedBy>
  <cp:lastPrinted>2015-04-03T14:19:53Z</cp:lastPrinted>
  <dcterms:created xsi:type="dcterms:W3CDTF">2015-01-28T07:21:00Z</dcterms:created>
  <dcterms:modified xsi:type="dcterms:W3CDTF">2015-07-16T14:50:43Z</dcterms:modified>
</cp:coreProperties>
</file>