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rimaver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<sst xmlns="http://schemas.openxmlformats.org/spreadsheetml/2006/main" count="664" uniqueCount="180">
  <si>
    <t>Дата формирования:</t>
  </si>
  <si>
    <t>11.08.2015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</si>
  <si>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</si>
  <si>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</si>
  <si>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</si>
  <si>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</si>
  <si>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</si>
  <si>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</si>
  <si>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</si>
  <si>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</si>
  <si>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</si>
  <si>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</si>
  <si>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**PV-22104</t>
  </si>
  <si>
    <t>Слип</t>
  </si>
  <si>
    <t>бежевый</t>
  </si>
  <si>
    <t>черный</t>
  </si>
  <si>
    <t>шампань</t>
  </si>
  <si>
    <t>38</t>
  </si>
  <si>
    <t>443454\332578\332574\</t>
  </si>
  <si>
    <t>40</t>
  </si>
  <si>
    <t>332583\332579\332575\</t>
  </si>
  <si>
    <t>332584\332580\332576\</t>
  </si>
  <si>
    <t>44</t>
  </si>
  <si>
    <t>332585\332582\332577\</t>
  </si>
  <si>
    <t>46</t>
  </si>
  <si>
    <t>443455\\443456\</t>
  </si>
  <si>
    <t>**PV-22157</t>
  </si>
  <si>
    <t>фуксия</t>
  </si>
  <si>
    <t>389863\\\</t>
  </si>
  <si>
    <t>**PV-22168</t>
  </si>
  <si>
    <t>Трусы низкая л/т</t>
  </si>
  <si>
    <t>капучино</t>
  </si>
  <si>
    <t>лиловый</t>
  </si>
  <si>
    <t>391189\391128\\</t>
  </si>
  <si>
    <t>391190\\\</t>
  </si>
  <si>
    <t>**PV-22188</t>
  </si>
  <si>
    <t>ванильный набивной</t>
  </si>
  <si>
    <t>черный набивной</t>
  </si>
  <si>
    <t>396967\396971\\</t>
  </si>
  <si>
    <t>396969\396972\\</t>
  </si>
  <si>
    <t>396994\396995\\</t>
  </si>
  <si>
    <t>**PV-23157</t>
  </si>
  <si>
    <t>389866\\\</t>
  </si>
  <si>
    <t>389867\\\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</si>
  <si>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</si>
  <si>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</si>
  <si>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</si>
  <si>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</si>
  <si>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</si>
  <si>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</si>
  <si>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</si>
  <si>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391212\\\</t>
  </si>
  <si>
    <t>391215\\\</t>
  </si>
  <si>
    <t>**PV-23189</t>
  </si>
  <si>
    <t>396973\\\</t>
  </si>
  <si>
    <t>**PV-24061</t>
  </si>
  <si>
    <t>бразилиана</t>
  </si>
  <si>
    <t>332609\\\</t>
  </si>
  <si>
    <t>**PV-24104</t>
  </si>
  <si>
    <t>Стринг</t>
  </si>
  <si>
    <t>332592\332590\\</t>
  </si>
  <si>
    <t>**PV-24188</t>
  </si>
  <si>
    <t>396980\443472\396979\</t>
  </si>
  <si>
    <t>396981\\396982\</t>
  </si>
  <si>
    <t>396983\\396984\</t>
  </si>
  <si>
    <t>**PV-25142</t>
  </si>
  <si>
    <t>Шорты</t>
  </si>
  <si>
    <t>сливовый</t>
  </si>
  <si>
    <t>332458\\\</t>
  </si>
  <si>
    <t>332459\\\</t>
  </si>
  <si>
    <t>332460\\\</t>
  </si>
  <si>
    <t>*PV-90127</t>
  </si>
  <si>
    <t>Сорочка ночная</t>
  </si>
  <si>
    <t>36</t>
  </si>
  <si>
    <t>332484\\\</t>
  </si>
  <si>
    <t>*PV-90130</t>
  </si>
  <si>
    <t>Топ</t>
  </si>
  <si>
    <t>бежевый/черный</t>
  </si>
  <si>
    <t>384543\\\</t>
  </si>
  <si>
    <t>384545\\\</t>
  </si>
  <si>
    <t>384546\\\</t>
  </si>
  <si>
    <t>PV-10028</t>
  </si>
  <si>
    <t>Формованная чашка</t>
  </si>
  <si>
    <t>сиреневый</t>
  </si>
  <si>
    <t>75C</t>
  </si>
  <si>
    <t>443458\\\</t>
  </si>
  <si>
    <t>75D</t>
  </si>
  <si>
    <t>443459\\\</t>
  </si>
  <si>
    <t>75E</t>
  </si>
  <si>
    <t>443460\\\</t>
  </si>
  <si>
    <t>75F</t>
  </si>
  <si>
    <t>443461\\\</t>
  </si>
  <si>
    <t>75G</t>
  </si>
  <si>
    <t>443462\\\</t>
  </si>
  <si>
    <t>80C</t>
  </si>
  <si>
    <t>443457\\\</t>
  </si>
  <si>
    <t>80E</t>
  </si>
  <si>
    <t>443465\\\</t>
  </si>
  <si>
    <t>85C</t>
  </si>
  <si>
    <t>443466\\\</t>
  </si>
  <si>
    <t>85D</t>
  </si>
  <si>
    <t>443467\\\</t>
  </si>
  <si>
    <t>85E</t>
  </si>
  <si>
    <t>443468\\\</t>
  </si>
  <si>
    <t>90B</t>
  </si>
  <si>
    <t>443469\\\</t>
  </si>
  <si>
    <t>90C</t>
  </si>
  <si>
    <t>443470\\\</t>
  </si>
  <si>
    <t>95B</t>
  </si>
  <si>
    <t>443471\\\</t>
  </si>
  <si>
    <t>PV-10081</t>
  </si>
  <si>
    <t>Балконет</t>
  </si>
  <si>
    <t>75A</t>
  </si>
  <si>
    <t>400424\410183\\</t>
  </si>
  <si>
    <t>75B</t>
  </si>
  <si>
    <t>379049\379040\\</t>
  </si>
  <si>
    <t>85B</t>
  </si>
  <si>
    <t>379056\379046\\</t>
  </si>
  <si>
    <t>379057\379048\\</t>
  </si>
  <si>
    <t>443441\443442\\</t>
  </si>
  <si>
    <t>443443\443444\\</t>
  </si>
  <si>
    <t>443445\443446\\</t>
  </si>
  <si>
    <t>90D</t>
  </si>
  <si>
    <t>443447\443448\\</t>
  </si>
  <si>
    <t>PV-10105</t>
  </si>
  <si>
    <t>332550\332556\396909\</t>
  </si>
  <si>
    <t>80D</t>
  </si>
  <si>
    <t>332560\332557\\</t>
  </si>
  <si>
    <t>332561\332564\\</t>
  </si>
  <si>
    <t>332570\332565\\</t>
  </si>
  <si>
    <t>\332566\\</t>
  </si>
  <si>
    <t>\332567\\</t>
  </si>
  <si>
    <t>\332568\\</t>
  </si>
  <si>
    <t>\443449\\</t>
  </si>
  <si>
    <t>\443450\\</t>
  </si>
  <si>
    <t>\443451\\</t>
  </si>
  <si>
    <t>\443452\\</t>
  </si>
  <si>
    <t>PV-10134/22132</t>
  </si>
  <si>
    <t>Пуш - ап</t>
  </si>
  <si>
    <t>золотой</t>
  </si>
  <si>
    <t>70D</t>
  </si>
  <si>
    <t>381765\\\</t>
  </si>
  <si>
    <t xml:space="preserve">PV-10134/24132  </t>
  </si>
  <si>
    <t>красный</t>
  </si>
  <si>
    <t>70B</t>
  </si>
  <si>
    <t>70C</t>
  </si>
  <si>
    <t>380956\380966\\</t>
  </si>
  <si>
    <t>380958\\\</t>
  </si>
  <si>
    <t>380961\\\</t>
  </si>
  <si>
    <t>381759\\\</t>
  </si>
  <si>
    <t>PV-10170</t>
  </si>
  <si>
    <t xml:space="preserve">Пуш - ап формованный гель </t>
  </si>
  <si>
    <t>391177\391112\\</t>
  </si>
  <si>
    <t>391178\\\</t>
  </si>
  <si>
    <t>391210\\\</t>
  </si>
  <si>
    <t>PV-10188</t>
  </si>
  <si>
    <t xml:space="preserve">ванильный </t>
  </si>
  <si>
    <t>443439\396922\443440\</t>
  </si>
  <si>
    <t>\396924\\</t>
  </si>
  <si>
    <t>80B</t>
  </si>
  <si>
    <t>\396930\\</t>
  </si>
  <si>
    <t>\396936\\</t>
  </si>
  <si>
    <t>70A</t>
  </si>
  <si>
    <t>396917\\\</t>
  </si>
  <si>
    <t>396923\\\</t>
  </si>
  <si>
    <t>396925\\\</t>
  </si>
  <si>
    <t>396927\\\</t>
  </si>
  <si>
    <t>396929\\\</t>
  </si>
  <si>
    <t>396931\\\</t>
  </si>
  <si>
    <t>396937\\\</t>
  </si>
  <si>
    <t>PV-10240</t>
  </si>
  <si>
    <t>418881\\\</t>
  </si>
  <si>
    <t>418883\\\</t>
  </si>
  <si>
    <t>418884\\\</t>
  </si>
  <si>
    <t>418885\\\</t>
  </si>
  <si>
    <t>418886\\\</t>
  </si>
  <si>
    <t>418887\\\</t>
  </si>
  <si>
    <t>418890\\\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</si>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</sst>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10</xdr:row>
      <xdr:rowOff>142875</xdr:rowOff>
    </xdr:to>
    <xdr:pic>
      <xdr:nvPicPr>
        <xdr:cNvPr id="1" name="Picture 2" descr="26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25</xdr:row>
      <xdr:rowOff>57150</xdr:rowOff>
    </xdr:to>
    <xdr:pic>
      <xdr:nvPicPr>
        <xdr:cNvPr id="2" name="Picture 3" descr="26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1457325</xdr:colOff>
      <xdr:row>38</xdr:row>
      <xdr:rowOff>9525</xdr:rowOff>
    </xdr:to>
    <xdr:pic>
      <xdr:nvPicPr>
        <xdr:cNvPr id="3" name="Picture 4" descr="37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101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49</xdr:row>
      <xdr:rowOff>142875</xdr:rowOff>
    </xdr:to>
    <xdr:pic>
      <xdr:nvPicPr>
        <xdr:cNvPr id="4" name="Picture 5" descr="373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675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1628775</xdr:colOff>
      <xdr:row>61</xdr:row>
      <xdr:rowOff>114300</xdr:rowOff>
    </xdr:to>
    <xdr:pic>
      <xdr:nvPicPr>
        <xdr:cNvPr id="5" name="Picture 6" descr="378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9535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1457325</xdr:colOff>
      <xdr:row>73</xdr:row>
      <xdr:rowOff>85725</xdr:rowOff>
    </xdr:to>
    <xdr:pic>
      <xdr:nvPicPr>
        <xdr:cNvPr id="6" name="Picture 7" descr="372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0680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1628775</xdr:colOff>
      <xdr:row>85</xdr:row>
      <xdr:rowOff>85725</xdr:rowOff>
    </xdr:to>
    <xdr:pic>
      <xdr:nvPicPr>
        <xdr:cNvPr id="7" name="Picture 8" descr="373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2111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1628775</xdr:colOff>
      <xdr:row>98</xdr:row>
      <xdr:rowOff>9525</xdr:rowOff>
    </xdr:to>
    <xdr:pic>
      <xdr:nvPicPr>
        <xdr:cNvPr id="8" name="Picture 9" descr="378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3543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106</xdr:row>
      <xdr:rowOff>95250</xdr:rowOff>
    </xdr:to>
    <xdr:pic>
      <xdr:nvPicPr>
        <xdr:cNvPr id="9" name="Picture 10" descr="261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411700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119</xdr:row>
      <xdr:rowOff>0</xdr:rowOff>
    </xdr:to>
    <xdr:pic>
      <xdr:nvPicPr>
        <xdr:cNvPr id="10" name="Picture 11" descr="261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4691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1628775</xdr:colOff>
      <xdr:row>133</xdr:row>
      <xdr:rowOff>114300</xdr:rowOff>
    </xdr:to>
    <xdr:pic>
      <xdr:nvPicPr>
        <xdr:cNvPr id="11" name="Picture 12" descr="378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5265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1647825</xdr:colOff>
      <xdr:row>142</xdr:row>
      <xdr:rowOff>47625</xdr:rowOff>
    </xdr:to>
    <xdr:pic>
      <xdr:nvPicPr>
        <xdr:cNvPr id="12" name="Picture 13" descr="261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641050"/>
          <a:ext cx="1600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1428750</xdr:colOff>
      <xdr:row>158</xdr:row>
      <xdr:rowOff>9525</xdr:rowOff>
    </xdr:to>
    <xdr:pic>
      <xdr:nvPicPr>
        <xdr:cNvPr id="13" name="Picture 14" descr="261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1457325</xdr:colOff>
      <xdr:row>169</xdr:row>
      <xdr:rowOff>114300</xdr:rowOff>
    </xdr:to>
    <xdr:pic>
      <xdr:nvPicPr>
        <xdr:cNvPr id="14" name="Picture 15" descr="368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8130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1647825</xdr:colOff>
      <xdr:row>180</xdr:row>
      <xdr:rowOff>104775</xdr:rowOff>
    </xdr:to>
    <xdr:pic>
      <xdr:nvPicPr>
        <xdr:cNvPr id="15" name="Picture 16" descr="405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29927550"/>
          <a:ext cx="16002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188</xdr:row>
      <xdr:rowOff>38100</xdr:rowOff>
    </xdr:from>
    <xdr:to>
      <xdr:col>1</xdr:col>
      <xdr:colOff>1514475</xdr:colOff>
      <xdr:row>197</xdr:row>
      <xdr:rowOff>161925</xdr:rowOff>
    </xdr:to>
    <xdr:pic>
      <xdr:nvPicPr>
        <xdr:cNvPr id="16" name="Picture 17" descr="364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31374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200</xdr:row>
      <xdr:rowOff>38100</xdr:rowOff>
    </xdr:from>
    <xdr:to>
      <xdr:col>1</xdr:col>
      <xdr:colOff>1514475</xdr:colOff>
      <xdr:row>209</xdr:row>
      <xdr:rowOff>161925</xdr:rowOff>
    </xdr:to>
    <xdr:pic>
      <xdr:nvPicPr>
        <xdr:cNvPr id="17" name="Picture 18" descr="261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53949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215</xdr:row>
      <xdr:rowOff>38100</xdr:rowOff>
    </xdr:from>
    <xdr:to>
      <xdr:col>1</xdr:col>
      <xdr:colOff>1457325</xdr:colOff>
      <xdr:row>226</xdr:row>
      <xdr:rowOff>9525</xdr:rowOff>
    </xdr:to>
    <xdr:pic>
      <xdr:nvPicPr>
        <xdr:cNvPr id="18" name="Picture 19" descr="3655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82238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227</xdr:row>
      <xdr:rowOff>38100</xdr:rowOff>
    </xdr:from>
    <xdr:to>
      <xdr:col>1</xdr:col>
      <xdr:colOff>1457325</xdr:colOff>
      <xdr:row>237</xdr:row>
      <xdr:rowOff>85725</xdr:rowOff>
    </xdr:to>
    <xdr:pic>
      <xdr:nvPicPr>
        <xdr:cNvPr id="19" name="Picture 20" descr="365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02812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239</xdr:row>
      <xdr:rowOff>38100</xdr:rowOff>
    </xdr:from>
    <xdr:to>
      <xdr:col>1</xdr:col>
      <xdr:colOff>1628775</xdr:colOff>
      <xdr:row>249</xdr:row>
      <xdr:rowOff>114300</xdr:rowOff>
    </xdr:to>
    <xdr:pic>
      <xdr:nvPicPr>
        <xdr:cNvPr id="20" name="Picture 21" descr="373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2424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251</xdr:row>
      <xdr:rowOff>38100</xdr:rowOff>
    </xdr:from>
    <xdr:to>
      <xdr:col>1</xdr:col>
      <xdr:colOff>1628775</xdr:colOff>
      <xdr:row>260</xdr:row>
      <xdr:rowOff>161925</xdr:rowOff>
    </xdr:to>
    <xdr:pic>
      <xdr:nvPicPr>
        <xdr:cNvPr id="21" name="Picture 22" descr="378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45389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268</xdr:row>
      <xdr:rowOff>38100</xdr:rowOff>
    </xdr:from>
    <xdr:to>
      <xdr:col>1</xdr:col>
      <xdr:colOff>1409700</xdr:colOff>
      <xdr:row>278</xdr:row>
      <xdr:rowOff>0</xdr:rowOff>
    </xdr:to>
    <xdr:pic>
      <xdr:nvPicPr>
        <xdr:cNvPr id="22" name="Picture 23" descr="3918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7748825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G3+G15+G27+G39+G51+G63+G75+G87+G99+G111+G123+G135+G147+G159+G171+G188+G200+G215+G227+G239+G251+G268</f>
        <v>0</v>
      </c>
      <c r="H2" s="5">
        <f>H3+H15+H27+H39+H51+H63+H75+H87+H99+H111+H123+H135+H147+H159+H171+H188+H200+H215+H227+H239+H251+H268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367.5</v>
      </c>
      <c r="F15" s="9"/>
      <c r="G15" s="10">
        <f>SUM(D18:D22)+SUM(F18:F21)+SUM(H18:H22)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15</v>
      </c>
      <c r="F16" s="17"/>
      <c r="G16" s="17" t="s">
        <v>16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17</v>
      </c>
      <c r="D18" s="13"/>
      <c r="E18" s="12" t="s">
        <v>17</v>
      </c>
      <c r="F18" s="13"/>
      <c r="G18" s="12" t="s">
        <v>17</v>
      </c>
      <c r="H18" s="13"/>
    </row>
    <row r="19" spans="1:8" ht="15">
      <c r="A19" s="14" t="s">
        <v>20</v>
      </c>
      <c r="B19" s="16"/>
      <c r="C19" s="12" t="s">
        <v>19</v>
      </c>
      <c r="D19" s="13"/>
      <c r="E19" s="12" t="s">
        <v>19</v>
      </c>
      <c r="F19" s="13"/>
      <c r="G19" s="12" t="s">
        <v>19</v>
      </c>
      <c r="H19" s="13"/>
    </row>
    <row r="20" spans="1:8" ht="15">
      <c r="A20" s="14" t="s">
        <v>21</v>
      </c>
      <c r="B20" s="16"/>
      <c r="C20" s="12" t="s">
        <v>10</v>
      </c>
      <c r="D20" s="13"/>
      <c r="E20" s="12" t="s">
        <v>10</v>
      </c>
      <c r="F20" s="13"/>
      <c r="G20" s="12" t="s">
        <v>10</v>
      </c>
      <c r="H20" s="13"/>
    </row>
    <row r="21" spans="1:8" ht="15">
      <c r="A21" s="14" t="s">
        <v>23</v>
      </c>
      <c r="B21" s="16"/>
      <c r="C21" s="12" t="s">
        <v>22</v>
      </c>
      <c r="D21" s="13"/>
      <c r="E21" s="12" t="s">
        <v>22</v>
      </c>
      <c r="F21" s="13"/>
      <c r="G21" s="12" t="s">
        <v>22</v>
      </c>
      <c r="H21" s="13"/>
    </row>
    <row r="22" spans="1:8" ht="15">
      <c r="A22" s="14" t="s">
        <v>25</v>
      </c>
      <c r="B22" s="16"/>
      <c r="C22" s="12" t="s">
        <v>24</v>
      </c>
      <c r="D22" s="13"/>
      <c r="E22" s="12" t="s">
        <v>6</v>
      </c>
      <c r="F22" s="13"/>
      <c r="G22" s="12" t="s">
        <v>24</v>
      </c>
      <c r="H22" s="13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26</v>
      </c>
      <c r="C27" s="6" t="s">
        <v>13</v>
      </c>
      <c r="D27" s="7" t="s">
        <v>3</v>
      </c>
      <c r="E27" s="8">
        <v>490.01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28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29</v>
      </c>
      <c r="C39" s="6" t="s">
        <v>30</v>
      </c>
      <c r="D39" s="7" t="s">
        <v>3</v>
      </c>
      <c r="E39" s="8">
        <v>503.99</v>
      </c>
      <c r="F39" s="9"/>
      <c r="G39" s="10">
        <f>SUM(D42:D43)+SUM(F42:F42)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32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33</v>
      </c>
      <c r="B42" s="16"/>
      <c r="C42" s="12" t="s">
        <v>19</v>
      </c>
      <c r="D42" s="13"/>
      <c r="E42" s="12" t="s">
        <v>10</v>
      </c>
      <c r="F42" s="13"/>
      <c r="G42" s="12" t="s">
        <v>6</v>
      </c>
      <c r="H42" s="13"/>
    </row>
    <row r="43" spans="1:8" ht="15">
      <c r="A43" s="14" t="s">
        <v>34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35</v>
      </c>
      <c r="C51" s="6" t="s">
        <v>13</v>
      </c>
      <c r="D51" s="7" t="s">
        <v>3</v>
      </c>
      <c r="E51" s="8">
        <v>280</v>
      </c>
      <c r="F51" s="9"/>
      <c r="G51" s="10">
        <f>SUM(D54:D56)+SUM(F54:F56)</f>
        <v>0</v>
      </c>
      <c r="H51" s="10">
        <f>E51*G51</f>
        <v>0</v>
      </c>
    </row>
    <row r="52" spans="2:8" ht="15">
      <c r="B52" s="16" t="s">
        <v>6</v>
      </c>
      <c r="C52" s="17" t="s">
        <v>36</v>
      </c>
      <c r="D52" s="17"/>
      <c r="E52" s="17" t="s">
        <v>37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38</v>
      </c>
      <c r="B54" s="16"/>
      <c r="C54" s="12" t="s">
        <v>19</v>
      </c>
      <c r="D54" s="13"/>
      <c r="E54" s="12" t="s">
        <v>19</v>
      </c>
      <c r="F54" s="13"/>
      <c r="G54" s="12" t="s">
        <v>6</v>
      </c>
      <c r="H54" s="13"/>
    </row>
    <row r="55" spans="1:8" ht="15">
      <c r="A55" s="14" t="s">
        <v>39</v>
      </c>
      <c r="B55" s="16"/>
      <c r="C55" s="12" t="s">
        <v>10</v>
      </c>
      <c r="D55" s="13"/>
      <c r="E55" s="12" t="s">
        <v>10</v>
      </c>
      <c r="F55" s="13"/>
      <c r="G55" s="12" t="s">
        <v>6</v>
      </c>
      <c r="H55" s="13"/>
    </row>
    <row r="56" spans="1:8" ht="15">
      <c r="A56" s="14" t="s">
        <v>40</v>
      </c>
      <c r="B56" s="16"/>
      <c r="C56" s="12" t="s">
        <v>22</v>
      </c>
      <c r="D56" s="13"/>
      <c r="E56" s="12" t="s">
        <v>22</v>
      </c>
      <c r="F56" s="13"/>
      <c r="G56" s="12" t="s">
        <v>6</v>
      </c>
      <c r="H56" s="13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41</v>
      </c>
      <c r="C63" s="6" t="s">
        <v>5</v>
      </c>
      <c r="D63" s="7" t="s">
        <v>3</v>
      </c>
      <c r="E63" s="8">
        <v>504.01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27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42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43</v>
      </c>
      <c r="B67" s="16"/>
      <c r="C67" s="12" t="s">
        <v>22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44</v>
      </c>
      <c r="B68" s="16"/>
      <c r="C68" s="12" t="s">
        <v>24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46</v>
      </c>
      <c r="B69" s="16"/>
      <c r="C69" s="12" t="s">
        <v>45</v>
      </c>
      <c r="D69" s="13"/>
      <c r="E69" s="12" t="s">
        <v>6</v>
      </c>
      <c r="F69" s="13"/>
      <c r="G69" s="12" t="s">
        <v>6</v>
      </c>
      <c r="H69" s="13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47</v>
      </c>
      <c r="C75" s="6" t="s">
        <v>48</v>
      </c>
      <c r="D75" s="7" t="s">
        <v>3</v>
      </c>
      <c r="E75" s="8">
        <v>532.01</v>
      </c>
      <c r="F75" s="9"/>
      <c r="G75" s="10">
        <f>SUM(D78:D81)+SUM(F78:F79)</f>
        <v>0</v>
      </c>
      <c r="H75" s="10">
        <f>E75*G75</f>
        <v>0</v>
      </c>
    </row>
    <row r="76" spans="2:8" ht="15">
      <c r="B76" s="16" t="s">
        <v>6</v>
      </c>
      <c r="C76" s="17" t="s">
        <v>31</v>
      </c>
      <c r="D76" s="17"/>
      <c r="E76" s="17" t="s">
        <v>32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49</v>
      </c>
      <c r="B78" s="16"/>
      <c r="C78" s="12" t="s">
        <v>19</v>
      </c>
      <c r="D78" s="13"/>
      <c r="E78" s="12" t="s">
        <v>19</v>
      </c>
      <c r="F78" s="13"/>
      <c r="G78" s="12" t="s">
        <v>6</v>
      </c>
      <c r="H78" s="13"/>
    </row>
    <row r="79" spans="1:8" ht="15">
      <c r="A79" s="14" t="s">
        <v>50</v>
      </c>
      <c r="B79" s="16"/>
      <c r="C79" s="12" t="s">
        <v>10</v>
      </c>
      <c r="D79" s="13"/>
      <c r="E79" s="12" t="s">
        <v>10</v>
      </c>
      <c r="F79" s="13"/>
      <c r="G79" s="12" t="s">
        <v>6</v>
      </c>
      <c r="H79" s="13"/>
    </row>
    <row r="80" spans="1:8" ht="15">
      <c r="A80" s="14" t="s">
        <v>51</v>
      </c>
      <c r="B80" s="16"/>
      <c r="C80" s="12" t="s">
        <v>22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52</v>
      </c>
      <c r="B81" s="16"/>
      <c r="C81" s="12" t="s">
        <v>24</v>
      </c>
      <c r="D81" s="13"/>
      <c r="E81" s="12" t="s">
        <v>6</v>
      </c>
      <c r="F81" s="13"/>
      <c r="G81" s="12" t="s">
        <v>6</v>
      </c>
      <c r="H81" s="13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53</v>
      </c>
      <c r="C87" s="6" t="s">
        <v>5</v>
      </c>
      <c r="D87" s="7" t="s">
        <v>3</v>
      </c>
      <c r="E87" s="8">
        <v>280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36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54</v>
      </c>
      <c r="B90" s="16"/>
      <c r="C90" s="12" t="s">
        <v>19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55</v>
      </c>
      <c r="C99" s="6" t="s">
        <v>56</v>
      </c>
      <c r="D99" s="7" t="s">
        <v>3</v>
      </c>
      <c r="E99" s="8">
        <v>315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57</v>
      </c>
      <c r="B102" s="16"/>
      <c r="C102" s="12" t="s">
        <v>19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58</v>
      </c>
      <c r="C111" s="6" t="s">
        <v>59</v>
      </c>
      <c r="D111" s="7" t="s">
        <v>3</v>
      </c>
      <c r="E111" s="8">
        <v>259.88</v>
      </c>
      <c r="F111" s="9"/>
      <c r="G111" s="10">
        <f>SUM(D114:D114)+SUM(F114:F114)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16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60</v>
      </c>
      <c r="B114" s="16"/>
      <c r="C114" s="12" t="s">
        <v>19</v>
      </c>
      <c r="D114" s="13"/>
      <c r="E114" s="12" t="s">
        <v>10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61</v>
      </c>
      <c r="C123" s="6" t="s">
        <v>59</v>
      </c>
      <c r="D123" s="7" t="s">
        <v>3</v>
      </c>
      <c r="E123" s="8">
        <v>280</v>
      </c>
      <c r="F123" s="9"/>
      <c r="G123" s="10">
        <f>SUM(D126:D128)+SUM(F126:F126)+SUM(H126:H128)</f>
        <v>0</v>
      </c>
      <c r="H123" s="10">
        <f>E123*G123</f>
        <v>0</v>
      </c>
    </row>
    <row r="124" spans="2:8" ht="15">
      <c r="B124" s="16" t="s">
        <v>6</v>
      </c>
      <c r="C124" s="17" t="s">
        <v>36</v>
      </c>
      <c r="D124" s="17"/>
      <c r="E124" s="17" t="s">
        <v>15</v>
      </c>
      <c r="F124" s="17"/>
      <c r="G124" s="17" t="s">
        <v>37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17</v>
      </c>
      <c r="D126" s="13"/>
      <c r="E126" s="12" t="s">
        <v>22</v>
      </c>
      <c r="F126" s="13"/>
      <c r="G126" s="12" t="s">
        <v>17</v>
      </c>
      <c r="H126" s="13"/>
    </row>
    <row r="127" spans="1:8" ht="15">
      <c r="A127" s="14" t="s">
        <v>63</v>
      </c>
      <c r="B127" s="16"/>
      <c r="C127" s="12" t="s">
        <v>19</v>
      </c>
      <c r="D127" s="13"/>
      <c r="E127" s="12" t="s">
        <v>6</v>
      </c>
      <c r="F127" s="13"/>
      <c r="G127" s="12" t="s">
        <v>19</v>
      </c>
      <c r="H127" s="13"/>
    </row>
    <row r="128" spans="1:8" ht="15">
      <c r="A128" s="14" t="s">
        <v>64</v>
      </c>
      <c r="B128" s="16"/>
      <c r="C128" s="12" t="s">
        <v>10</v>
      </c>
      <c r="D128" s="13"/>
      <c r="E128" s="12" t="s">
        <v>6</v>
      </c>
      <c r="F128" s="13"/>
      <c r="G128" s="12" t="s">
        <v>10</v>
      </c>
      <c r="H128" s="13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65</v>
      </c>
      <c r="C135" s="6" t="s">
        <v>66</v>
      </c>
      <c r="D135" s="7" t="s">
        <v>3</v>
      </c>
      <c r="E135" s="8">
        <v>361.19</v>
      </c>
      <c r="F135" s="9"/>
      <c r="G135" s="10">
        <f>SUM(D138:D140)</f>
        <v>0</v>
      </c>
      <c r="H135" s="10">
        <f>E135*G135</f>
        <v>0</v>
      </c>
    </row>
    <row r="136" spans="2:8" ht="15">
      <c r="B136" s="16" t="s">
        <v>6</v>
      </c>
      <c r="C136" s="17" t="s">
        <v>67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68</v>
      </c>
      <c r="B138" s="16"/>
      <c r="C138" s="12" t="s">
        <v>17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69</v>
      </c>
      <c r="B139" s="16"/>
      <c r="C139" s="12" t="s">
        <v>19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70</v>
      </c>
      <c r="B140" s="16"/>
      <c r="C140" s="12" t="s">
        <v>10</v>
      </c>
      <c r="D140" s="13"/>
      <c r="E140" s="12" t="s">
        <v>6</v>
      </c>
      <c r="F140" s="13"/>
      <c r="G140" s="12" t="s">
        <v>6</v>
      </c>
      <c r="H140" s="13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71</v>
      </c>
      <c r="C147" s="6" t="s">
        <v>72</v>
      </c>
      <c r="D147" s="7" t="s">
        <v>3</v>
      </c>
      <c r="E147" s="8">
        <v>763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15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74</v>
      </c>
      <c r="B150" s="16"/>
      <c r="C150" s="12" t="s">
        <v>73</v>
      </c>
      <c r="D150" s="13"/>
      <c r="E150" s="12" t="s">
        <v>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75</v>
      </c>
      <c r="C159" s="6" t="s">
        <v>76</v>
      </c>
      <c r="D159" s="7" t="s">
        <v>3</v>
      </c>
      <c r="E159" s="8">
        <v>1901.28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77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78</v>
      </c>
      <c r="B162" s="16"/>
      <c r="C162" s="12" t="s">
        <v>17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79</v>
      </c>
      <c r="B163" s="16"/>
      <c r="C163" s="12" t="s">
        <v>10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80</v>
      </c>
      <c r="B164" s="16"/>
      <c r="C164" s="12" t="s">
        <v>22</v>
      </c>
      <c r="D164" s="13"/>
      <c r="E164" s="12" t="s">
        <v>6</v>
      </c>
      <c r="F164" s="13"/>
      <c r="G164" s="12" t="s">
        <v>6</v>
      </c>
      <c r="H164" s="13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81</v>
      </c>
      <c r="C171" s="6" t="s">
        <v>82</v>
      </c>
      <c r="D171" s="7" t="s">
        <v>3</v>
      </c>
      <c r="E171" s="8">
        <v>377.99</v>
      </c>
      <c r="F171" s="9"/>
      <c r="G171" s="10">
        <f>SUM(D174:D186)</f>
        <v>0</v>
      </c>
      <c r="H171" s="10">
        <f>E171*G171</f>
        <v>0</v>
      </c>
    </row>
    <row r="172" spans="2:8" ht="15">
      <c r="B172" s="16" t="s">
        <v>6</v>
      </c>
      <c r="C172" s="17" t="s">
        <v>83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85</v>
      </c>
      <c r="B174" s="16"/>
      <c r="C174" s="12" t="s">
        <v>84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87</v>
      </c>
      <c r="B175" s="16"/>
      <c r="C175" s="12" t="s">
        <v>86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89</v>
      </c>
      <c r="B176" s="16"/>
      <c r="C176" s="12" t="s">
        <v>88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91</v>
      </c>
      <c r="B177" s="16"/>
      <c r="C177" s="12" t="s">
        <v>90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93</v>
      </c>
      <c r="B178" s="16"/>
      <c r="C178" s="12" t="s">
        <v>92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95</v>
      </c>
      <c r="B179" s="16"/>
      <c r="C179" s="12" t="s">
        <v>94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97</v>
      </c>
      <c r="B180" s="16"/>
      <c r="C180" s="12" t="s">
        <v>96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99</v>
      </c>
      <c r="B181" s="16"/>
      <c r="C181" s="12" t="s">
        <v>98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101</v>
      </c>
      <c r="C182" s="12" t="s">
        <v>100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103</v>
      </c>
      <c r="C183" s="12" t="s">
        <v>102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105</v>
      </c>
      <c r="C184" s="12" t="s">
        <v>104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107</v>
      </c>
      <c r="C185" s="12" t="s">
        <v>106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109</v>
      </c>
      <c r="C186" s="12" t="s">
        <v>108</v>
      </c>
      <c r="D186" s="13"/>
      <c r="E186" s="12" t="s">
        <v>6</v>
      </c>
      <c r="F186" s="13"/>
      <c r="G186" s="12" t="s">
        <v>6</v>
      </c>
      <c r="H186" s="13"/>
    </row>
    <row r="188" spans="2:8" ht="15">
      <c r="B188" s="6" t="s">
        <v>110</v>
      </c>
      <c r="C188" s="6" t="s">
        <v>111</v>
      </c>
      <c r="D188" s="7" t="s">
        <v>3</v>
      </c>
      <c r="E188" s="8">
        <v>913.51</v>
      </c>
      <c r="F188" s="9"/>
      <c r="G188" s="10">
        <f>SUM(D191:D198)+SUM(F191:F198)</f>
        <v>0</v>
      </c>
      <c r="H188" s="10">
        <f>E188*G188</f>
        <v>0</v>
      </c>
    </row>
    <row r="189" spans="2:8" ht="15">
      <c r="B189" s="16" t="s">
        <v>6</v>
      </c>
      <c r="C189" s="17" t="s">
        <v>14</v>
      </c>
      <c r="D189" s="17"/>
      <c r="E189" s="17" t="s">
        <v>15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113</v>
      </c>
      <c r="B191" s="16"/>
      <c r="C191" s="12" t="s">
        <v>112</v>
      </c>
      <c r="D191" s="13"/>
      <c r="E191" s="12" t="s">
        <v>112</v>
      </c>
      <c r="F191" s="13"/>
      <c r="G191" s="12" t="s">
        <v>6</v>
      </c>
      <c r="H191" s="13"/>
    </row>
    <row r="192" spans="1:8" ht="15">
      <c r="A192" s="14" t="s">
        <v>115</v>
      </c>
      <c r="B192" s="16"/>
      <c r="C192" s="12" t="s">
        <v>114</v>
      </c>
      <c r="D192" s="13"/>
      <c r="E192" s="12" t="s">
        <v>114</v>
      </c>
      <c r="F192" s="13"/>
      <c r="G192" s="12" t="s">
        <v>6</v>
      </c>
      <c r="H192" s="13"/>
    </row>
    <row r="193" spans="1:8" ht="15">
      <c r="A193" s="14" t="s">
        <v>117</v>
      </c>
      <c r="B193" s="16"/>
      <c r="C193" s="12" t="s">
        <v>98</v>
      </c>
      <c r="D193" s="13"/>
      <c r="E193" s="12" t="s">
        <v>116</v>
      </c>
      <c r="F193" s="13"/>
      <c r="G193" s="12" t="s">
        <v>6</v>
      </c>
      <c r="H193" s="13"/>
    </row>
    <row r="194" spans="1:8" ht="15">
      <c r="A194" s="14" t="s">
        <v>118</v>
      </c>
      <c r="B194" s="16"/>
      <c r="C194" s="12" t="s">
        <v>100</v>
      </c>
      <c r="D194" s="13"/>
      <c r="E194" s="12" t="s">
        <v>100</v>
      </c>
      <c r="F194" s="13"/>
      <c r="G194" s="12" t="s">
        <v>6</v>
      </c>
      <c r="H194" s="13"/>
    </row>
    <row r="195" spans="1:8" ht="15">
      <c r="A195" s="14" t="s">
        <v>119</v>
      </c>
      <c r="B195" s="16"/>
      <c r="C195" s="12" t="s">
        <v>102</v>
      </c>
      <c r="D195" s="13"/>
      <c r="E195" s="12" t="s">
        <v>102</v>
      </c>
      <c r="F195" s="13"/>
      <c r="G195" s="12" t="s">
        <v>6</v>
      </c>
      <c r="H195" s="13"/>
    </row>
    <row r="196" spans="1:8" ht="15">
      <c r="A196" s="14" t="s">
        <v>120</v>
      </c>
      <c r="B196" s="16"/>
      <c r="C196" s="12" t="s">
        <v>104</v>
      </c>
      <c r="D196" s="13"/>
      <c r="E196" s="12" t="s">
        <v>104</v>
      </c>
      <c r="F196" s="13"/>
      <c r="G196" s="12" t="s">
        <v>6</v>
      </c>
      <c r="H196" s="13"/>
    </row>
    <row r="197" spans="1:8" ht="15">
      <c r="A197" s="14" t="s">
        <v>121</v>
      </c>
      <c r="B197" s="16"/>
      <c r="C197" s="12" t="s">
        <v>106</v>
      </c>
      <c r="D197" s="13"/>
      <c r="E197" s="12" t="s">
        <v>106</v>
      </c>
      <c r="F197" s="13"/>
      <c r="G197" s="12" t="s">
        <v>6</v>
      </c>
      <c r="H197" s="13"/>
    </row>
    <row r="198" spans="1:8" ht="15">
      <c r="A198" s="14" t="s">
        <v>123</v>
      </c>
      <c r="B198" s="16"/>
      <c r="C198" s="12" t="s">
        <v>122</v>
      </c>
      <c r="D198" s="13"/>
      <c r="E198" s="12" t="s">
        <v>122</v>
      </c>
      <c r="F198" s="13"/>
      <c r="G198" s="12" t="s">
        <v>6</v>
      </c>
      <c r="H198" s="13"/>
    </row>
    <row r="200" spans="2:8" ht="15">
      <c r="B200" s="6" t="s">
        <v>124</v>
      </c>
      <c r="C200" s="6" t="s">
        <v>111</v>
      </c>
      <c r="D200" s="7" t="s">
        <v>3</v>
      </c>
      <c r="E200" s="8">
        <v>950.25</v>
      </c>
      <c r="F200" s="9"/>
      <c r="G200" s="10">
        <f>SUM(D203:D206)+SUM(F203:F213)+SUM(H203:H203)</f>
        <v>0</v>
      </c>
      <c r="H200" s="10">
        <f>E200*G200</f>
        <v>0</v>
      </c>
    </row>
    <row r="201" spans="2:8" ht="15">
      <c r="B201" s="16" t="s">
        <v>6</v>
      </c>
      <c r="C201" s="17" t="s">
        <v>14</v>
      </c>
      <c r="D201" s="17"/>
      <c r="E201" s="17" t="s">
        <v>15</v>
      </c>
      <c r="F201" s="17"/>
      <c r="G201" s="17" t="s">
        <v>16</v>
      </c>
      <c r="H201" s="17"/>
    </row>
    <row r="202" spans="2:8" ht="15">
      <c r="B202" s="16"/>
      <c r="C202" s="11" t="s">
        <v>7</v>
      </c>
      <c r="D202" s="11" t="s">
        <v>8</v>
      </c>
      <c r="E202" s="11" t="s">
        <v>7</v>
      </c>
      <c r="F202" s="11" t="s">
        <v>8</v>
      </c>
      <c r="G202" s="11" t="s">
        <v>7</v>
      </c>
      <c r="H202" s="11" t="s">
        <v>8</v>
      </c>
    </row>
    <row r="203" spans="1:8" ht="15">
      <c r="A203" s="14" t="s">
        <v>125</v>
      </c>
      <c r="B203" s="16"/>
      <c r="C203" s="12" t="s">
        <v>114</v>
      </c>
      <c r="D203" s="13"/>
      <c r="E203" s="12" t="s">
        <v>86</v>
      </c>
      <c r="F203" s="13"/>
      <c r="G203" s="12" t="s">
        <v>116</v>
      </c>
      <c r="H203" s="13"/>
    </row>
    <row r="204" spans="1:8" ht="15">
      <c r="A204" s="14" t="s">
        <v>127</v>
      </c>
      <c r="B204" s="16"/>
      <c r="C204" s="12" t="s">
        <v>126</v>
      </c>
      <c r="D204" s="13"/>
      <c r="E204" s="12" t="s">
        <v>88</v>
      </c>
      <c r="F204" s="13"/>
      <c r="G204" s="12" t="s">
        <v>6</v>
      </c>
      <c r="H204" s="13"/>
    </row>
    <row r="205" spans="1:8" ht="15">
      <c r="A205" s="14" t="s">
        <v>128</v>
      </c>
      <c r="B205" s="16"/>
      <c r="C205" s="12" t="s">
        <v>96</v>
      </c>
      <c r="D205" s="13"/>
      <c r="E205" s="12" t="s">
        <v>126</v>
      </c>
      <c r="F205" s="13"/>
      <c r="G205" s="12" t="s">
        <v>6</v>
      </c>
      <c r="H205" s="13"/>
    </row>
    <row r="206" spans="1:8" ht="15">
      <c r="A206" s="14" t="s">
        <v>129</v>
      </c>
      <c r="B206" s="16"/>
      <c r="C206" s="12" t="s">
        <v>98</v>
      </c>
      <c r="D206" s="13"/>
      <c r="E206" s="12" t="s">
        <v>96</v>
      </c>
      <c r="F206" s="13"/>
      <c r="G206" s="12" t="s">
        <v>6</v>
      </c>
      <c r="H206" s="13"/>
    </row>
    <row r="207" spans="1:8" ht="15">
      <c r="A207" s="14" t="s">
        <v>130</v>
      </c>
      <c r="B207" s="16"/>
      <c r="C207" s="12" t="s">
        <v>6</v>
      </c>
      <c r="D207" s="13"/>
      <c r="E207" s="12" t="s">
        <v>116</v>
      </c>
      <c r="F207" s="13"/>
      <c r="G207" s="12" t="s">
        <v>6</v>
      </c>
      <c r="H207" s="13"/>
    </row>
    <row r="208" spans="1:8" ht="15">
      <c r="A208" s="14" t="s">
        <v>131</v>
      </c>
      <c r="B208" s="16"/>
      <c r="C208" s="12" t="s">
        <v>6</v>
      </c>
      <c r="D208" s="13"/>
      <c r="E208" s="12" t="s">
        <v>98</v>
      </c>
      <c r="F208" s="13"/>
      <c r="G208" s="12" t="s">
        <v>6</v>
      </c>
      <c r="H208" s="13"/>
    </row>
    <row r="209" spans="1:8" ht="15">
      <c r="A209" s="14" t="s">
        <v>132</v>
      </c>
      <c r="B209" s="16"/>
      <c r="C209" s="12" t="s">
        <v>6</v>
      </c>
      <c r="D209" s="13"/>
      <c r="E209" s="12" t="s">
        <v>100</v>
      </c>
      <c r="F209" s="13"/>
      <c r="G209" s="12" t="s">
        <v>6</v>
      </c>
      <c r="H209" s="13"/>
    </row>
    <row r="210" spans="1:8" ht="15">
      <c r="A210" s="14" t="s">
        <v>133</v>
      </c>
      <c r="B210" s="16"/>
      <c r="C210" s="12" t="s">
        <v>6</v>
      </c>
      <c r="D210" s="13"/>
      <c r="E210" s="12" t="s">
        <v>102</v>
      </c>
      <c r="F210" s="13"/>
      <c r="G210" s="12" t="s">
        <v>6</v>
      </c>
      <c r="H210" s="13"/>
    </row>
    <row r="211" spans="1:8" ht="15">
      <c r="A211" s="14" t="s">
        <v>134</v>
      </c>
      <c r="C211" s="12" t="s">
        <v>6</v>
      </c>
      <c r="D211" s="13"/>
      <c r="E211" s="12" t="s">
        <v>104</v>
      </c>
      <c r="F211" s="13"/>
      <c r="G211" s="12" t="s">
        <v>6</v>
      </c>
      <c r="H211" s="13"/>
    </row>
    <row r="212" spans="1:8" ht="15">
      <c r="A212" s="14" t="s">
        <v>135</v>
      </c>
      <c r="C212" s="12" t="s">
        <v>6</v>
      </c>
      <c r="D212" s="13"/>
      <c r="E212" s="12" t="s">
        <v>106</v>
      </c>
      <c r="F212" s="13"/>
      <c r="G212" s="12" t="s">
        <v>6</v>
      </c>
      <c r="H212" s="13"/>
    </row>
    <row r="213" spans="1:8" ht="15">
      <c r="A213" s="14" t="s">
        <v>136</v>
      </c>
      <c r="C213" s="12" t="s">
        <v>6</v>
      </c>
      <c r="D213" s="13"/>
      <c r="E213" s="12" t="s">
        <v>122</v>
      </c>
      <c r="F213" s="13"/>
      <c r="G213" s="12" t="s">
        <v>6</v>
      </c>
      <c r="H213" s="13"/>
    </row>
    <row r="215" spans="2:8" ht="15">
      <c r="B215" s="6" t="s">
        <v>137</v>
      </c>
      <c r="C215" s="6" t="s">
        <v>138</v>
      </c>
      <c r="D215" s="7" t="s">
        <v>3</v>
      </c>
      <c r="E215" s="8">
        <v>1016.41</v>
      </c>
      <c r="F215" s="9"/>
      <c r="G215" s="10">
        <f>SUM(D218:D218)</f>
        <v>0</v>
      </c>
      <c r="H215" s="10">
        <f>E215*G215</f>
        <v>0</v>
      </c>
    </row>
    <row r="216" spans="2:8" ht="15">
      <c r="B216" s="16" t="s">
        <v>6</v>
      </c>
      <c r="C216" s="17" t="s">
        <v>139</v>
      </c>
      <c r="D216" s="17"/>
      <c r="E216" s="17" t="s">
        <v>6</v>
      </c>
      <c r="F216" s="17"/>
      <c r="G216" s="17" t="s">
        <v>6</v>
      </c>
      <c r="H216" s="17"/>
    </row>
    <row r="217" spans="2:8" ht="15">
      <c r="B217" s="16"/>
      <c r="C217" s="11" t="s">
        <v>7</v>
      </c>
      <c r="D217" s="11" t="s">
        <v>8</v>
      </c>
      <c r="E217" s="11" t="s">
        <v>7</v>
      </c>
      <c r="F217" s="11" t="s">
        <v>8</v>
      </c>
      <c r="G217" s="11" t="s">
        <v>7</v>
      </c>
      <c r="H217" s="11" t="s">
        <v>8</v>
      </c>
    </row>
    <row r="218" spans="1:8" ht="15">
      <c r="A218" s="14" t="s">
        <v>141</v>
      </c>
      <c r="B218" s="16"/>
      <c r="C218" s="12" t="s">
        <v>140</v>
      </c>
      <c r="D218" s="13"/>
      <c r="E218" s="12" t="s">
        <v>6</v>
      </c>
      <c r="F218" s="13"/>
      <c r="G218" s="12" t="s">
        <v>6</v>
      </c>
      <c r="H218" s="13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7" spans="2:8" ht="15">
      <c r="B227" s="6" t="s">
        <v>142</v>
      </c>
      <c r="C227" s="6" t="s">
        <v>138</v>
      </c>
      <c r="D227" s="7" t="s">
        <v>3</v>
      </c>
      <c r="E227" s="8">
        <v>994.36</v>
      </c>
      <c r="F227" s="9"/>
      <c r="G227" s="10">
        <f>SUM(D230:D233)+SUM(F230:F230)</f>
        <v>0</v>
      </c>
      <c r="H227" s="10">
        <f>E227*G227</f>
        <v>0</v>
      </c>
    </row>
    <row r="228" spans="2:8" ht="15">
      <c r="B228" s="16" t="s">
        <v>6</v>
      </c>
      <c r="C228" s="17" t="s">
        <v>139</v>
      </c>
      <c r="D228" s="17"/>
      <c r="E228" s="17" t="s">
        <v>143</v>
      </c>
      <c r="F228" s="17"/>
      <c r="G228" s="17" t="s">
        <v>6</v>
      </c>
      <c r="H228" s="17"/>
    </row>
    <row r="229" spans="2:8" ht="15">
      <c r="B229" s="16"/>
      <c r="C229" s="11" t="s">
        <v>7</v>
      </c>
      <c r="D229" s="11" t="s">
        <v>8</v>
      </c>
      <c r="E229" s="11" t="s">
        <v>7</v>
      </c>
      <c r="F229" s="11" t="s">
        <v>8</v>
      </c>
      <c r="G229" s="11" t="s">
        <v>7</v>
      </c>
      <c r="H229" s="11" t="s">
        <v>8</v>
      </c>
    </row>
    <row r="230" spans="1:8" ht="15">
      <c r="A230" s="14" t="s">
        <v>146</v>
      </c>
      <c r="B230" s="16"/>
      <c r="C230" s="12" t="s">
        <v>144</v>
      </c>
      <c r="D230" s="13"/>
      <c r="E230" s="12" t="s">
        <v>145</v>
      </c>
      <c r="F230" s="13"/>
      <c r="G230" s="12" t="s">
        <v>6</v>
      </c>
      <c r="H230" s="13"/>
    </row>
    <row r="231" spans="1:8" ht="15">
      <c r="A231" s="14" t="s">
        <v>147</v>
      </c>
      <c r="B231" s="16"/>
      <c r="C231" s="12" t="s">
        <v>112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148</v>
      </c>
      <c r="B232" s="16"/>
      <c r="C232" s="12" t="s">
        <v>86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149</v>
      </c>
      <c r="B233" s="16"/>
      <c r="C233" s="12" t="s">
        <v>88</v>
      </c>
      <c r="D233" s="13"/>
      <c r="E233" s="12" t="s">
        <v>6</v>
      </c>
      <c r="F233" s="13"/>
      <c r="G233" s="12" t="s">
        <v>6</v>
      </c>
      <c r="H233" s="13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9" spans="2:8" ht="15">
      <c r="B239" s="6" t="s">
        <v>150</v>
      </c>
      <c r="C239" s="6" t="s">
        <v>151</v>
      </c>
      <c r="D239" s="7" t="s">
        <v>3</v>
      </c>
      <c r="E239" s="8">
        <v>994</v>
      </c>
      <c r="F239" s="9"/>
      <c r="G239" s="10">
        <f>SUM(D242:D244)+SUM(F242:F242)</f>
        <v>0</v>
      </c>
      <c r="H239" s="10">
        <f>E239*G239</f>
        <v>0</v>
      </c>
    </row>
    <row r="240" spans="2:8" ht="15">
      <c r="B240" s="16" t="s">
        <v>6</v>
      </c>
      <c r="C240" s="17" t="s">
        <v>31</v>
      </c>
      <c r="D240" s="17"/>
      <c r="E240" s="17" t="s">
        <v>32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152</v>
      </c>
      <c r="B242" s="16"/>
      <c r="C242" s="12" t="s">
        <v>84</v>
      </c>
      <c r="D242" s="13"/>
      <c r="E242" s="12" t="s">
        <v>84</v>
      </c>
      <c r="F242" s="13"/>
      <c r="G242" s="12" t="s">
        <v>6</v>
      </c>
      <c r="H242" s="13"/>
    </row>
    <row r="243" spans="1:8" ht="15">
      <c r="A243" s="14" t="s">
        <v>153</v>
      </c>
      <c r="B243" s="16"/>
      <c r="C243" s="12" t="s">
        <v>86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154</v>
      </c>
      <c r="B244" s="16"/>
      <c r="C244" s="12" t="s">
        <v>88</v>
      </c>
      <c r="D244" s="13"/>
      <c r="E244" s="12" t="s">
        <v>6</v>
      </c>
      <c r="F244" s="13"/>
      <c r="G244" s="12" t="s">
        <v>6</v>
      </c>
      <c r="H244" s="13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1" spans="2:8" ht="15">
      <c r="B251" s="6" t="s">
        <v>155</v>
      </c>
      <c r="C251" s="6" t="s">
        <v>111</v>
      </c>
      <c r="D251" s="7" t="s">
        <v>3</v>
      </c>
      <c r="E251" s="8">
        <v>630.01</v>
      </c>
      <c r="F251" s="9"/>
      <c r="G251" s="10">
        <f>SUM(D254:D254)+SUM(F254:F257)+SUM(H254:H254)+SUM(D260:D266)</f>
        <v>0</v>
      </c>
      <c r="H251" s="10">
        <f>E251*G251</f>
        <v>0</v>
      </c>
    </row>
    <row r="252" spans="2:8" ht="15">
      <c r="B252" s="16" t="s">
        <v>6</v>
      </c>
      <c r="C252" s="17" t="s">
        <v>156</v>
      </c>
      <c r="D252" s="17"/>
      <c r="E252" s="17" t="s">
        <v>36</v>
      </c>
      <c r="F252" s="17"/>
      <c r="G252" s="17" t="s">
        <v>15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157</v>
      </c>
      <c r="B254" s="16"/>
      <c r="C254" s="12" t="s">
        <v>88</v>
      </c>
      <c r="D254" s="13"/>
      <c r="E254" s="12" t="s">
        <v>112</v>
      </c>
      <c r="F254" s="13"/>
      <c r="G254" s="12" t="s">
        <v>88</v>
      </c>
      <c r="H254" s="13"/>
    </row>
    <row r="255" spans="1:8" ht="15">
      <c r="A255" s="14" t="s">
        <v>158</v>
      </c>
      <c r="B255" s="16"/>
      <c r="C255" s="12" t="s">
        <v>6</v>
      </c>
      <c r="D255" s="13"/>
      <c r="E255" s="12" t="s">
        <v>114</v>
      </c>
      <c r="F255" s="13"/>
      <c r="G255" s="12" t="s">
        <v>6</v>
      </c>
      <c r="H255" s="13"/>
    </row>
    <row r="256" spans="1:8" ht="15">
      <c r="A256" s="14" t="s">
        <v>160</v>
      </c>
      <c r="B256" s="16"/>
      <c r="C256" s="12" t="s">
        <v>6</v>
      </c>
      <c r="D256" s="13"/>
      <c r="E256" s="12" t="s">
        <v>159</v>
      </c>
      <c r="F256" s="13"/>
      <c r="G256" s="12" t="s">
        <v>6</v>
      </c>
      <c r="H256" s="13"/>
    </row>
    <row r="257" spans="1:8" ht="15">
      <c r="A257" s="14" t="s">
        <v>161</v>
      </c>
      <c r="B257" s="16"/>
      <c r="C257" s="12" t="s">
        <v>6</v>
      </c>
      <c r="D257" s="13"/>
      <c r="E257" s="12" t="s">
        <v>116</v>
      </c>
      <c r="F257" s="13"/>
      <c r="G257" s="12" t="s">
        <v>6</v>
      </c>
      <c r="H257" s="13"/>
    </row>
    <row r="258" spans="2:8" ht="15">
      <c r="B258" s="16"/>
      <c r="C258" s="17" t="s">
        <v>37</v>
      </c>
      <c r="D258" s="17"/>
      <c r="E258" s="17" t="s">
        <v>6</v>
      </c>
      <c r="F258" s="17"/>
      <c r="G258" s="17" t="s">
        <v>6</v>
      </c>
      <c r="H258" s="17"/>
    </row>
    <row r="259" spans="2:8" ht="15">
      <c r="B259" s="16"/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163</v>
      </c>
      <c r="B260" s="16"/>
      <c r="C260" s="12" t="s">
        <v>162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164</v>
      </c>
      <c r="B261" s="16"/>
      <c r="C261" s="12" t="s">
        <v>112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165</v>
      </c>
      <c r="C262" s="12" t="s">
        <v>114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166</v>
      </c>
      <c r="C263" s="12" t="s">
        <v>84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167</v>
      </c>
      <c r="C264" s="12" t="s">
        <v>86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168</v>
      </c>
      <c r="C265" s="12" t="s">
        <v>159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169</v>
      </c>
      <c r="C266" s="12" t="s">
        <v>116</v>
      </c>
      <c r="D266" s="13"/>
      <c r="E266" s="12" t="s">
        <v>6</v>
      </c>
      <c r="F266" s="13"/>
      <c r="G266" s="12" t="s">
        <v>6</v>
      </c>
      <c r="H266" s="13"/>
    </row>
    <row r="268" spans="2:8" ht="15">
      <c r="B268" s="6" t="s">
        <v>170</v>
      </c>
      <c r="C268" s="6" t="s">
        <v>138</v>
      </c>
      <c r="D268" s="7" t="s">
        <v>3</v>
      </c>
      <c r="E268" s="8">
        <v>559.99</v>
      </c>
      <c r="F268" s="9"/>
      <c r="G268" s="10">
        <f>SUM(D271:D277)</f>
        <v>0</v>
      </c>
      <c r="H268" s="10">
        <f>E268*G268</f>
        <v>0</v>
      </c>
    </row>
    <row r="269" spans="2:8" ht="15">
      <c r="B269" s="16" t="s">
        <v>6</v>
      </c>
      <c r="C269" s="17" t="s">
        <v>15</v>
      </c>
      <c r="D269" s="17"/>
      <c r="E269" s="17" t="s">
        <v>6</v>
      </c>
      <c r="F269" s="17"/>
      <c r="G269" s="17" t="s">
        <v>6</v>
      </c>
      <c r="H269" s="17"/>
    </row>
    <row r="270" spans="2:8" ht="15">
      <c r="B270" s="16"/>
      <c r="C270" s="11" t="s">
        <v>7</v>
      </c>
      <c r="D270" s="11" t="s">
        <v>8</v>
      </c>
      <c r="E270" s="11" t="s">
        <v>7</v>
      </c>
      <c r="F270" s="11" t="s">
        <v>8</v>
      </c>
      <c r="G270" s="11" t="s">
        <v>7</v>
      </c>
      <c r="H270" s="11" t="s">
        <v>8</v>
      </c>
    </row>
    <row r="271" spans="1:8" ht="15">
      <c r="A271" s="14" t="s">
        <v>171</v>
      </c>
      <c r="B271" s="16"/>
      <c r="C271" s="12" t="s">
        <v>144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172</v>
      </c>
      <c r="B272" s="16"/>
      <c r="C272" s="12" t="s">
        <v>140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173</v>
      </c>
      <c r="B273" s="16"/>
      <c r="C273" s="12" t="s">
        <v>112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174</v>
      </c>
      <c r="B274" s="16"/>
      <c r="C274" s="12" t="s">
        <v>114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175</v>
      </c>
      <c r="B275" s="16"/>
      <c r="C275" s="12" t="s">
        <v>84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176</v>
      </c>
      <c r="B276" s="16"/>
      <c r="C276" s="12" t="s">
        <v>86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177</v>
      </c>
      <c r="B277" s="16"/>
      <c r="C277" s="12" t="s">
        <v>159</v>
      </c>
      <c r="D277" s="13"/>
      <c r="E277" s="12" t="s">
        <v>6</v>
      </c>
      <c r="F277" s="13"/>
      <c r="G277" s="12" t="s">
        <v>6</v>
      </c>
      <c r="H277" s="13"/>
    </row>
    <row r="278" ht="12.75">
      <c r="B278" s="16"/>
    </row>
  </sheetData>
  <sheetProtection/>
  <mergeCells count="91">
    <mergeCell ref="B269:B278"/>
    <mergeCell ref="C269:D269"/>
    <mergeCell ref="E269:F269"/>
    <mergeCell ref="G269:H269"/>
    <mergeCell ref="B252:B261"/>
    <mergeCell ref="C252:D252"/>
    <mergeCell ref="E252:F252"/>
    <mergeCell ref="G252:H252"/>
    <mergeCell ref="C258:D258"/>
    <mergeCell ref="E258:F258"/>
    <mergeCell ref="G258:H258"/>
    <mergeCell ref="B228:B237"/>
    <mergeCell ref="C228:D228"/>
    <mergeCell ref="E228:F228"/>
    <mergeCell ref="G228:H228"/>
    <mergeCell ref="B240:B249"/>
    <mergeCell ref="C240:D240"/>
    <mergeCell ref="E240:F240"/>
    <mergeCell ref="G240:H240"/>
    <mergeCell ref="B201:B210"/>
    <mergeCell ref="C201:D201"/>
    <mergeCell ref="E201:F201"/>
    <mergeCell ref="G201:H201"/>
    <mergeCell ref="B216:B225"/>
    <mergeCell ref="C216:D216"/>
    <mergeCell ref="E216:F216"/>
    <mergeCell ref="G216:H216"/>
    <mergeCell ref="B172:B181"/>
    <mergeCell ref="C172:D172"/>
    <mergeCell ref="E172:F172"/>
    <mergeCell ref="G172:H172"/>
    <mergeCell ref="B189:B198"/>
    <mergeCell ref="C189:D189"/>
    <mergeCell ref="E189:F189"/>
    <mergeCell ref="G189:H189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22 E18:E21 G18:G22 C30 C42:C43 E42 C54:C56 E54:E56 C66:C69 C78:C81 E78:E79 C90 C102 C114 E114 C126:C128 E126 G126:G128 C138:C140 C150 C162:C164 C174:C186 C191:C198 E191:E198 C203:C206 E203:E213 G203 C218 C230:C233 E230 C242:C244 E242 C254 E254:E257 G254 C260:C266 C271:C27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178</v>
      </c>
      <c r="B1" s="15" t="s">
        <v>179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2015-08-11T06:12:43Z</dcterms:created>
  <dcterms:modified xsi:type="dcterms:W3CDTF">2015-08-11T08:25:29Z</dcterms:modified>
  <cp:category/>
  <cp:version/>
  <cp:contentType/>
  <cp:contentStatus/>
</cp:coreProperties>
</file>