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<sst xmlns="http://schemas.openxmlformats.org/spreadsheetml/2006/main" count="858" uniqueCount="208">
  <si>
    <t>Дата формирования:</t>
  </si>
  <si>
    <t>24.08.2015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</si>
  <si>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</si>
  <si>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</si>
  <si>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</si>
  <si>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</si>
  <si>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</si>
  <si>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</si>
  <si>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</si>
  <si>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</si>
  <si>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</si>
  <si>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</si>
  <si>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**PV-22104</t>
  </si>
  <si>
    <t>Слип</t>
  </si>
  <si>
    <t>бежевый</t>
  </si>
  <si>
    <t>черный</t>
  </si>
  <si>
    <t>шампань</t>
  </si>
  <si>
    <t>40</t>
  </si>
  <si>
    <t>38</t>
  </si>
  <si>
    <t>332583\332578\332574\</t>
  </si>
  <si>
    <t>44</t>
  </si>
  <si>
    <t>332584\332582\332575\</t>
  </si>
  <si>
    <t>46</t>
  </si>
  <si>
    <t>443455\\332577\</t>
  </si>
  <si>
    <t>**PV-22111</t>
  </si>
  <si>
    <t>белый</t>
  </si>
  <si>
    <t>лиловый</t>
  </si>
  <si>
    <t>326068\326071\\</t>
  </si>
  <si>
    <t>**PV-22113</t>
  </si>
  <si>
    <t>фреш</t>
  </si>
  <si>
    <t>326108\\\</t>
  </si>
  <si>
    <t>**PV-22115</t>
  </si>
  <si>
    <t>бразилиана</t>
  </si>
  <si>
    <t>шампань розовый</t>
  </si>
  <si>
    <t>326134\\\</t>
  </si>
  <si>
    <t>**PV-22127</t>
  </si>
  <si>
    <t>332781\\\</t>
  </si>
  <si>
    <t>**PV-22129</t>
  </si>
  <si>
    <t>366153\\\</t>
  </si>
  <si>
    <t>**PV-22157</t>
  </si>
  <si>
    <t>фуксия</t>
  </si>
  <si>
    <t>389863\\\</t>
  </si>
  <si>
    <t>**PV-22168</t>
  </si>
  <si>
    <t>Трусы низкая л/т</t>
  </si>
  <si>
    <t>капучино</t>
  </si>
  <si>
    <t>391189\391128\\</t>
  </si>
  <si>
    <t>391190\\\</t>
  </si>
  <si>
    <t>**PV-22188</t>
  </si>
  <si>
    <t>ванильный набивной</t>
  </si>
  <si>
    <t>черный набивной</t>
  </si>
  <si>
    <t>396967\396971\\</t>
  </si>
  <si>
    <t>396969\396972\\</t>
  </si>
  <si>
    <t>396994\\\</t>
  </si>
  <si>
    <t>**PV-22346</t>
  </si>
  <si>
    <t>36</t>
  </si>
  <si>
    <t>441324\\\</t>
  </si>
  <si>
    <t>441325\\\</t>
  </si>
  <si>
    <t>441326\\\</t>
  </si>
  <si>
    <t>441327\\\</t>
  </si>
  <si>
    <t>**PV-23115</t>
  </si>
  <si>
    <t>Maxi</t>
  </si>
  <si>
    <t>326135\\\</t>
  </si>
  <si>
    <t>326136\\\</t>
  </si>
  <si>
    <t>**PV-23157</t>
  </si>
  <si>
    <t>389866\\\</t>
  </si>
  <si>
    <t>389867\\\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</si>
  <si>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</si>
  <si>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</si>
  <si>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</si>
  <si>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</si>
  <si>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</si>
  <si>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</si>
  <si>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</si>
  <si>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391212\\\</t>
  </si>
  <si>
    <t>391215\\\</t>
  </si>
  <si>
    <t>**PV-23189</t>
  </si>
  <si>
    <t>396973\\\</t>
  </si>
  <si>
    <t>**PV-24104</t>
  </si>
  <si>
    <t>Стринг</t>
  </si>
  <si>
    <t>332593\\\</t>
  </si>
  <si>
    <t>**PV-24111</t>
  </si>
  <si>
    <t>326074\\\</t>
  </si>
  <si>
    <t>**PV-24113</t>
  </si>
  <si>
    <t>326112\\\</t>
  </si>
  <si>
    <t>**PV-24188</t>
  </si>
  <si>
    <t>396980\443472\396979\</t>
  </si>
  <si>
    <t>396981\\396982\</t>
  </si>
  <si>
    <t>396983\\396984\</t>
  </si>
  <si>
    <t>**PV-25127</t>
  </si>
  <si>
    <t>Шорты</t>
  </si>
  <si>
    <t>332785\\\</t>
  </si>
  <si>
    <t>**PV-25142</t>
  </si>
  <si>
    <t>сливовый</t>
  </si>
  <si>
    <t>332458\\\</t>
  </si>
  <si>
    <t>332459\\\</t>
  </si>
  <si>
    <t>332460\\\</t>
  </si>
  <si>
    <t>**PV-26345</t>
  </si>
  <si>
    <t>441329\\\</t>
  </si>
  <si>
    <t>441330\\\</t>
  </si>
  <si>
    <t>441331\\\</t>
  </si>
  <si>
    <t>*PV-90130</t>
  </si>
  <si>
    <t>Топ</t>
  </si>
  <si>
    <t>бежевый/черный</t>
  </si>
  <si>
    <t>384543\\\</t>
  </si>
  <si>
    <t>384545\\\</t>
  </si>
  <si>
    <t>384546\\\</t>
  </si>
  <si>
    <t>PV-10028</t>
  </si>
  <si>
    <t>Формованная чашка</t>
  </si>
  <si>
    <t>сиреневый</t>
  </si>
  <si>
    <t>75C</t>
  </si>
  <si>
    <t>443458\\\</t>
  </si>
  <si>
    <t>75D</t>
  </si>
  <si>
    <t>443459\\\</t>
  </si>
  <si>
    <t>75E</t>
  </si>
  <si>
    <t>443460\\\</t>
  </si>
  <si>
    <t>75F</t>
  </si>
  <si>
    <t>443461\\\</t>
  </si>
  <si>
    <t>75G</t>
  </si>
  <si>
    <t>443462\\\</t>
  </si>
  <si>
    <t>80C</t>
  </si>
  <si>
    <t>443457\\\</t>
  </si>
  <si>
    <t>80E</t>
  </si>
  <si>
    <t>443465\\\</t>
  </si>
  <si>
    <t>85C</t>
  </si>
  <si>
    <t>443466\\\</t>
  </si>
  <si>
    <t>85D</t>
  </si>
  <si>
    <t>443467\\\</t>
  </si>
  <si>
    <t>85E</t>
  </si>
  <si>
    <t>443468\\\</t>
  </si>
  <si>
    <t>90B</t>
  </si>
  <si>
    <t>443469\\\</t>
  </si>
  <si>
    <t>90C</t>
  </si>
  <si>
    <t>443470\\\</t>
  </si>
  <si>
    <t>95B</t>
  </si>
  <si>
    <t>443471\\\</t>
  </si>
  <si>
    <t>PV-10081</t>
  </si>
  <si>
    <t>Балконет</t>
  </si>
  <si>
    <t>85B</t>
  </si>
  <si>
    <t>379056\379046\\</t>
  </si>
  <si>
    <t>379057\379047\\</t>
  </si>
  <si>
    <t>443443\379048\\</t>
  </si>
  <si>
    <t>443445\443444\\</t>
  </si>
  <si>
    <t>90D</t>
  </si>
  <si>
    <t>443447\443446\\</t>
  </si>
  <si>
    <t>\443448\\</t>
  </si>
  <si>
    <t>PV-10104</t>
  </si>
  <si>
    <t>Пуш - ап</t>
  </si>
  <si>
    <t>332533\\\</t>
  </si>
  <si>
    <t>PV-10105</t>
  </si>
  <si>
    <t>80D</t>
  </si>
  <si>
    <t>332560\332556\396909\</t>
  </si>
  <si>
    <t>332561\332563\\</t>
  </si>
  <si>
    <t>332570\332564\\</t>
  </si>
  <si>
    <t>\332566\\</t>
  </si>
  <si>
    <t>\332567\\</t>
  </si>
  <si>
    <t>\332568\\</t>
  </si>
  <si>
    <t>\443449\\</t>
  </si>
  <si>
    <t>\443450\\</t>
  </si>
  <si>
    <t>\443451\\</t>
  </si>
  <si>
    <t>\443452\\</t>
  </si>
  <si>
    <t>PV-10134/22132</t>
  </si>
  <si>
    <t>золотой</t>
  </si>
  <si>
    <t>70D</t>
  </si>
  <si>
    <t>381765\\\</t>
  </si>
  <si>
    <t xml:space="preserve">PV-10134/24132  </t>
  </si>
  <si>
    <t>70B</t>
  </si>
  <si>
    <t>380956\\\</t>
  </si>
  <si>
    <t>75A</t>
  </si>
  <si>
    <t>380958\\\</t>
  </si>
  <si>
    <t>380961\\\</t>
  </si>
  <si>
    <t>381759\\\</t>
  </si>
  <si>
    <t>PV-10170</t>
  </si>
  <si>
    <t xml:space="preserve">Пуш - ап формованный гель </t>
  </si>
  <si>
    <t>391177\391112\\</t>
  </si>
  <si>
    <t>391178\\\</t>
  </si>
  <si>
    <t>PV-10188</t>
  </si>
  <si>
    <t xml:space="preserve">ванильный </t>
  </si>
  <si>
    <t>70A</t>
  </si>
  <si>
    <t>443439\396922\396917\</t>
  </si>
  <si>
    <t>75B</t>
  </si>
  <si>
    <t>\396924\396923\</t>
  </si>
  <si>
    <t>80B</t>
  </si>
  <si>
    <t>\396930\396925\</t>
  </si>
  <si>
    <t>\396936\396927\</t>
  </si>
  <si>
    <t>\\396929\</t>
  </si>
  <si>
    <t>\\396931\</t>
  </si>
  <si>
    <t>\\396937\</t>
  </si>
  <si>
    <t>PV-10240</t>
  </si>
  <si>
    <t>418881\\\</t>
  </si>
  <si>
    <t>418883\\\</t>
  </si>
  <si>
    <t>418884\\\</t>
  </si>
  <si>
    <t>418885\\\</t>
  </si>
  <si>
    <t>418886\\\</t>
  </si>
  <si>
    <t>418887\\\</t>
  </si>
  <si>
    <t>418890\\\</t>
  </si>
  <si>
    <t>PV-10349</t>
  </si>
  <si>
    <t>Балконет формованый</t>
  </si>
  <si>
    <t>441342\\\</t>
  </si>
  <si>
    <t>441343\\\</t>
  </si>
  <si>
    <t>441344\\\</t>
  </si>
  <si>
    <t>441346\\\</t>
  </si>
  <si>
    <t>441347\\\</t>
  </si>
  <si>
    <t>441348\\\</t>
  </si>
  <si>
    <t>441350\\\</t>
  </si>
  <si>
    <t>441351\\\</t>
  </si>
  <si>
    <t>441352\\\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</si>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</sst>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10</xdr:row>
      <xdr:rowOff>142875</xdr:rowOff>
    </xdr:to>
    <xdr:pic>
      <xdr:nvPicPr>
        <xdr:cNvPr id="1" name="Picture 2" descr="26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1514475</xdr:colOff>
      <xdr:row>25</xdr:row>
      <xdr:rowOff>114300</xdr:rowOff>
    </xdr:to>
    <xdr:pic>
      <xdr:nvPicPr>
        <xdr:cNvPr id="2" name="Picture 3" descr="26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1457325</xdr:colOff>
      <xdr:row>98</xdr:row>
      <xdr:rowOff>9525</xdr:rowOff>
    </xdr:to>
    <xdr:pic>
      <xdr:nvPicPr>
        <xdr:cNvPr id="3" name="Picture 4" descr="37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0399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1628775</xdr:colOff>
      <xdr:row>109</xdr:row>
      <xdr:rowOff>142875</xdr:rowOff>
    </xdr:to>
    <xdr:pic>
      <xdr:nvPicPr>
        <xdr:cNvPr id="4" name="Picture 5" descr="373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70973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1628775</xdr:colOff>
      <xdr:row>121</xdr:row>
      <xdr:rowOff>114300</xdr:rowOff>
    </xdr:to>
    <xdr:pic>
      <xdr:nvPicPr>
        <xdr:cNvPr id="5" name="Picture 6" descr="378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9183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1647825</xdr:colOff>
      <xdr:row>133</xdr:row>
      <xdr:rowOff>47625</xdr:rowOff>
    </xdr:to>
    <xdr:pic>
      <xdr:nvPicPr>
        <xdr:cNvPr id="6" name="Picture 7" descr="404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21297900"/>
          <a:ext cx="1600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1457325</xdr:colOff>
      <xdr:row>157</xdr:row>
      <xdr:rowOff>85725</xdr:rowOff>
    </xdr:to>
    <xdr:pic>
      <xdr:nvPicPr>
        <xdr:cNvPr id="7" name="Picture 8" descr="372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55270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1628775</xdr:colOff>
      <xdr:row>169</xdr:row>
      <xdr:rowOff>85725</xdr:rowOff>
    </xdr:to>
    <xdr:pic>
      <xdr:nvPicPr>
        <xdr:cNvPr id="8" name="Picture 9" descr="373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276701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171</xdr:row>
      <xdr:rowOff>38100</xdr:rowOff>
    </xdr:from>
    <xdr:to>
      <xdr:col>1</xdr:col>
      <xdr:colOff>1628775</xdr:colOff>
      <xdr:row>182</xdr:row>
      <xdr:rowOff>9525</xdr:rowOff>
    </xdr:to>
    <xdr:pic>
      <xdr:nvPicPr>
        <xdr:cNvPr id="9" name="Picture 10" descr="378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98132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1647825</xdr:colOff>
      <xdr:row>191</xdr:row>
      <xdr:rowOff>0</xdr:rowOff>
    </xdr:to>
    <xdr:pic>
      <xdr:nvPicPr>
        <xdr:cNvPr id="10" name="Picture 11" descr="261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3187065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1628775</xdr:colOff>
      <xdr:row>229</xdr:row>
      <xdr:rowOff>114300</xdr:rowOff>
    </xdr:to>
    <xdr:pic>
      <xdr:nvPicPr>
        <xdr:cNvPr id="11" name="Picture 12" descr="378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38042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1647825</xdr:colOff>
      <xdr:row>250</xdr:row>
      <xdr:rowOff>47625</xdr:rowOff>
    </xdr:to>
    <xdr:pic>
      <xdr:nvPicPr>
        <xdr:cNvPr id="12" name="Picture 13" descr="261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42214800"/>
          <a:ext cx="1600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1647825</xdr:colOff>
      <xdr:row>264</xdr:row>
      <xdr:rowOff>133350</xdr:rowOff>
    </xdr:to>
    <xdr:pic>
      <xdr:nvPicPr>
        <xdr:cNvPr id="13" name="Picture 14" descr="404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44329350"/>
          <a:ext cx="1600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267</xdr:row>
      <xdr:rowOff>38100</xdr:rowOff>
    </xdr:from>
    <xdr:to>
      <xdr:col>1</xdr:col>
      <xdr:colOff>1457325</xdr:colOff>
      <xdr:row>277</xdr:row>
      <xdr:rowOff>114300</xdr:rowOff>
    </xdr:to>
    <xdr:pic>
      <xdr:nvPicPr>
        <xdr:cNvPr id="14" name="Picture 15" descr="368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464439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279</xdr:row>
      <xdr:rowOff>38100</xdr:rowOff>
    </xdr:from>
    <xdr:to>
      <xdr:col>1</xdr:col>
      <xdr:colOff>1485900</xdr:colOff>
      <xdr:row>288</xdr:row>
      <xdr:rowOff>161925</xdr:rowOff>
    </xdr:to>
    <xdr:pic>
      <xdr:nvPicPr>
        <xdr:cNvPr id="15" name="Picture 16" descr="405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48558450"/>
          <a:ext cx="1438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296</xdr:row>
      <xdr:rowOff>38100</xdr:rowOff>
    </xdr:from>
    <xdr:to>
      <xdr:col>1</xdr:col>
      <xdr:colOff>1514475</xdr:colOff>
      <xdr:row>306</xdr:row>
      <xdr:rowOff>28575</xdr:rowOff>
    </xdr:to>
    <xdr:pic>
      <xdr:nvPicPr>
        <xdr:cNvPr id="16" name="Picture 17" descr="364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517683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308</xdr:row>
      <xdr:rowOff>38100</xdr:rowOff>
    </xdr:from>
    <xdr:to>
      <xdr:col>1</xdr:col>
      <xdr:colOff>1647825</xdr:colOff>
      <xdr:row>318</xdr:row>
      <xdr:rowOff>19050</xdr:rowOff>
    </xdr:to>
    <xdr:pic>
      <xdr:nvPicPr>
        <xdr:cNvPr id="17" name="Picture 18" descr="261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53968650"/>
          <a:ext cx="1600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320</xdr:row>
      <xdr:rowOff>38100</xdr:rowOff>
    </xdr:from>
    <xdr:to>
      <xdr:col>1</xdr:col>
      <xdr:colOff>1514475</xdr:colOff>
      <xdr:row>329</xdr:row>
      <xdr:rowOff>161925</xdr:rowOff>
    </xdr:to>
    <xdr:pic>
      <xdr:nvPicPr>
        <xdr:cNvPr id="18" name="Picture 19" descr="2619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560260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334</xdr:row>
      <xdr:rowOff>38100</xdr:rowOff>
    </xdr:from>
    <xdr:to>
      <xdr:col>1</xdr:col>
      <xdr:colOff>1457325</xdr:colOff>
      <xdr:row>345</xdr:row>
      <xdr:rowOff>9525</xdr:rowOff>
    </xdr:to>
    <xdr:pic>
      <xdr:nvPicPr>
        <xdr:cNvPr id="19" name="Picture 20" descr="3655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586644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346</xdr:row>
      <xdr:rowOff>38100</xdr:rowOff>
    </xdr:from>
    <xdr:to>
      <xdr:col>1</xdr:col>
      <xdr:colOff>1457325</xdr:colOff>
      <xdr:row>356</xdr:row>
      <xdr:rowOff>85725</xdr:rowOff>
    </xdr:to>
    <xdr:pic>
      <xdr:nvPicPr>
        <xdr:cNvPr id="20" name="Picture 21" descr="365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607218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358</xdr:row>
      <xdr:rowOff>38100</xdr:rowOff>
    </xdr:from>
    <xdr:to>
      <xdr:col>1</xdr:col>
      <xdr:colOff>1628775</xdr:colOff>
      <xdr:row>368</xdr:row>
      <xdr:rowOff>142875</xdr:rowOff>
    </xdr:to>
    <xdr:pic>
      <xdr:nvPicPr>
        <xdr:cNvPr id="21" name="Picture 22" descr="373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28650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370</xdr:row>
      <xdr:rowOff>38100</xdr:rowOff>
    </xdr:from>
    <xdr:to>
      <xdr:col>1</xdr:col>
      <xdr:colOff>1628775</xdr:colOff>
      <xdr:row>380</xdr:row>
      <xdr:rowOff>0</xdr:rowOff>
    </xdr:to>
    <xdr:pic>
      <xdr:nvPicPr>
        <xdr:cNvPr id="22" name="Picture 23" descr="378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649509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382</xdr:row>
      <xdr:rowOff>38100</xdr:rowOff>
    </xdr:from>
    <xdr:to>
      <xdr:col>1</xdr:col>
      <xdr:colOff>1409700</xdr:colOff>
      <xdr:row>392</xdr:row>
      <xdr:rowOff>0</xdr:rowOff>
    </xdr:to>
    <xdr:pic>
      <xdr:nvPicPr>
        <xdr:cNvPr id="23" name="Picture 24" descr="3918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67179825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394</xdr:row>
      <xdr:rowOff>38100</xdr:rowOff>
    </xdr:from>
    <xdr:to>
      <xdr:col>1</xdr:col>
      <xdr:colOff>1647825</xdr:colOff>
      <xdr:row>403</xdr:row>
      <xdr:rowOff>47625</xdr:rowOff>
    </xdr:to>
    <xdr:pic>
      <xdr:nvPicPr>
        <xdr:cNvPr id="24" name="Picture 25" descr="404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69408675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G3+G15+G27+G39+G51+G63+G75+G87+G99+G111+G123+G135+G147+G159+G171+G183+G195+G207+G219+G231+G243+G255+G267+G279+G296+G308+G320+G334+G346+G358+G370+G382+G394</f>
        <v>0</v>
      </c>
      <c r="H2" s="5">
        <f>H3+H15+H27+H39+H51+H63+H75+H87+H99+H111+H123+H135+H147+H159+H171+H183+H195+H207+H219+H231+H243+H255+H267+H279+H296+H308+H320+H334+H346+H358+H370+H382+H394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367.5</v>
      </c>
      <c r="F15" s="9"/>
      <c r="G15" s="10">
        <f>SUM(D18:D20)+SUM(F18:F19)+SUM(H18:H20)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15</v>
      </c>
      <c r="F16" s="17"/>
      <c r="G16" s="17" t="s">
        <v>16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17</v>
      </c>
      <c r="D18" s="13"/>
      <c r="E18" s="12" t="s">
        <v>18</v>
      </c>
      <c r="F18" s="13"/>
      <c r="G18" s="12" t="s">
        <v>18</v>
      </c>
      <c r="H18" s="13"/>
    </row>
    <row r="19" spans="1:8" ht="15">
      <c r="A19" s="14" t="s">
        <v>21</v>
      </c>
      <c r="B19" s="16"/>
      <c r="C19" s="12" t="s">
        <v>10</v>
      </c>
      <c r="D19" s="13"/>
      <c r="E19" s="12" t="s">
        <v>20</v>
      </c>
      <c r="F19" s="13"/>
      <c r="G19" s="12" t="s">
        <v>17</v>
      </c>
      <c r="H19" s="13"/>
    </row>
    <row r="20" spans="1:8" ht="15">
      <c r="A20" s="14" t="s">
        <v>23</v>
      </c>
      <c r="B20" s="16"/>
      <c r="C20" s="12" t="s">
        <v>22</v>
      </c>
      <c r="D20" s="13"/>
      <c r="E20" s="12" t="s">
        <v>6</v>
      </c>
      <c r="F20" s="13"/>
      <c r="G20" s="12" t="s">
        <v>20</v>
      </c>
      <c r="H20" s="13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24</v>
      </c>
      <c r="C27" s="6" t="s">
        <v>13</v>
      </c>
      <c r="D27" s="7" t="s">
        <v>3</v>
      </c>
      <c r="E27" s="8">
        <v>503.99</v>
      </c>
      <c r="F27" s="9"/>
      <c r="G27" s="10">
        <f>SUM(D30:D30)+SUM(F30:F30)</f>
        <v>0</v>
      </c>
      <c r="H27" s="10">
        <f>E27*G27</f>
        <v>0</v>
      </c>
    </row>
    <row r="28" spans="2:8" ht="15">
      <c r="B28" s="16" t="s">
        <v>6</v>
      </c>
      <c r="C28" s="17" t="s">
        <v>25</v>
      </c>
      <c r="D28" s="17"/>
      <c r="E28" s="17" t="s">
        <v>26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10</v>
      </c>
      <c r="D30" s="13"/>
      <c r="E30" s="12" t="s">
        <v>10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28</v>
      </c>
      <c r="C39" s="6" t="s">
        <v>13</v>
      </c>
      <c r="D39" s="7" t="s">
        <v>3</v>
      </c>
      <c r="E39" s="8">
        <v>448.02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31</v>
      </c>
      <c r="C51" s="6" t="s">
        <v>32</v>
      </c>
      <c r="D51" s="7" t="s">
        <v>3</v>
      </c>
      <c r="E51" s="8">
        <v>406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33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35</v>
      </c>
      <c r="C63" s="6" t="s">
        <v>5</v>
      </c>
      <c r="D63" s="7" t="s">
        <v>3</v>
      </c>
      <c r="E63" s="8">
        <v>503.99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17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37</v>
      </c>
      <c r="C75" s="6" t="s">
        <v>13</v>
      </c>
      <c r="D75" s="7" t="s">
        <v>3</v>
      </c>
      <c r="E75" s="8">
        <v>343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14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38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39</v>
      </c>
      <c r="C87" s="6" t="s">
        <v>13</v>
      </c>
      <c r="D87" s="7" t="s">
        <v>3</v>
      </c>
      <c r="E87" s="8">
        <v>490.01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42</v>
      </c>
      <c r="C99" s="6" t="s">
        <v>43</v>
      </c>
      <c r="D99" s="7" t="s">
        <v>3</v>
      </c>
      <c r="E99" s="8">
        <v>503.99</v>
      </c>
      <c r="F99" s="9"/>
      <c r="G99" s="10">
        <f>SUM(D102:D103)+SUM(F102:F102)</f>
        <v>0</v>
      </c>
      <c r="H99" s="10">
        <f>E99*G99</f>
        <v>0</v>
      </c>
    </row>
    <row r="100" spans="2:8" ht="15">
      <c r="B100" s="16" t="s">
        <v>6</v>
      </c>
      <c r="C100" s="17" t="s">
        <v>44</v>
      </c>
      <c r="D100" s="17"/>
      <c r="E100" s="17" t="s">
        <v>26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45</v>
      </c>
      <c r="B102" s="16"/>
      <c r="C102" s="12" t="s">
        <v>17</v>
      </c>
      <c r="D102" s="13"/>
      <c r="E102" s="12" t="s">
        <v>10</v>
      </c>
      <c r="F102" s="13"/>
      <c r="G102" s="12" t="s">
        <v>6</v>
      </c>
      <c r="H102" s="13"/>
    </row>
    <row r="103" spans="1:8" ht="15">
      <c r="A103" s="14" t="s">
        <v>46</v>
      </c>
      <c r="B103" s="16"/>
      <c r="C103" s="12" t="s">
        <v>10</v>
      </c>
      <c r="D103" s="13"/>
      <c r="E103" s="12" t="s">
        <v>6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47</v>
      </c>
      <c r="C111" s="6" t="s">
        <v>13</v>
      </c>
      <c r="D111" s="7" t="s">
        <v>3</v>
      </c>
      <c r="E111" s="8">
        <v>280</v>
      </c>
      <c r="F111" s="9"/>
      <c r="G111" s="10">
        <f>SUM(D114:D116)+SUM(F114:F115)</f>
        <v>0</v>
      </c>
      <c r="H111" s="10">
        <f>E111*G111</f>
        <v>0</v>
      </c>
    </row>
    <row r="112" spans="2:8" ht="15">
      <c r="B112" s="16" t="s">
        <v>6</v>
      </c>
      <c r="C112" s="17" t="s">
        <v>48</v>
      </c>
      <c r="D112" s="17"/>
      <c r="E112" s="17" t="s">
        <v>49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50</v>
      </c>
      <c r="B114" s="16"/>
      <c r="C114" s="12" t="s">
        <v>17</v>
      </c>
      <c r="D114" s="13"/>
      <c r="E114" s="12" t="s">
        <v>17</v>
      </c>
      <c r="F114" s="13"/>
      <c r="G114" s="12" t="s">
        <v>6</v>
      </c>
      <c r="H114" s="13"/>
    </row>
    <row r="115" spans="1:8" ht="15">
      <c r="A115" s="14" t="s">
        <v>51</v>
      </c>
      <c r="B115" s="16"/>
      <c r="C115" s="12" t="s">
        <v>10</v>
      </c>
      <c r="D115" s="13"/>
      <c r="E115" s="12" t="s">
        <v>10</v>
      </c>
      <c r="F115" s="13"/>
      <c r="G115" s="12" t="s">
        <v>6</v>
      </c>
      <c r="H115" s="13"/>
    </row>
    <row r="116" spans="1:8" ht="15">
      <c r="A116" s="14" t="s">
        <v>52</v>
      </c>
      <c r="B116" s="16"/>
      <c r="C116" s="12" t="s">
        <v>20</v>
      </c>
      <c r="D116" s="13"/>
      <c r="E116" s="12" t="s">
        <v>6</v>
      </c>
      <c r="F116" s="13"/>
      <c r="G116" s="12" t="s">
        <v>6</v>
      </c>
      <c r="H116" s="13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53</v>
      </c>
      <c r="C123" s="6" t="s">
        <v>13</v>
      </c>
      <c r="D123" s="7" t="s">
        <v>3</v>
      </c>
      <c r="E123" s="8">
        <v>430.49</v>
      </c>
      <c r="F123" s="9"/>
      <c r="G123" s="10">
        <f>SUM(D126:D129)</f>
        <v>0</v>
      </c>
      <c r="H123" s="10">
        <f>E123*G123</f>
        <v>0</v>
      </c>
    </row>
    <row r="124" spans="2:8" ht="15">
      <c r="B124" s="16" t="s">
        <v>6</v>
      </c>
      <c r="C124" s="17" t="s">
        <v>25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55</v>
      </c>
      <c r="B126" s="16"/>
      <c r="C126" s="12" t="s">
        <v>54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56</v>
      </c>
      <c r="B127" s="16"/>
      <c r="C127" s="12" t="s">
        <v>18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57</v>
      </c>
      <c r="B128" s="16"/>
      <c r="C128" s="12" t="s">
        <v>17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58</v>
      </c>
      <c r="B129" s="16"/>
      <c r="C129" s="12" t="s">
        <v>10</v>
      </c>
      <c r="D129" s="13"/>
      <c r="E129" s="12" t="s">
        <v>6</v>
      </c>
      <c r="F129" s="13"/>
      <c r="G129" s="12" t="s">
        <v>6</v>
      </c>
      <c r="H129" s="13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59</v>
      </c>
      <c r="C135" s="6" t="s">
        <v>60</v>
      </c>
      <c r="D135" s="7" t="s">
        <v>3</v>
      </c>
      <c r="E135" s="8">
        <v>433.99</v>
      </c>
      <c r="F135" s="9"/>
      <c r="G135" s="10">
        <f>SUM(D138:D139)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61</v>
      </c>
      <c r="B138" s="16"/>
      <c r="C138" s="12" t="s">
        <v>10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62</v>
      </c>
      <c r="B139" s="16"/>
      <c r="C139" s="12" t="s">
        <v>20</v>
      </c>
      <c r="D139" s="13"/>
      <c r="E139" s="12" t="s">
        <v>6</v>
      </c>
      <c r="F139" s="13"/>
      <c r="G139" s="12" t="s">
        <v>6</v>
      </c>
      <c r="H139" s="13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63</v>
      </c>
      <c r="C147" s="6" t="s">
        <v>5</v>
      </c>
      <c r="D147" s="7" t="s">
        <v>3</v>
      </c>
      <c r="E147" s="8">
        <v>504.01</v>
      </c>
      <c r="F147" s="9"/>
      <c r="G147" s="10">
        <f>SUM(D150:D153)</f>
        <v>0</v>
      </c>
      <c r="H147" s="10">
        <f>E147*G147</f>
        <v>0</v>
      </c>
    </row>
    <row r="148" spans="2:8" ht="15">
      <c r="B148" s="16" t="s">
        <v>6</v>
      </c>
      <c r="C148" s="17" t="s">
        <v>40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64</v>
      </c>
      <c r="B150" s="16"/>
      <c r="C150" s="12" t="s">
        <v>10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65</v>
      </c>
      <c r="B151" s="16"/>
      <c r="C151" s="12" t="s">
        <v>20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66</v>
      </c>
      <c r="B152" s="16"/>
      <c r="C152" s="12" t="s">
        <v>22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68</v>
      </c>
      <c r="B153" s="16"/>
      <c r="C153" s="12" t="s">
        <v>67</v>
      </c>
      <c r="D153" s="13"/>
      <c r="E153" s="12" t="s">
        <v>6</v>
      </c>
      <c r="F153" s="13"/>
      <c r="G153" s="12" t="s">
        <v>6</v>
      </c>
      <c r="H153" s="13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69</v>
      </c>
      <c r="C159" s="6" t="s">
        <v>70</v>
      </c>
      <c r="D159" s="7" t="s">
        <v>3</v>
      </c>
      <c r="E159" s="8">
        <v>532.01</v>
      </c>
      <c r="F159" s="9"/>
      <c r="G159" s="10">
        <f>SUM(D162:D165)+SUM(F162:F163)</f>
        <v>0</v>
      </c>
      <c r="H159" s="10">
        <f>E159*G159</f>
        <v>0</v>
      </c>
    </row>
    <row r="160" spans="2:8" ht="15">
      <c r="B160" s="16" t="s">
        <v>6</v>
      </c>
      <c r="C160" s="17" t="s">
        <v>44</v>
      </c>
      <c r="D160" s="17"/>
      <c r="E160" s="17" t="s">
        <v>26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71</v>
      </c>
      <c r="B162" s="16"/>
      <c r="C162" s="12" t="s">
        <v>17</v>
      </c>
      <c r="D162" s="13"/>
      <c r="E162" s="12" t="s">
        <v>17</v>
      </c>
      <c r="F162" s="13"/>
      <c r="G162" s="12" t="s">
        <v>6</v>
      </c>
      <c r="H162" s="13"/>
    </row>
    <row r="163" spans="1:8" ht="15">
      <c r="A163" s="14" t="s">
        <v>72</v>
      </c>
      <c r="B163" s="16"/>
      <c r="C163" s="12" t="s">
        <v>10</v>
      </c>
      <c r="D163" s="13"/>
      <c r="E163" s="12" t="s">
        <v>10</v>
      </c>
      <c r="F163" s="13"/>
      <c r="G163" s="12" t="s">
        <v>6</v>
      </c>
      <c r="H163" s="13"/>
    </row>
    <row r="164" spans="1:8" ht="15">
      <c r="A164" s="14" t="s">
        <v>73</v>
      </c>
      <c r="B164" s="16"/>
      <c r="C164" s="12" t="s">
        <v>20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74</v>
      </c>
      <c r="B165" s="16"/>
      <c r="C165" s="12" t="s">
        <v>22</v>
      </c>
      <c r="D165" s="13"/>
      <c r="E165" s="12" t="s">
        <v>6</v>
      </c>
      <c r="F165" s="13"/>
      <c r="G165" s="12" t="s">
        <v>6</v>
      </c>
      <c r="H165" s="13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75</v>
      </c>
      <c r="C171" s="6" t="s">
        <v>5</v>
      </c>
      <c r="D171" s="7" t="s">
        <v>3</v>
      </c>
      <c r="E171" s="8">
        <v>280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48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76</v>
      </c>
      <c r="B174" s="16"/>
      <c r="C174" s="12" t="s">
        <v>17</v>
      </c>
      <c r="D174" s="13"/>
      <c r="E174" s="12" t="s">
        <v>6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77</v>
      </c>
      <c r="C183" s="6" t="s">
        <v>78</v>
      </c>
      <c r="D183" s="7" t="s">
        <v>3</v>
      </c>
      <c r="E183" s="8">
        <v>259.88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15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79</v>
      </c>
      <c r="B186" s="16"/>
      <c r="C186" s="12" t="s">
        <v>17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80</v>
      </c>
      <c r="C195" s="6" t="s">
        <v>78</v>
      </c>
      <c r="D195" s="7" t="s">
        <v>3</v>
      </c>
      <c r="E195" s="8">
        <v>476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25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81</v>
      </c>
      <c r="B198" s="16"/>
      <c r="C198" s="12" t="s">
        <v>17</v>
      </c>
      <c r="D198" s="13"/>
      <c r="E198" s="12" t="s">
        <v>6</v>
      </c>
      <c r="F198" s="13"/>
      <c r="G198" s="12" t="s">
        <v>6</v>
      </c>
      <c r="H198" s="13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82</v>
      </c>
      <c r="C207" s="6" t="s">
        <v>78</v>
      </c>
      <c r="D207" s="7" t="s">
        <v>3</v>
      </c>
      <c r="E207" s="8">
        <v>420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29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83</v>
      </c>
      <c r="B210" s="16"/>
      <c r="C210" s="12" t="s">
        <v>10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84</v>
      </c>
      <c r="C219" s="6" t="s">
        <v>78</v>
      </c>
      <c r="D219" s="7" t="s">
        <v>3</v>
      </c>
      <c r="E219" s="8">
        <v>280</v>
      </c>
      <c r="F219" s="9"/>
      <c r="G219" s="10">
        <f>SUM(D222:D224)+SUM(F222:F222)+SUM(H222:H224)</f>
        <v>0</v>
      </c>
      <c r="H219" s="10">
        <f>E219*G219</f>
        <v>0</v>
      </c>
    </row>
    <row r="220" spans="2:8" ht="15">
      <c r="B220" s="16" t="s">
        <v>6</v>
      </c>
      <c r="C220" s="17" t="s">
        <v>48</v>
      </c>
      <c r="D220" s="17"/>
      <c r="E220" s="17" t="s">
        <v>15</v>
      </c>
      <c r="F220" s="17"/>
      <c r="G220" s="17" t="s">
        <v>49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85</v>
      </c>
      <c r="B222" s="16"/>
      <c r="C222" s="12" t="s">
        <v>18</v>
      </c>
      <c r="D222" s="13"/>
      <c r="E222" s="12" t="s">
        <v>20</v>
      </c>
      <c r="F222" s="13"/>
      <c r="G222" s="12" t="s">
        <v>18</v>
      </c>
      <c r="H222" s="13"/>
    </row>
    <row r="223" spans="1:8" ht="15">
      <c r="A223" s="14" t="s">
        <v>86</v>
      </c>
      <c r="B223" s="16"/>
      <c r="C223" s="12" t="s">
        <v>17</v>
      </c>
      <c r="D223" s="13"/>
      <c r="E223" s="12" t="s">
        <v>6</v>
      </c>
      <c r="F223" s="13"/>
      <c r="G223" s="12" t="s">
        <v>17</v>
      </c>
      <c r="H223" s="13"/>
    </row>
    <row r="224" spans="1:8" ht="15">
      <c r="A224" s="14" t="s">
        <v>87</v>
      </c>
      <c r="B224" s="16"/>
      <c r="C224" s="12" t="s">
        <v>10</v>
      </c>
      <c r="D224" s="13"/>
      <c r="E224" s="12" t="s">
        <v>6</v>
      </c>
      <c r="F224" s="13"/>
      <c r="G224" s="12" t="s">
        <v>10</v>
      </c>
      <c r="H224" s="13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88</v>
      </c>
      <c r="C231" s="6" t="s">
        <v>89</v>
      </c>
      <c r="D231" s="7" t="s">
        <v>3</v>
      </c>
      <c r="E231" s="8">
        <v>468.99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15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90</v>
      </c>
      <c r="B234" s="16"/>
      <c r="C234" s="12" t="s">
        <v>10</v>
      </c>
      <c r="D234" s="13"/>
      <c r="E234" s="12" t="s">
        <v>6</v>
      </c>
      <c r="F234" s="13"/>
      <c r="G234" s="12" t="s">
        <v>6</v>
      </c>
      <c r="H234" s="13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91</v>
      </c>
      <c r="C243" s="6" t="s">
        <v>89</v>
      </c>
      <c r="D243" s="7" t="s">
        <v>3</v>
      </c>
      <c r="E243" s="8">
        <v>361.19</v>
      </c>
      <c r="F243" s="9"/>
      <c r="G243" s="10">
        <f>SUM(D246:D248)</f>
        <v>0</v>
      </c>
      <c r="H243" s="10">
        <f>E243*G243</f>
        <v>0</v>
      </c>
    </row>
    <row r="244" spans="2:8" ht="15">
      <c r="B244" s="16" t="s">
        <v>6</v>
      </c>
      <c r="C244" s="17" t="s">
        <v>92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93</v>
      </c>
      <c r="B246" s="16"/>
      <c r="C246" s="12" t="s">
        <v>18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94</v>
      </c>
      <c r="B247" s="16"/>
      <c r="C247" s="12" t="s">
        <v>17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95</v>
      </c>
      <c r="B248" s="16"/>
      <c r="C248" s="12" t="s">
        <v>10</v>
      </c>
      <c r="D248" s="13"/>
      <c r="E248" s="12" t="s">
        <v>6</v>
      </c>
      <c r="F248" s="13"/>
      <c r="G248" s="12" t="s">
        <v>6</v>
      </c>
      <c r="H248" s="13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96</v>
      </c>
      <c r="C255" s="6" t="s">
        <v>13</v>
      </c>
      <c r="D255" s="7" t="s">
        <v>3</v>
      </c>
      <c r="E255" s="8">
        <v>362.25</v>
      </c>
      <c r="F255" s="9"/>
      <c r="G255" s="10">
        <f>SUM(D258:D260)</f>
        <v>0</v>
      </c>
      <c r="H255" s="10">
        <f>E255*G255</f>
        <v>0</v>
      </c>
    </row>
    <row r="256" spans="2:8" ht="15">
      <c r="B256" s="16" t="s">
        <v>6</v>
      </c>
      <c r="C256" s="17" t="s">
        <v>25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97</v>
      </c>
      <c r="B258" s="16"/>
      <c r="C258" s="12" t="s">
        <v>54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98</v>
      </c>
      <c r="B259" s="16"/>
      <c r="C259" s="12" t="s">
        <v>18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99</v>
      </c>
      <c r="B260" s="16"/>
      <c r="C260" s="12" t="s">
        <v>17</v>
      </c>
      <c r="D260" s="13"/>
      <c r="E260" s="12" t="s">
        <v>6</v>
      </c>
      <c r="F260" s="13"/>
      <c r="G260" s="12" t="s">
        <v>6</v>
      </c>
      <c r="H260" s="13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7" spans="2:8" ht="15">
      <c r="B267" s="6" t="s">
        <v>100</v>
      </c>
      <c r="C267" s="6" t="s">
        <v>101</v>
      </c>
      <c r="D267" s="7" t="s">
        <v>3</v>
      </c>
      <c r="E267" s="8">
        <v>1901.28</v>
      </c>
      <c r="F267" s="9"/>
      <c r="G267" s="10">
        <f>SUM(D270:D272)</f>
        <v>0</v>
      </c>
      <c r="H267" s="10">
        <f>E267*G267</f>
        <v>0</v>
      </c>
    </row>
    <row r="268" spans="2:8" ht="15">
      <c r="B268" s="16" t="s">
        <v>6</v>
      </c>
      <c r="C268" s="17" t="s">
        <v>102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103</v>
      </c>
      <c r="B270" s="16"/>
      <c r="C270" s="12" t="s">
        <v>18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104</v>
      </c>
      <c r="B271" s="16"/>
      <c r="C271" s="12" t="s">
        <v>10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105</v>
      </c>
      <c r="B272" s="16"/>
      <c r="C272" s="12" t="s">
        <v>20</v>
      </c>
      <c r="D272" s="13"/>
      <c r="E272" s="12" t="s">
        <v>6</v>
      </c>
      <c r="F272" s="13"/>
      <c r="G272" s="12" t="s">
        <v>6</v>
      </c>
      <c r="H272" s="13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9" spans="2:8" ht="15">
      <c r="B279" s="6" t="s">
        <v>106</v>
      </c>
      <c r="C279" s="6" t="s">
        <v>107</v>
      </c>
      <c r="D279" s="7" t="s">
        <v>3</v>
      </c>
      <c r="E279" s="8">
        <v>377.99</v>
      </c>
      <c r="F279" s="9"/>
      <c r="G279" s="10">
        <f>SUM(D282:D294)</f>
        <v>0</v>
      </c>
      <c r="H279" s="10">
        <f>E279*G279</f>
        <v>0</v>
      </c>
    </row>
    <row r="280" spans="2:8" ht="15">
      <c r="B280" s="16" t="s">
        <v>6</v>
      </c>
      <c r="C280" s="17" t="s">
        <v>108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110</v>
      </c>
      <c r="B282" s="16"/>
      <c r="C282" s="12" t="s">
        <v>109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112</v>
      </c>
      <c r="B283" s="16"/>
      <c r="C283" s="12" t="s">
        <v>111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114</v>
      </c>
      <c r="B284" s="16"/>
      <c r="C284" s="12" t="s">
        <v>113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116</v>
      </c>
      <c r="B285" s="16"/>
      <c r="C285" s="12" t="s">
        <v>115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118</v>
      </c>
      <c r="B286" s="16"/>
      <c r="C286" s="12" t="s">
        <v>117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120</v>
      </c>
      <c r="B287" s="16"/>
      <c r="C287" s="12" t="s">
        <v>119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122</v>
      </c>
      <c r="B288" s="16"/>
      <c r="C288" s="12" t="s">
        <v>121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124</v>
      </c>
      <c r="B289" s="16"/>
      <c r="C289" s="12" t="s">
        <v>123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126</v>
      </c>
      <c r="C290" s="12" t="s">
        <v>125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128</v>
      </c>
      <c r="C291" s="12" t="s">
        <v>127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130</v>
      </c>
      <c r="C292" s="12" t="s">
        <v>129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132</v>
      </c>
      <c r="C293" s="12" t="s">
        <v>131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134</v>
      </c>
      <c r="C294" s="12" t="s">
        <v>133</v>
      </c>
      <c r="D294" s="13"/>
      <c r="E294" s="12" t="s">
        <v>6</v>
      </c>
      <c r="F294" s="13"/>
      <c r="G294" s="12" t="s">
        <v>6</v>
      </c>
      <c r="H294" s="13"/>
    </row>
    <row r="296" spans="2:8" ht="15">
      <c r="B296" s="6" t="s">
        <v>135</v>
      </c>
      <c r="C296" s="6" t="s">
        <v>136</v>
      </c>
      <c r="D296" s="7" t="s">
        <v>3</v>
      </c>
      <c r="E296" s="8">
        <v>913.51</v>
      </c>
      <c r="F296" s="9"/>
      <c r="G296" s="10">
        <f>SUM(D299:D303)+SUM(F299:F304)</f>
        <v>0</v>
      </c>
      <c r="H296" s="10">
        <f>E296*G296</f>
        <v>0</v>
      </c>
    </row>
    <row r="297" spans="2:8" ht="15">
      <c r="B297" s="16" t="s">
        <v>6</v>
      </c>
      <c r="C297" s="17" t="s">
        <v>14</v>
      </c>
      <c r="D297" s="17"/>
      <c r="E297" s="17" t="s">
        <v>15</v>
      </c>
      <c r="F297" s="17"/>
      <c r="G297" s="17" t="s">
        <v>6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138</v>
      </c>
      <c r="B299" s="16"/>
      <c r="C299" s="12" t="s">
        <v>123</v>
      </c>
      <c r="D299" s="13"/>
      <c r="E299" s="12" t="s">
        <v>137</v>
      </c>
      <c r="F299" s="13"/>
      <c r="G299" s="12" t="s">
        <v>6</v>
      </c>
      <c r="H299" s="13"/>
    </row>
    <row r="300" spans="1:8" ht="15">
      <c r="A300" s="14" t="s">
        <v>139</v>
      </c>
      <c r="B300" s="16"/>
      <c r="C300" s="12" t="s">
        <v>125</v>
      </c>
      <c r="D300" s="13"/>
      <c r="E300" s="12" t="s">
        <v>123</v>
      </c>
      <c r="F300" s="13"/>
      <c r="G300" s="12" t="s">
        <v>6</v>
      </c>
      <c r="H300" s="13"/>
    </row>
    <row r="301" spans="1:8" ht="15">
      <c r="A301" s="14" t="s">
        <v>140</v>
      </c>
      <c r="B301" s="16"/>
      <c r="C301" s="12" t="s">
        <v>129</v>
      </c>
      <c r="D301" s="13"/>
      <c r="E301" s="12" t="s">
        <v>125</v>
      </c>
      <c r="F301" s="13"/>
      <c r="G301" s="12" t="s">
        <v>6</v>
      </c>
      <c r="H301" s="13"/>
    </row>
    <row r="302" spans="1:8" ht="15">
      <c r="A302" s="14" t="s">
        <v>141</v>
      </c>
      <c r="B302" s="16"/>
      <c r="C302" s="12" t="s">
        <v>131</v>
      </c>
      <c r="D302" s="13"/>
      <c r="E302" s="12" t="s">
        <v>129</v>
      </c>
      <c r="F302" s="13"/>
      <c r="G302" s="12" t="s">
        <v>6</v>
      </c>
      <c r="H302" s="13"/>
    </row>
    <row r="303" spans="1:8" ht="15">
      <c r="A303" s="14" t="s">
        <v>143</v>
      </c>
      <c r="B303" s="16"/>
      <c r="C303" s="12" t="s">
        <v>142</v>
      </c>
      <c r="D303" s="13"/>
      <c r="E303" s="12" t="s">
        <v>131</v>
      </c>
      <c r="F303" s="13"/>
      <c r="G303" s="12" t="s">
        <v>6</v>
      </c>
      <c r="H303" s="13"/>
    </row>
    <row r="304" spans="1:8" ht="15">
      <c r="A304" s="14" t="s">
        <v>144</v>
      </c>
      <c r="B304" s="16"/>
      <c r="C304" s="12" t="s">
        <v>6</v>
      </c>
      <c r="D304" s="13"/>
      <c r="E304" s="12" t="s">
        <v>142</v>
      </c>
      <c r="F304" s="13"/>
      <c r="G304" s="12" t="s">
        <v>6</v>
      </c>
      <c r="H304" s="13"/>
    </row>
    <row r="305" ht="12.75">
      <c r="B305" s="16"/>
    </row>
    <row r="306" ht="12.75">
      <c r="B306" s="16"/>
    </row>
    <row r="308" spans="2:8" ht="15">
      <c r="B308" s="6" t="s">
        <v>145</v>
      </c>
      <c r="C308" s="6" t="s">
        <v>146</v>
      </c>
      <c r="D308" s="7" t="s">
        <v>3</v>
      </c>
      <c r="E308" s="8">
        <v>861.01</v>
      </c>
      <c r="F308" s="9"/>
      <c r="G308" s="10">
        <f>SUM(D311:D311)</f>
        <v>0</v>
      </c>
      <c r="H308" s="10">
        <f>E308*G308</f>
        <v>0</v>
      </c>
    </row>
    <row r="309" spans="2:8" ht="15">
      <c r="B309" s="16" t="s">
        <v>6</v>
      </c>
      <c r="C309" s="17" t="s">
        <v>15</v>
      </c>
      <c r="D309" s="17"/>
      <c r="E309" s="17" t="s">
        <v>6</v>
      </c>
      <c r="F309" s="17"/>
      <c r="G309" s="17" t="s">
        <v>6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147</v>
      </c>
      <c r="B311" s="16"/>
      <c r="C311" s="12" t="s">
        <v>109</v>
      </c>
      <c r="D311" s="13"/>
      <c r="E311" s="12" t="s">
        <v>6</v>
      </c>
      <c r="F311" s="13"/>
      <c r="G311" s="12" t="s">
        <v>6</v>
      </c>
      <c r="H311" s="13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20" spans="2:8" ht="15">
      <c r="B320" s="6" t="s">
        <v>148</v>
      </c>
      <c r="C320" s="6" t="s">
        <v>136</v>
      </c>
      <c r="D320" s="7" t="s">
        <v>3</v>
      </c>
      <c r="E320" s="8">
        <v>950.25</v>
      </c>
      <c r="F320" s="9"/>
      <c r="G320" s="10">
        <f>SUM(D323:D325)+SUM(F323:F332)+SUM(H323:H323)</f>
        <v>0</v>
      </c>
      <c r="H320" s="10">
        <f>E320*G320</f>
        <v>0</v>
      </c>
    </row>
    <row r="321" spans="2:8" ht="15">
      <c r="B321" s="16" t="s">
        <v>6</v>
      </c>
      <c r="C321" s="17" t="s">
        <v>14</v>
      </c>
      <c r="D321" s="17"/>
      <c r="E321" s="17" t="s">
        <v>15</v>
      </c>
      <c r="F321" s="17"/>
      <c r="G321" s="17" t="s">
        <v>16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150</v>
      </c>
      <c r="B323" s="16"/>
      <c r="C323" s="12" t="s">
        <v>149</v>
      </c>
      <c r="D323" s="13"/>
      <c r="E323" s="12" t="s">
        <v>111</v>
      </c>
      <c r="F323" s="13"/>
      <c r="G323" s="12" t="s">
        <v>137</v>
      </c>
      <c r="H323" s="13"/>
    </row>
    <row r="324" spans="1:8" ht="15">
      <c r="A324" s="14" t="s">
        <v>151</v>
      </c>
      <c r="B324" s="16"/>
      <c r="C324" s="12" t="s">
        <v>121</v>
      </c>
      <c r="D324" s="13"/>
      <c r="E324" s="12" t="s">
        <v>119</v>
      </c>
      <c r="F324" s="13"/>
      <c r="G324" s="12" t="s">
        <v>6</v>
      </c>
      <c r="H324" s="13"/>
    </row>
    <row r="325" spans="1:8" ht="15">
      <c r="A325" s="14" t="s">
        <v>152</v>
      </c>
      <c r="B325" s="16"/>
      <c r="C325" s="12" t="s">
        <v>123</v>
      </c>
      <c r="D325" s="13"/>
      <c r="E325" s="12" t="s">
        <v>149</v>
      </c>
      <c r="F325" s="13"/>
      <c r="G325" s="12" t="s">
        <v>6</v>
      </c>
      <c r="H325" s="13"/>
    </row>
    <row r="326" spans="1:8" ht="15">
      <c r="A326" s="14" t="s">
        <v>153</v>
      </c>
      <c r="B326" s="16"/>
      <c r="C326" s="12" t="s">
        <v>6</v>
      </c>
      <c r="D326" s="13"/>
      <c r="E326" s="12" t="s">
        <v>137</v>
      </c>
      <c r="F326" s="13"/>
      <c r="G326" s="12" t="s">
        <v>6</v>
      </c>
      <c r="H326" s="13"/>
    </row>
    <row r="327" spans="1:8" ht="15">
      <c r="A327" s="14" t="s">
        <v>154</v>
      </c>
      <c r="B327" s="16"/>
      <c r="C327" s="12" t="s">
        <v>6</v>
      </c>
      <c r="D327" s="13"/>
      <c r="E327" s="12" t="s">
        <v>123</v>
      </c>
      <c r="F327" s="13"/>
      <c r="G327" s="12" t="s">
        <v>6</v>
      </c>
      <c r="H327" s="13"/>
    </row>
    <row r="328" spans="1:8" ht="15">
      <c r="A328" s="14" t="s">
        <v>155</v>
      </c>
      <c r="B328" s="16"/>
      <c r="C328" s="12" t="s">
        <v>6</v>
      </c>
      <c r="D328" s="13"/>
      <c r="E328" s="12" t="s">
        <v>125</v>
      </c>
      <c r="F328" s="13"/>
      <c r="G328" s="12" t="s">
        <v>6</v>
      </c>
      <c r="H328" s="13"/>
    </row>
    <row r="329" spans="1:8" ht="15">
      <c r="A329" s="14" t="s">
        <v>156</v>
      </c>
      <c r="B329" s="16"/>
      <c r="C329" s="12" t="s">
        <v>6</v>
      </c>
      <c r="D329" s="13"/>
      <c r="E329" s="12" t="s">
        <v>127</v>
      </c>
      <c r="F329" s="13"/>
      <c r="G329" s="12" t="s">
        <v>6</v>
      </c>
      <c r="H329" s="13"/>
    </row>
    <row r="330" spans="1:8" ht="15">
      <c r="A330" s="14" t="s">
        <v>157</v>
      </c>
      <c r="B330" s="16"/>
      <c r="C330" s="12" t="s">
        <v>6</v>
      </c>
      <c r="D330" s="13"/>
      <c r="E330" s="12" t="s">
        <v>129</v>
      </c>
      <c r="F330" s="13"/>
      <c r="G330" s="12" t="s">
        <v>6</v>
      </c>
      <c r="H330" s="13"/>
    </row>
    <row r="331" spans="1:8" ht="15">
      <c r="A331" s="14" t="s">
        <v>158</v>
      </c>
      <c r="C331" s="12" t="s">
        <v>6</v>
      </c>
      <c r="D331" s="13"/>
      <c r="E331" s="12" t="s">
        <v>131</v>
      </c>
      <c r="F331" s="13"/>
      <c r="G331" s="12" t="s">
        <v>6</v>
      </c>
      <c r="H331" s="13"/>
    </row>
    <row r="332" spans="1:8" ht="15">
      <c r="A332" s="14" t="s">
        <v>159</v>
      </c>
      <c r="C332" s="12" t="s">
        <v>6</v>
      </c>
      <c r="D332" s="13"/>
      <c r="E332" s="12" t="s">
        <v>142</v>
      </c>
      <c r="F332" s="13"/>
      <c r="G332" s="12" t="s">
        <v>6</v>
      </c>
      <c r="H332" s="13"/>
    </row>
    <row r="334" spans="2:8" ht="15">
      <c r="B334" s="6" t="s">
        <v>160</v>
      </c>
      <c r="C334" s="6" t="s">
        <v>146</v>
      </c>
      <c r="D334" s="7" t="s">
        <v>3</v>
      </c>
      <c r="E334" s="8">
        <v>1016.41</v>
      </c>
      <c r="F334" s="9"/>
      <c r="G334" s="10">
        <f>SUM(D337:D337)</f>
        <v>0</v>
      </c>
      <c r="H334" s="10">
        <f>E334*G334</f>
        <v>0</v>
      </c>
    </row>
    <row r="335" spans="2:8" ht="15">
      <c r="B335" s="16" t="s">
        <v>6</v>
      </c>
      <c r="C335" s="17" t="s">
        <v>161</v>
      </c>
      <c r="D335" s="17"/>
      <c r="E335" s="17" t="s">
        <v>6</v>
      </c>
      <c r="F335" s="17"/>
      <c r="G335" s="17" t="s">
        <v>6</v>
      </c>
      <c r="H335" s="17"/>
    </row>
    <row r="336" spans="2:8" ht="15">
      <c r="B336" s="16"/>
      <c r="C336" s="11" t="s">
        <v>7</v>
      </c>
      <c r="D336" s="11" t="s">
        <v>8</v>
      </c>
      <c r="E336" s="11" t="s">
        <v>7</v>
      </c>
      <c r="F336" s="11" t="s">
        <v>8</v>
      </c>
      <c r="G336" s="11" t="s">
        <v>7</v>
      </c>
      <c r="H336" s="11" t="s">
        <v>8</v>
      </c>
    </row>
    <row r="337" spans="1:8" ht="15">
      <c r="A337" s="14" t="s">
        <v>163</v>
      </c>
      <c r="B337" s="16"/>
      <c r="C337" s="12" t="s">
        <v>162</v>
      </c>
      <c r="D337" s="13"/>
      <c r="E337" s="12" t="s">
        <v>6</v>
      </c>
      <c r="F337" s="13"/>
      <c r="G337" s="12" t="s">
        <v>6</v>
      </c>
      <c r="H337" s="13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6" spans="2:8" ht="15">
      <c r="B346" s="6" t="s">
        <v>164</v>
      </c>
      <c r="C346" s="6" t="s">
        <v>146</v>
      </c>
      <c r="D346" s="7" t="s">
        <v>3</v>
      </c>
      <c r="E346" s="8">
        <v>994.36</v>
      </c>
      <c r="F346" s="9"/>
      <c r="G346" s="10">
        <f>SUM(D349:D352)</f>
        <v>0</v>
      </c>
      <c r="H346" s="10">
        <f>E346*G346</f>
        <v>0</v>
      </c>
    </row>
    <row r="347" spans="2:8" ht="15">
      <c r="B347" s="16" t="s">
        <v>6</v>
      </c>
      <c r="C347" s="17" t="s">
        <v>161</v>
      </c>
      <c r="D347" s="17"/>
      <c r="E347" s="17" t="s">
        <v>6</v>
      </c>
      <c r="F347" s="17"/>
      <c r="G347" s="17" t="s">
        <v>6</v>
      </c>
      <c r="H347" s="17"/>
    </row>
    <row r="348" spans="2:8" ht="15">
      <c r="B348" s="16"/>
      <c r="C348" s="11" t="s">
        <v>7</v>
      </c>
      <c r="D348" s="11" t="s">
        <v>8</v>
      </c>
      <c r="E348" s="11" t="s">
        <v>7</v>
      </c>
      <c r="F348" s="11" t="s">
        <v>8</v>
      </c>
      <c r="G348" s="11" t="s">
        <v>7</v>
      </c>
      <c r="H348" s="11" t="s">
        <v>8</v>
      </c>
    </row>
    <row r="349" spans="1:8" ht="15">
      <c r="A349" s="14" t="s">
        <v>166</v>
      </c>
      <c r="B349" s="16"/>
      <c r="C349" s="12" t="s">
        <v>165</v>
      </c>
      <c r="D349" s="13"/>
      <c r="E349" s="12" t="s">
        <v>6</v>
      </c>
      <c r="F349" s="13"/>
      <c r="G349" s="12" t="s">
        <v>6</v>
      </c>
      <c r="H349" s="13"/>
    </row>
    <row r="350" spans="1:8" ht="15">
      <c r="A350" s="14" t="s">
        <v>168</v>
      </c>
      <c r="B350" s="16"/>
      <c r="C350" s="12" t="s">
        <v>167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169</v>
      </c>
      <c r="B351" s="16"/>
      <c r="C351" s="12" t="s">
        <v>111</v>
      </c>
      <c r="D351" s="13"/>
      <c r="E351" s="12" t="s">
        <v>6</v>
      </c>
      <c r="F351" s="13"/>
      <c r="G351" s="12" t="s">
        <v>6</v>
      </c>
      <c r="H351" s="13"/>
    </row>
    <row r="352" spans="1:8" ht="15">
      <c r="A352" s="14" t="s">
        <v>170</v>
      </c>
      <c r="B352" s="16"/>
      <c r="C352" s="12" t="s">
        <v>113</v>
      </c>
      <c r="D352" s="13"/>
      <c r="E352" s="12" t="s">
        <v>6</v>
      </c>
      <c r="F352" s="13"/>
      <c r="G352" s="12" t="s">
        <v>6</v>
      </c>
      <c r="H352" s="13"/>
    </row>
    <row r="353" ht="12.75">
      <c r="B353" s="16"/>
    </row>
    <row r="354" ht="12.75">
      <c r="B354" s="16"/>
    </row>
    <row r="355" ht="12.75">
      <c r="B355" s="16"/>
    </row>
    <row r="356" ht="12.75">
      <c r="B356" s="16"/>
    </row>
    <row r="358" spans="2:8" ht="15">
      <c r="B358" s="6" t="s">
        <v>171</v>
      </c>
      <c r="C358" s="6" t="s">
        <v>172</v>
      </c>
      <c r="D358" s="7" t="s">
        <v>3</v>
      </c>
      <c r="E358" s="8">
        <v>994</v>
      </c>
      <c r="F358" s="9"/>
      <c r="G358" s="10">
        <f>SUM(D361:D362)+SUM(F361:F361)</f>
        <v>0</v>
      </c>
      <c r="H358" s="10">
        <f>E358*G358</f>
        <v>0</v>
      </c>
    </row>
    <row r="359" spans="2:8" ht="15">
      <c r="B359" s="16" t="s">
        <v>6</v>
      </c>
      <c r="C359" s="17" t="s">
        <v>44</v>
      </c>
      <c r="D359" s="17"/>
      <c r="E359" s="17" t="s">
        <v>26</v>
      </c>
      <c r="F359" s="17"/>
      <c r="G359" s="17" t="s">
        <v>6</v>
      </c>
      <c r="H359" s="17"/>
    </row>
    <row r="360" spans="2:8" ht="15">
      <c r="B360" s="16"/>
      <c r="C360" s="11" t="s">
        <v>7</v>
      </c>
      <c r="D360" s="11" t="s">
        <v>8</v>
      </c>
      <c r="E360" s="11" t="s">
        <v>7</v>
      </c>
      <c r="F360" s="11" t="s">
        <v>8</v>
      </c>
      <c r="G360" s="11" t="s">
        <v>7</v>
      </c>
      <c r="H360" s="11" t="s">
        <v>8</v>
      </c>
    </row>
    <row r="361" spans="1:8" ht="15">
      <c r="A361" s="14" t="s">
        <v>173</v>
      </c>
      <c r="B361" s="16"/>
      <c r="C361" s="12" t="s">
        <v>109</v>
      </c>
      <c r="D361" s="13"/>
      <c r="E361" s="12" t="s">
        <v>109</v>
      </c>
      <c r="F361" s="13"/>
      <c r="G361" s="12" t="s">
        <v>6</v>
      </c>
      <c r="H361" s="13"/>
    </row>
    <row r="362" spans="1:8" ht="15">
      <c r="A362" s="14" t="s">
        <v>174</v>
      </c>
      <c r="B362" s="16"/>
      <c r="C362" s="12" t="s">
        <v>111</v>
      </c>
      <c r="D362" s="13"/>
      <c r="E362" s="12" t="s">
        <v>6</v>
      </c>
      <c r="F362" s="13"/>
      <c r="G362" s="12" t="s">
        <v>6</v>
      </c>
      <c r="H362" s="13"/>
    </row>
    <row r="363" ht="12.75">
      <c r="B363" s="16"/>
    </row>
    <row r="364" ht="12.75">
      <c r="B364" s="16"/>
    </row>
    <row r="365" ht="12.75">
      <c r="B365" s="16"/>
    </row>
    <row r="366" ht="12.75">
      <c r="B366" s="16"/>
    </row>
    <row r="367" ht="12.75">
      <c r="B367" s="16"/>
    </row>
    <row r="368" ht="12.75">
      <c r="B368" s="16"/>
    </row>
    <row r="370" spans="2:8" ht="15">
      <c r="B370" s="6" t="s">
        <v>175</v>
      </c>
      <c r="C370" s="6" t="s">
        <v>136</v>
      </c>
      <c r="D370" s="7" t="s">
        <v>3</v>
      </c>
      <c r="E370" s="8">
        <v>630.01</v>
      </c>
      <c r="F370" s="9"/>
      <c r="G370" s="10">
        <f>SUM(D373:D373)+SUM(F373:F376)+SUM(H373:H379)</f>
        <v>0</v>
      </c>
      <c r="H370" s="10">
        <f>E370*G370</f>
        <v>0</v>
      </c>
    </row>
    <row r="371" spans="2:8" ht="15">
      <c r="B371" s="16" t="s">
        <v>6</v>
      </c>
      <c r="C371" s="17" t="s">
        <v>176</v>
      </c>
      <c r="D371" s="17"/>
      <c r="E371" s="17" t="s">
        <v>48</v>
      </c>
      <c r="F371" s="17"/>
      <c r="G371" s="17" t="s">
        <v>49</v>
      </c>
      <c r="H371" s="17"/>
    </row>
    <row r="372" spans="2:8" ht="15">
      <c r="B372" s="16"/>
      <c r="C372" s="11" t="s">
        <v>7</v>
      </c>
      <c r="D372" s="11" t="s">
        <v>8</v>
      </c>
      <c r="E372" s="11" t="s">
        <v>7</v>
      </c>
      <c r="F372" s="11" t="s">
        <v>8</v>
      </c>
      <c r="G372" s="11" t="s">
        <v>7</v>
      </c>
      <c r="H372" s="11" t="s">
        <v>8</v>
      </c>
    </row>
    <row r="373" spans="1:8" ht="15">
      <c r="A373" s="14" t="s">
        <v>178</v>
      </c>
      <c r="B373" s="16"/>
      <c r="C373" s="12" t="s">
        <v>113</v>
      </c>
      <c r="D373" s="13"/>
      <c r="E373" s="12" t="s">
        <v>167</v>
      </c>
      <c r="F373" s="13"/>
      <c r="G373" s="12" t="s">
        <v>177</v>
      </c>
      <c r="H373" s="13"/>
    </row>
    <row r="374" spans="1:8" ht="15">
      <c r="A374" s="14" t="s">
        <v>180</v>
      </c>
      <c r="B374" s="16"/>
      <c r="C374" s="12" t="s">
        <v>6</v>
      </c>
      <c r="D374" s="13"/>
      <c r="E374" s="12" t="s">
        <v>179</v>
      </c>
      <c r="F374" s="13"/>
      <c r="G374" s="12" t="s">
        <v>167</v>
      </c>
      <c r="H374" s="13"/>
    </row>
    <row r="375" spans="1:8" ht="15">
      <c r="A375" s="14" t="s">
        <v>182</v>
      </c>
      <c r="B375" s="16"/>
      <c r="C375" s="12" t="s">
        <v>6</v>
      </c>
      <c r="D375" s="13"/>
      <c r="E375" s="12" t="s">
        <v>181</v>
      </c>
      <c r="F375" s="13"/>
      <c r="G375" s="12" t="s">
        <v>179</v>
      </c>
      <c r="H375" s="13"/>
    </row>
    <row r="376" spans="1:8" ht="15">
      <c r="A376" s="14" t="s">
        <v>183</v>
      </c>
      <c r="B376" s="16"/>
      <c r="C376" s="12" t="s">
        <v>6</v>
      </c>
      <c r="D376" s="13"/>
      <c r="E376" s="12" t="s">
        <v>137</v>
      </c>
      <c r="F376" s="13"/>
      <c r="G376" s="12" t="s">
        <v>109</v>
      </c>
      <c r="H376" s="13"/>
    </row>
    <row r="377" spans="1:8" ht="15">
      <c r="A377" s="14" t="s">
        <v>184</v>
      </c>
      <c r="B377" s="16"/>
      <c r="C377" s="12" t="s">
        <v>6</v>
      </c>
      <c r="D377" s="13"/>
      <c r="E377" s="12" t="s">
        <v>6</v>
      </c>
      <c r="F377" s="13"/>
      <c r="G377" s="12" t="s">
        <v>111</v>
      </c>
      <c r="H377" s="13"/>
    </row>
    <row r="378" spans="1:8" ht="15">
      <c r="A378" s="14" t="s">
        <v>185</v>
      </c>
      <c r="B378" s="16"/>
      <c r="C378" s="12" t="s">
        <v>6</v>
      </c>
      <c r="D378" s="13"/>
      <c r="E378" s="12" t="s">
        <v>6</v>
      </c>
      <c r="F378" s="13"/>
      <c r="G378" s="12" t="s">
        <v>181</v>
      </c>
      <c r="H378" s="13"/>
    </row>
    <row r="379" spans="1:8" ht="15">
      <c r="A379" s="14" t="s">
        <v>186</v>
      </c>
      <c r="B379" s="16"/>
      <c r="C379" s="12" t="s">
        <v>6</v>
      </c>
      <c r="D379" s="13"/>
      <c r="E379" s="12" t="s">
        <v>6</v>
      </c>
      <c r="F379" s="13"/>
      <c r="G379" s="12" t="s">
        <v>137</v>
      </c>
      <c r="H379" s="13"/>
    </row>
    <row r="380" ht="12.75">
      <c r="B380" s="16"/>
    </row>
    <row r="382" spans="2:8" ht="15">
      <c r="B382" s="6" t="s">
        <v>187</v>
      </c>
      <c r="C382" s="6" t="s">
        <v>146</v>
      </c>
      <c r="D382" s="7" t="s">
        <v>3</v>
      </c>
      <c r="E382" s="8">
        <v>559.99</v>
      </c>
      <c r="F382" s="9"/>
      <c r="G382" s="10">
        <f>SUM(D385:D391)</f>
        <v>0</v>
      </c>
      <c r="H382" s="10">
        <f>E382*G382</f>
        <v>0</v>
      </c>
    </row>
    <row r="383" spans="2:8" ht="15">
      <c r="B383" s="16" t="s">
        <v>6</v>
      </c>
      <c r="C383" s="17" t="s">
        <v>15</v>
      </c>
      <c r="D383" s="17"/>
      <c r="E383" s="17" t="s">
        <v>6</v>
      </c>
      <c r="F383" s="17"/>
      <c r="G383" s="17" t="s">
        <v>6</v>
      </c>
      <c r="H383" s="17"/>
    </row>
    <row r="384" spans="2:8" ht="15">
      <c r="B384" s="16"/>
      <c r="C384" s="11" t="s">
        <v>7</v>
      </c>
      <c r="D384" s="11" t="s">
        <v>8</v>
      </c>
      <c r="E384" s="11" t="s">
        <v>7</v>
      </c>
      <c r="F384" s="11" t="s">
        <v>8</v>
      </c>
      <c r="G384" s="11" t="s">
        <v>7</v>
      </c>
      <c r="H384" s="11" t="s">
        <v>8</v>
      </c>
    </row>
    <row r="385" spans="1:8" ht="15">
      <c r="A385" s="14" t="s">
        <v>188</v>
      </c>
      <c r="B385" s="16"/>
      <c r="C385" s="12" t="s">
        <v>165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189</v>
      </c>
      <c r="B386" s="16"/>
      <c r="C386" s="12" t="s">
        <v>162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190</v>
      </c>
      <c r="B387" s="16"/>
      <c r="C387" s="12" t="s">
        <v>167</v>
      </c>
      <c r="D387" s="13"/>
      <c r="E387" s="12" t="s">
        <v>6</v>
      </c>
      <c r="F387" s="13"/>
      <c r="G387" s="12" t="s">
        <v>6</v>
      </c>
      <c r="H387" s="13"/>
    </row>
    <row r="388" spans="1:8" ht="15">
      <c r="A388" s="14" t="s">
        <v>191</v>
      </c>
      <c r="B388" s="16"/>
      <c r="C388" s="12" t="s">
        <v>179</v>
      </c>
      <c r="D388" s="13"/>
      <c r="E388" s="12" t="s">
        <v>6</v>
      </c>
      <c r="F388" s="13"/>
      <c r="G388" s="12" t="s">
        <v>6</v>
      </c>
      <c r="H388" s="13"/>
    </row>
    <row r="389" spans="1:8" ht="15">
      <c r="A389" s="14" t="s">
        <v>192</v>
      </c>
      <c r="B389" s="16"/>
      <c r="C389" s="12" t="s">
        <v>109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193</v>
      </c>
      <c r="B390" s="16"/>
      <c r="C390" s="12" t="s">
        <v>111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194</v>
      </c>
      <c r="B391" s="16"/>
      <c r="C391" s="12" t="s">
        <v>181</v>
      </c>
      <c r="D391" s="13"/>
      <c r="E391" s="12" t="s">
        <v>6</v>
      </c>
      <c r="F391" s="13"/>
      <c r="G391" s="12" t="s">
        <v>6</v>
      </c>
      <c r="H391" s="13"/>
    </row>
    <row r="392" ht="12.75">
      <c r="B392" s="16"/>
    </row>
    <row r="394" spans="2:8" ht="15">
      <c r="B394" s="6" t="s">
        <v>195</v>
      </c>
      <c r="C394" s="6" t="s">
        <v>196</v>
      </c>
      <c r="D394" s="7" t="s">
        <v>3</v>
      </c>
      <c r="E394" s="8">
        <v>892.49</v>
      </c>
      <c r="F394" s="9"/>
      <c r="G394" s="10">
        <f>SUM(D397:D405)</f>
        <v>0</v>
      </c>
      <c r="H394" s="10">
        <f>E394*G394</f>
        <v>0</v>
      </c>
    </row>
    <row r="395" spans="2:8" ht="15">
      <c r="B395" s="16" t="s">
        <v>6</v>
      </c>
      <c r="C395" s="17" t="s">
        <v>25</v>
      </c>
      <c r="D395" s="17"/>
      <c r="E395" s="17" t="s">
        <v>6</v>
      </c>
      <c r="F395" s="17"/>
      <c r="G395" s="17" t="s">
        <v>6</v>
      </c>
      <c r="H395" s="17"/>
    </row>
    <row r="396" spans="2:8" ht="15">
      <c r="B396" s="16"/>
      <c r="C396" s="11" t="s">
        <v>7</v>
      </c>
      <c r="D396" s="11" t="s">
        <v>8</v>
      </c>
      <c r="E396" s="11" t="s">
        <v>7</v>
      </c>
      <c r="F396" s="11" t="s">
        <v>8</v>
      </c>
      <c r="G396" s="11" t="s">
        <v>7</v>
      </c>
      <c r="H396" s="11" t="s">
        <v>8</v>
      </c>
    </row>
    <row r="397" spans="1:8" ht="15">
      <c r="A397" s="14" t="s">
        <v>197</v>
      </c>
      <c r="B397" s="16"/>
      <c r="C397" s="12" t="s">
        <v>109</v>
      </c>
      <c r="D397" s="13"/>
      <c r="E397" s="12" t="s">
        <v>6</v>
      </c>
      <c r="F397" s="13"/>
      <c r="G397" s="12" t="s">
        <v>6</v>
      </c>
      <c r="H397" s="13"/>
    </row>
    <row r="398" spans="1:8" ht="15">
      <c r="A398" s="14" t="s">
        <v>198</v>
      </c>
      <c r="B398" s="16"/>
      <c r="C398" s="12" t="s">
        <v>111</v>
      </c>
      <c r="D398" s="13"/>
      <c r="E398" s="12" t="s">
        <v>6</v>
      </c>
      <c r="F398" s="13"/>
      <c r="G398" s="12" t="s">
        <v>6</v>
      </c>
      <c r="H398" s="13"/>
    </row>
    <row r="399" spans="1:8" ht="15">
      <c r="A399" s="14" t="s">
        <v>199</v>
      </c>
      <c r="B399" s="16"/>
      <c r="C399" s="12" t="s">
        <v>113</v>
      </c>
      <c r="D399" s="13"/>
      <c r="E399" s="12" t="s">
        <v>6</v>
      </c>
      <c r="F399" s="13"/>
      <c r="G399" s="12" t="s">
        <v>6</v>
      </c>
      <c r="H399" s="13"/>
    </row>
    <row r="400" spans="1:8" ht="15">
      <c r="A400" s="14" t="s">
        <v>200</v>
      </c>
      <c r="B400" s="16"/>
      <c r="C400" s="12" t="s">
        <v>181</v>
      </c>
      <c r="D400" s="13"/>
      <c r="E400" s="12" t="s">
        <v>6</v>
      </c>
      <c r="F400" s="13"/>
      <c r="G400" s="12" t="s">
        <v>6</v>
      </c>
      <c r="H400" s="13"/>
    </row>
    <row r="401" spans="1:8" ht="15">
      <c r="A401" s="14" t="s">
        <v>201</v>
      </c>
      <c r="B401" s="16"/>
      <c r="C401" s="12" t="s">
        <v>119</v>
      </c>
      <c r="D401" s="13"/>
      <c r="E401" s="12" t="s">
        <v>6</v>
      </c>
      <c r="F401" s="13"/>
      <c r="G401" s="12" t="s">
        <v>6</v>
      </c>
      <c r="H401" s="13"/>
    </row>
    <row r="402" spans="1:8" ht="15">
      <c r="A402" s="14" t="s">
        <v>202</v>
      </c>
      <c r="B402" s="16"/>
      <c r="C402" s="12" t="s">
        <v>149</v>
      </c>
      <c r="D402" s="13"/>
      <c r="E402" s="12" t="s">
        <v>6</v>
      </c>
      <c r="F402" s="13"/>
      <c r="G402" s="12" t="s">
        <v>6</v>
      </c>
      <c r="H402" s="13"/>
    </row>
    <row r="403" spans="1:8" ht="15">
      <c r="A403" s="14" t="s">
        <v>203</v>
      </c>
      <c r="B403" s="16"/>
      <c r="C403" s="12" t="s">
        <v>137</v>
      </c>
      <c r="D403" s="13"/>
      <c r="E403" s="12" t="s">
        <v>6</v>
      </c>
      <c r="F403" s="13"/>
      <c r="G403" s="12" t="s">
        <v>6</v>
      </c>
      <c r="H403" s="13"/>
    </row>
    <row r="404" spans="1:8" ht="15">
      <c r="A404" s="14" t="s">
        <v>204</v>
      </c>
      <c r="B404" s="16"/>
      <c r="C404" s="12" t="s">
        <v>123</v>
      </c>
      <c r="D404" s="13"/>
      <c r="E404" s="12" t="s">
        <v>6</v>
      </c>
      <c r="F404" s="13"/>
      <c r="G404" s="12" t="s">
        <v>6</v>
      </c>
      <c r="H404" s="13"/>
    </row>
    <row r="405" spans="1:8" ht="15">
      <c r="A405" s="14" t="s">
        <v>205</v>
      </c>
      <c r="C405" s="12" t="s">
        <v>125</v>
      </c>
      <c r="D405" s="13"/>
      <c r="E405" s="12" t="s">
        <v>6</v>
      </c>
      <c r="F405" s="13"/>
      <c r="G405" s="12" t="s">
        <v>6</v>
      </c>
      <c r="H405" s="13"/>
    </row>
  </sheetData>
  <sheetProtection/>
  <mergeCells count="132">
    <mergeCell ref="B395:B404"/>
    <mergeCell ref="C395:D395"/>
    <mergeCell ref="E395:F395"/>
    <mergeCell ref="G395:H395"/>
    <mergeCell ref="B371:B380"/>
    <mergeCell ref="C371:D371"/>
    <mergeCell ref="E371:F371"/>
    <mergeCell ref="G371:H371"/>
    <mergeCell ref="B383:B392"/>
    <mergeCell ref="C383:D383"/>
    <mergeCell ref="E383:F383"/>
    <mergeCell ref="G383:H383"/>
    <mergeCell ref="B347:B356"/>
    <mergeCell ref="C347:D347"/>
    <mergeCell ref="E347:F347"/>
    <mergeCell ref="G347:H347"/>
    <mergeCell ref="B359:B368"/>
    <mergeCell ref="C359:D359"/>
    <mergeCell ref="E359:F359"/>
    <mergeCell ref="G359:H359"/>
    <mergeCell ref="B321:B330"/>
    <mergeCell ref="C321:D321"/>
    <mergeCell ref="E321:F321"/>
    <mergeCell ref="G321:H321"/>
    <mergeCell ref="B335:B344"/>
    <mergeCell ref="C335:D335"/>
    <mergeCell ref="E335:F335"/>
    <mergeCell ref="G335:H335"/>
    <mergeCell ref="B297:B306"/>
    <mergeCell ref="C297:D297"/>
    <mergeCell ref="E297:F297"/>
    <mergeCell ref="G297:H297"/>
    <mergeCell ref="B309:B318"/>
    <mergeCell ref="C309:D309"/>
    <mergeCell ref="E309:F309"/>
    <mergeCell ref="G309:H309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20 E18:E19 G18:G20 C30 E30 C42 C54 C66 C78 C90 C102:C103 E102 C114:C116 E114:E115 C126:C129 C138:C139 C150:C153 C162:C165 E162:E163 C174 C186 C198 C210 C222:C224 E222 G222:G224 C234 C246:C248 C258:C260 C270:C272 C282:C294 C299:C303 E299:E304 C311 C323:C325 E323:E332 G323 C337 C349:C352 C361:C362 E361 C373 E373:E376 G373:G379 C385:C391 C397:C40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206</v>
      </c>
      <c r="B1" s="15" t="s">
        <v>207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2015-08-24T06:21:59Z</dcterms:created>
  <dcterms:modified xsi:type="dcterms:W3CDTF">2015-08-24T07:51:05Z</dcterms:modified>
  <cp:category/>
  <cp:version/>
  <cp:contentType/>
  <cp:contentStatus/>
</cp:coreProperties>
</file>