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1760" activeTab="0"/>
  </bookViews>
  <sheets>
    <sheet name="Carlin" sheetId="1" r:id="rId1"/>
    <sheet name="sysParams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<sst xmlns="http://schemas.openxmlformats.org/spreadsheetml/2006/main" count="2076" uniqueCount="547">
  <si>
    <t>Дата формирования:</t>
  </si>
  <si>
    <t>11.08.2015</t>
  </si>
  <si>
    <t>Carlin</t>
  </si>
  <si>
    <t>Цена</t>
  </si>
  <si>
    <t>**20116</t>
  </si>
  <si>
    <t>Трусы средняя л/т</t>
  </si>
  <si>
    <t/>
  </si>
  <si>
    <t>размер</t>
  </si>
  <si>
    <t>количество</t>
  </si>
  <si>
    <t>обжаренный миндаль</t>
  </si>
  <si>
    <t>цветочно-розовый</t>
  </si>
  <si>
    <t>черный</t>
  </si>
  <si>
    <t>36</t>
  </si>
  <si>
    <t>40</t>
  </si>
  <si>
    <t>249925\252922\249918\</t>
  </si>
  <si>
    <t>\\249917\</t>
  </si>
  <si>
    <t>**20117</t>
  </si>
  <si>
    <t>Стринг средняя л/т</t>
  </si>
  <si>
    <t>ирландский кофе</t>
  </si>
  <si>
    <t>перец</t>
  </si>
  <si>
    <t>266505\249937\252924\</t>
  </si>
  <si>
    <t>38</t>
  </si>
  <si>
    <t>\249938\252925\</t>
  </si>
  <si>
    <t>\249939\\</t>
  </si>
  <si>
    <t>42</t>
  </si>
  <si>
    <t>\249940\\</t>
  </si>
  <si>
    <t>розовое дерево</t>
  </si>
  <si>
    <t>327449\\\</t>
  </si>
  <si>
    <t>**20120</t>
  </si>
  <si>
    <t>Стринг низкая л/т</t>
  </si>
  <si>
    <t>вино винодела</t>
  </si>
  <si>
    <t>гортензия</t>
  </si>
  <si>
    <t>ежевичное вино</t>
  </si>
  <si>
    <t>392291\317606\334394\</t>
  </si>
  <si>
    <t>392292\317605\334393\</t>
  </si>
  <si>
    <t>44</t>
  </si>
  <si>
    <t>392293\317603\334392\</t>
  </si>
  <si>
    <t>266240\249633\252824\</t>
  </si>
  <si>
    <t>266241\249634\252825\</t>
  </si>
  <si>
    <t>266242\249635\252826\</t>
  </si>
  <si>
    <t>266243\249636\\</t>
  </si>
  <si>
    <t>серебристая норка</t>
  </si>
  <si>
    <t>сирень</t>
  </si>
  <si>
    <t>327435\326836\415272\</t>
  </si>
  <si>
    <t>327436\326838\415270\</t>
  </si>
  <si>
    <t>327437\\415271\</t>
  </si>
  <si>
    <t>327438\\\</t>
  </si>
  <si>
    <t>темная чайка</t>
  </si>
  <si>
    <t>шоколадно-коричневый</t>
  </si>
  <si>
    <t>388888\252910\331974\</t>
  </si>
  <si>
    <t>\\331975\</t>
  </si>
  <si>
    <t>\\331976\</t>
  </si>
  <si>
    <t>\\331977\</t>
  </si>
  <si>
    <t>**20127</t>
  </si>
  <si>
    <t>393077\326833\334225\</t>
  </si>
  <si>
    <t>393078\\334223\</t>
  </si>
  <si>
    <t>\\331893\</t>
  </si>
  <si>
    <t>46</t>
  </si>
  <si>
    <t>\\334227\</t>
  </si>
  <si>
    <t>сангрия</t>
  </si>
  <si>
    <t>249647\316121\409310\</t>
  </si>
  <si>
    <t>**20143</t>
  </si>
  <si>
    <t>Трусы низкая л/т</t>
  </si>
  <si>
    <t>белый</t>
  </si>
  <si>
    <t>330205\\\</t>
  </si>
  <si>
    <t>330206\\\</t>
  </si>
  <si>
    <t>**20145</t>
  </si>
  <si>
    <t>Трусы высокая л/т</t>
  </si>
  <si>
    <t>марсовый красный</t>
  </si>
  <si>
    <t>249664\334406\389472\</t>
  </si>
  <si>
    <t>\334405\\</t>
  </si>
  <si>
    <t>\334404\\</t>
  </si>
  <si>
    <t>**20146</t>
  </si>
  <si>
    <t>330239\\\</t>
  </si>
  <si>
    <t>**20147</t>
  </si>
  <si>
    <t>Шорты</t>
  </si>
  <si>
    <t>вечерние сумерки</t>
  </si>
  <si>
    <t>433904\\\</t>
  </si>
  <si>
    <t>**20148</t>
  </si>
  <si>
    <t>330143\330233\\</t>
  </si>
  <si>
    <t>330144\330234\\</t>
  </si>
  <si>
    <t>330145\330235\\</t>
  </si>
  <si>
    <t>330146\330236\\</t>
  </si>
  <si>
    <t>**20163</t>
  </si>
  <si>
    <t>400465\\\</t>
  </si>
  <si>
    <t>**20183</t>
  </si>
  <si>
    <t>393071\331905\266227\</t>
  </si>
  <si>
    <t>249670\410521\389399\</t>
  </si>
  <si>
    <t>249671\\\</t>
  </si>
  <si>
    <t>249676\\\</t>
  </si>
  <si>
    <t>**20184</t>
  </si>
  <si>
    <t>393067\249682\410517\</t>
  </si>
  <si>
    <t>389395\\\</t>
  </si>
  <si>
    <t>**20198</t>
  </si>
  <si>
    <t>249693\334378\389391\</t>
  </si>
  <si>
    <t>48</t>
  </si>
  <si>
    <t>249696\\\</t>
  </si>
  <si>
    <t>**4029</t>
  </si>
  <si>
    <t>Слип</t>
  </si>
  <si>
    <t>бежевый</t>
  </si>
  <si>
    <t>98</t>
  </si>
  <si>
    <t>442336\\\</t>
  </si>
  <si>
    <t>10002</t>
  </si>
  <si>
    <t>Мягкая чашка на карк</t>
  </si>
  <si>
    <t>серебристый пион</t>
  </si>
  <si>
    <t>75D</t>
  </si>
  <si>
    <t>75B</t>
  </si>
  <si>
    <t>173060\173079\442414\</t>
  </si>
  <si>
    <t>80D</t>
  </si>
  <si>
    <t>75C</t>
  </si>
  <si>
    <t>173064\173080\442415\</t>
  </si>
  <si>
    <t>80E</t>
  </si>
  <si>
    <t>173065\173081\442416\</t>
  </si>
  <si>
    <t>75E</t>
  </si>
  <si>
    <t>\173082\442417\</t>
  </si>
  <si>
    <t>80B</t>
  </si>
  <si>
    <t>\173083\442418\</t>
  </si>
  <si>
    <t>80C</t>
  </si>
  <si>
    <t>\173084\442419\</t>
  </si>
  <si>
    <t>\173085\442420\</t>
  </si>
  <si>
    <t>\173086\442421\</t>
  </si>
  <si>
    <t>85B</t>
  </si>
  <si>
    <t>\173087\442422\</t>
  </si>
  <si>
    <t>85D</t>
  </si>
  <si>
    <t>90B</t>
  </si>
  <si>
    <t>\173089\442426\</t>
  </si>
  <si>
    <t>85E</t>
  </si>
  <si>
    <t>95B</t>
  </si>
  <si>
    <t>\173090\442430\</t>
  </si>
  <si>
    <t>95E</t>
  </si>
  <si>
    <t>\173091\442433\</t>
  </si>
  <si>
    <t>90E</t>
  </si>
  <si>
    <t>\173094\\</t>
  </si>
  <si>
    <t>\173095\\</t>
  </si>
  <si>
    <t>95D</t>
  </si>
  <si>
    <t>\173097\\</t>
  </si>
  <si>
    <t>\173098\\</t>
  </si>
  <si>
    <t>10003</t>
  </si>
  <si>
    <t>Мягкая чашка без кар</t>
  </si>
  <si>
    <t>100H</t>
  </si>
  <si>
    <t>100G</t>
  </si>
  <si>
    <t>100B</t>
  </si>
  <si>
    <t>330819\388418\329600\</t>
  </si>
  <si>
    <t>100I</t>
  </si>
  <si>
    <t>100C</t>
  </si>
  <si>
    <t>330820\388422\329601\</t>
  </si>
  <si>
    <t>105B</t>
  </si>
  <si>
    <t>100D</t>
  </si>
  <si>
    <t>330822\388423\329602\</t>
  </si>
  <si>
    <t>105H</t>
  </si>
  <si>
    <t>100J</t>
  </si>
  <si>
    <t>330828\388424\329609\</t>
  </si>
  <si>
    <t>105I</t>
  </si>
  <si>
    <t>105F</t>
  </si>
  <si>
    <t>105C</t>
  </si>
  <si>
    <t>330829\388437\329610\</t>
  </si>
  <si>
    <t>105J</t>
  </si>
  <si>
    <t>105G</t>
  </si>
  <si>
    <t>105D</t>
  </si>
  <si>
    <t>330830\388438\329611\</t>
  </si>
  <si>
    <t>110B</t>
  </si>
  <si>
    <t>330831\388439\329613\</t>
  </si>
  <si>
    <t>110C</t>
  </si>
  <si>
    <t>330832\388440\329616\</t>
  </si>
  <si>
    <t>110G</t>
  </si>
  <si>
    <t>330836\388441\329618\</t>
  </si>
  <si>
    <t>110H</t>
  </si>
  <si>
    <t>330837\388442\329619\</t>
  </si>
  <si>
    <t>110I</t>
  </si>
  <si>
    <t>110E</t>
  </si>
  <si>
    <t>110D</t>
  </si>
  <si>
    <t>330842\388445\329621\</t>
  </si>
  <si>
    <t>115C</t>
  </si>
  <si>
    <t>110F</t>
  </si>
  <si>
    <t>330839\388446\329620\</t>
  </si>
  <si>
    <t>115D</t>
  </si>
  <si>
    <t>330840\388447\329624\</t>
  </si>
  <si>
    <t>115E</t>
  </si>
  <si>
    <t>330841\388448\329625\</t>
  </si>
  <si>
    <t>\388449\329629\</t>
  </si>
  <si>
    <t>110J</t>
  </si>
  <si>
    <t>\388450\329630\</t>
  </si>
  <si>
    <t>80I</t>
  </si>
  <si>
    <t>\388451\329592\</t>
  </si>
  <si>
    <t>80J</t>
  </si>
  <si>
    <t>\388452\329593\</t>
  </si>
  <si>
    <t>\388453\329578\</t>
  </si>
  <si>
    <t>90I</t>
  </si>
  <si>
    <t>\173019\329596\</t>
  </si>
  <si>
    <t>\\329585\</t>
  </si>
  <si>
    <t>95I</t>
  </si>
  <si>
    <t>\\329598\</t>
  </si>
  <si>
    <t>95J</t>
  </si>
  <si>
    <t>\\329599\</t>
  </si>
  <si>
    <t>темно-синий</t>
  </si>
  <si>
    <t>чайка</t>
  </si>
  <si>
    <t>417985\413553\389985\</t>
  </si>
  <si>
    <t>417986\\389993\</t>
  </si>
  <si>
    <t>417326\\389994\</t>
  </si>
  <si>
    <t>100E</t>
  </si>
  <si>
    <t>417981\\389996\</t>
  </si>
  <si>
    <t>100F</t>
  </si>
  <si>
    <t>417982\\390002\</t>
  </si>
  <si>
    <t>417984\\390003\</t>
  </si>
  <si>
    <t>417327\\390005\</t>
  </si>
  <si>
    <t>417328\\390006\</t>
  </si>
  <si>
    <t>417329\\390007\</t>
  </si>
  <si>
    <t>105E</t>
  </si>
  <si>
    <t>417330\\390008\</t>
  </si>
  <si>
    <t>417331\\390009\</t>
  </si>
  <si>
    <t>417332\\390011\</t>
  </si>
  <si>
    <t>417989\\390012\</t>
  </si>
  <si>
    <t>417990\\390013\</t>
  </si>
  <si>
    <t>417991\\390014\</t>
  </si>
  <si>
    <t>417333\\390015\</t>
  </si>
  <si>
    <t>417334\\390016\</t>
  </si>
  <si>
    <t>417335\\390017\</t>
  </si>
  <si>
    <t>417992\\390018\</t>
  </si>
  <si>
    <t>417993\\173035\</t>
  </si>
  <si>
    <t>417994\\\</t>
  </si>
  <si>
    <t>417995\\\</t>
  </si>
  <si>
    <t>417996\\\</t>
  </si>
  <si>
    <t>417687\\\</t>
  </si>
  <si>
    <t>417306\\\</t>
  </si>
  <si>
    <t>417307\\\</t>
  </si>
  <si>
    <t>80F</t>
  </si>
  <si>
    <t>417308\\\</t>
  </si>
  <si>
    <t>80G</t>
  </si>
  <si>
    <t>417309\\\</t>
  </si>
  <si>
    <t>417311\\\</t>
  </si>
  <si>
    <t>417314\\\</t>
  </si>
  <si>
    <t>85F</t>
  </si>
  <si>
    <t>417315\\\</t>
  </si>
  <si>
    <t>417325\\\</t>
  </si>
  <si>
    <t>90C</t>
  </si>
  <si>
    <t>417321\\\</t>
  </si>
  <si>
    <t>90G</t>
  </si>
  <si>
    <t>417324\\\</t>
  </si>
  <si>
    <t>417689\\\</t>
  </si>
  <si>
    <t>10005</t>
  </si>
  <si>
    <t>202301\202315\\</t>
  </si>
  <si>
    <t>202302\202317\\</t>
  </si>
  <si>
    <t>202304\202318\\</t>
  </si>
  <si>
    <t>202305\202320\\</t>
  </si>
  <si>
    <t>85C</t>
  </si>
  <si>
    <t>202306\202321\\</t>
  </si>
  <si>
    <t>202308\202322\\</t>
  </si>
  <si>
    <t>202309\202323\\</t>
  </si>
  <si>
    <t>90D</t>
  </si>
  <si>
    <t>202311\202324\\</t>
  </si>
  <si>
    <t>95C</t>
  </si>
  <si>
    <t>202313\202325\\</t>
  </si>
  <si>
    <t>202314\202327\\</t>
  </si>
  <si>
    <t>10006</t>
  </si>
  <si>
    <t>202333\202346\\</t>
  </si>
  <si>
    <t>75F</t>
  </si>
  <si>
    <t>202335\202347\\</t>
  </si>
  <si>
    <t>202336\202348\\</t>
  </si>
  <si>
    <t>202337\202349\\</t>
  </si>
  <si>
    <t>202339\202351\\</t>
  </si>
  <si>
    <t>202340\202352\\</t>
  </si>
  <si>
    <t>202341\202353\\</t>
  </si>
  <si>
    <t>90F</t>
  </si>
  <si>
    <t>202343\202355\\</t>
  </si>
  <si>
    <t>202344\202356\\</t>
  </si>
  <si>
    <t>10023</t>
  </si>
  <si>
    <t>421730\331912\\</t>
  </si>
  <si>
    <t>\331913\\</t>
  </si>
  <si>
    <t>\331920\\</t>
  </si>
  <si>
    <t>10037</t>
  </si>
  <si>
    <t>Дублированная чашка</t>
  </si>
  <si>
    <t>70D</t>
  </si>
  <si>
    <t>70A</t>
  </si>
  <si>
    <t>327409\265690\\</t>
  </si>
  <si>
    <t>70B</t>
  </si>
  <si>
    <t>327411\265691\\</t>
  </si>
  <si>
    <t>70C</t>
  </si>
  <si>
    <t>\265692\\</t>
  </si>
  <si>
    <t>\265693\\</t>
  </si>
  <si>
    <t>10045</t>
  </si>
  <si>
    <t>65B</t>
  </si>
  <si>
    <t>433814\\\</t>
  </si>
  <si>
    <t>10118</t>
  </si>
  <si>
    <t>Балконет - полупоролон</t>
  </si>
  <si>
    <t>249414\249429\250472\</t>
  </si>
  <si>
    <t>70F</t>
  </si>
  <si>
    <t>249415\249445\250474\</t>
  </si>
  <si>
    <t>249419\249448\250475\</t>
  </si>
  <si>
    <t>249420\249449\250479\</t>
  </si>
  <si>
    <t>249424\249450\250480\</t>
  </si>
  <si>
    <t>249428\249454\250484\</t>
  </si>
  <si>
    <t>261694\249455\250489\</t>
  </si>
  <si>
    <t>261695\249461\261707\</t>
  </si>
  <si>
    <t>\249462\261708\</t>
  </si>
  <si>
    <t>\249463\\</t>
  </si>
  <si>
    <t>\261696\\</t>
  </si>
  <si>
    <t>\261697\\</t>
  </si>
  <si>
    <t>\261698\\</t>
  </si>
  <si>
    <t>327374\318299\249464\</t>
  </si>
  <si>
    <t>\318303\249467\</t>
  </si>
  <si>
    <t>\318304\249468\</t>
  </si>
  <si>
    <t>\318305\249470\</t>
  </si>
  <si>
    <t>\318306\249471\</t>
  </si>
  <si>
    <t>\\249473\</t>
  </si>
  <si>
    <t>\\249474\</t>
  </si>
  <si>
    <t>\\249475\</t>
  </si>
  <si>
    <t>\\249476\</t>
  </si>
  <si>
    <t>\\249480\</t>
  </si>
  <si>
    <t>\\249484\</t>
  </si>
  <si>
    <t>\\261710\</t>
  </si>
  <si>
    <t>\\261711\</t>
  </si>
  <si>
    <t>10130</t>
  </si>
  <si>
    <t>Формованная чашка</t>
  </si>
  <si>
    <t>416267\393354\334344\</t>
  </si>
  <si>
    <t>416268\393355\334347\</t>
  </si>
  <si>
    <t>416271\390491\\</t>
  </si>
  <si>
    <t>416272\393357\\</t>
  </si>
  <si>
    <t>\390492\\</t>
  </si>
  <si>
    <t>388398\389452\411361\</t>
  </si>
  <si>
    <t>388399\389456\411362\</t>
  </si>
  <si>
    <t>\389457\411363\</t>
  </si>
  <si>
    <t>\389460\411376\</t>
  </si>
  <si>
    <t>\\411365\</t>
  </si>
  <si>
    <t>\\411366\</t>
  </si>
  <si>
    <t>\\411369\</t>
  </si>
  <si>
    <t>\\411370\</t>
  </si>
  <si>
    <t>389931\\\</t>
  </si>
  <si>
    <t>10138</t>
  </si>
  <si>
    <t>334312\\\</t>
  </si>
  <si>
    <t>10178</t>
  </si>
  <si>
    <t>Пуш - ап</t>
  </si>
  <si>
    <t>265612\331871\264592\</t>
  </si>
  <si>
    <t>265613\331872\264593\</t>
  </si>
  <si>
    <t>\331873\264594\</t>
  </si>
  <si>
    <t>\331877\264597\</t>
  </si>
  <si>
    <t>\\264599\</t>
  </si>
  <si>
    <t>\\264600\</t>
  </si>
  <si>
    <t>85A</t>
  </si>
  <si>
    <t>\\264601\</t>
  </si>
  <si>
    <t>327385\332815\265633\</t>
  </si>
  <si>
    <t>433823\\\</t>
  </si>
  <si>
    <t>327378\\\</t>
  </si>
  <si>
    <t>327380\\\</t>
  </si>
  <si>
    <t>10183</t>
  </si>
  <si>
    <t>249596\\\</t>
  </si>
  <si>
    <t>249598\\\</t>
  </si>
  <si>
    <t>249597\\\</t>
  </si>
  <si>
    <t>75A</t>
  </si>
  <si>
    <t>249599\\\</t>
  </si>
  <si>
    <t>249600\\\</t>
  </si>
  <si>
    <t>249601\\\</t>
  </si>
  <si>
    <t>249602\\\</t>
  </si>
  <si>
    <t>80A</t>
  </si>
  <si>
    <t>249603\\\</t>
  </si>
  <si>
    <t>249604\\\</t>
  </si>
  <si>
    <t>249605\\\</t>
  </si>
  <si>
    <t>249606\\\</t>
  </si>
  <si>
    <t>10218</t>
  </si>
  <si>
    <t>95H</t>
  </si>
  <si>
    <t>249501\249522\326917\</t>
  </si>
  <si>
    <t>85G</t>
  </si>
  <si>
    <t>249507\249523\\</t>
  </si>
  <si>
    <t>249512\249525\\</t>
  </si>
  <si>
    <t>249513\249526\\</t>
  </si>
  <si>
    <t>330227\249941\\</t>
  </si>
  <si>
    <t>70E</t>
  </si>
  <si>
    <t>249517\249527\\</t>
  </si>
  <si>
    <t>95F</t>
  </si>
  <si>
    <t>249518\249530\\</t>
  </si>
  <si>
    <t>70G</t>
  </si>
  <si>
    <t>249520\249531\\</t>
  </si>
  <si>
    <t>70H</t>
  </si>
  <si>
    <t>330229\249532\\</t>
  </si>
  <si>
    <t>70I</t>
  </si>
  <si>
    <t>\415284\\</t>
  </si>
  <si>
    <t>70J</t>
  </si>
  <si>
    <t>\415285\\</t>
  </si>
  <si>
    <t>\249533\\</t>
  </si>
  <si>
    <t>\249534\\</t>
  </si>
  <si>
    <t>75G</t>
  </si>
  <si>
    <t>\249535\\</t>
  </si>
  <si>
    <t>75H</t>
  </si>
  <si>
    <t>\249536\\</t>
  </si>
  <si>
    <t>75I</t>
  </si>
  <si>
    <t>\415281\\</t>
  </si>
  <si>
    <t>75J</t>
  </si>
  <si>
    <t>\415282\\</t>
  </si>
  <si>
    <t>\249537\\</t>
  </si>
  <si>
    <t>\249538\\</t>
  </si>
  <si>
    <t>\249539\\</t>
  </si>
  <si>
    <t>\249540\\</t>
  </si>
  <si>
    <t>80H</t>
  </si>
  <si>
    <t>\249541\\</t>
  </si>
  <si>
    <t>\415279\\</t>
  </si>
  <si>
    <t>\249544\\</t>
  </si>
  <si>
    <t>\249545\\</t>
  </si>
  <si>
    <t>\249546\\</t>
  </si>
  <si>
    <t>85H</t>
  </si>
  <si>
    <t>\249547\\</t>
  </si>
  <si>
    <t>85I</t>
  </si>
  <si>
    <t>\415275\\</t>
  </si>
  <si>
    <t>85J</t>
  </si>
  <si>
    <t>\415276\\</t>
  </si>
  <si>
    <t>\249548\\</t>
  </si>
  <si>
    <t>\249549\\</t>
  </si>
  <si>
    <t>\249550\\</t>
  </si>
  <si>
    <t>\249551\\</t>
  </si>
  <si>
    <t>\249552\\</t>
  </si>
  <si>
    <t>90H</t>
  </si>
  <si>
    <t>\249553\\</t>
  </si>
  <si>
    <t>\415277\\</t>
  </si>
  <si>
    <t>90J</t>
  </si>
  <si>
    <t>\415278\\</t>
  </si>
  <si>
    <t>\249554\\</t>
  </si>
  <si>
    <t>\249555\\</t>
  </si>
  <si>
    <t>\249556\\</t>
  </si>
  <si>
    <t>\249557\\</t>
  </si>
  <si>
    <t>95G</t>
  </si>
  <si>
    <t>\249558\\</t>
  </si>
  <si>
    <t>\249559\\</t>
  </si>
  <si>
    <t>\415274\\</t>
  </si>
  <si>
    <t>\390519\\</t>
  </si>
  <si>
    <t>396759\293614\249560\</t>
  </si>
  <si>
    <t>396769\293623\249568\</t>
  </si>
  <si>
    <t>396803\372630\392277\</t>
  </si>
  <si>
    <t>\372631\392278\</t>
  </si>
  <si>
    <t>\293624\249573\</t>
  </si>
  <si>
    <t>\293625\249574\</t>
  </si>
  <si>
    <t>\293626\249575\</t>
  </si>
  <si>
    <t>\293627\249576\</t>
  </si>
  <si>
    <t>\293628\249578\</t>
  </si>
  <si>
    <t>\293629\249580\</t>
  </si>
  <si>
    <t>\293630\249581\</t>
  </si>
  <si>
    <t>\293631\392281\</t>
  </si>
  <si>
    <t>\293632\249594\</t>
  </si>
  <si>
    <t>\293675\390509\</t>
  </si>
  <si>
    <t>\293676\\</t>
  </si>
  <si>
    <t>\293677\\</t>
  </si>
  <si>
    <t>\293678\\</t>
  </si>
  <si>
    <t>\293679\\</t>
  </si>
  <si>
    <t>\293680\\</t>
  </si>
  <si>
    <t>\293633\\</t>
  </si>
  <si>
    <t>\293634\\</t>
  </si>
  <si>
    <t>\293635\\</t>
  </si>
  <si>
    <t>\293636\\</t>
  </si>
  <si>
    <t>\293637\\</t>
  </si>
  <si>
    <t>\293638\\</t>
  </si>
  <si>
    <t>\372638\\</t>
  </si>
  <si>
    <t>\372639\\</t>
  </si>
  <si>
    <t>\293639\\</t>
  </si>
  <si>
    <t>\293640\\</t>
  </si>
  <si>
    <t>\293641\\</t>
  </si>
  <si>
    <t>\293642\\</t>
  </si>
  <si>
    <t>\293643\\</t>
  </si>
  <si>
    <t>\293644\\</t>
  </si>
  <si>
    <t>\372640\\</t>
  </si>
  <si>
    <t>\372641\\</t>
  </si>
  <si>
    <t>10510</t>
  </si>
  <si>
    <t>250887\334306\293655\</t>
  </si>
  <si>
    <t>250891\334307\293656\</t>
  </si>
  <si>
    <t>250892\334308\293657\</t>
  </si>
  <si>
    <t>250900\334309\\</t>
  </si>
  <si>
    <t>\334310\\</t>
  </si>
  <si>
    <t>\334303\\</t>
  </si>
  <si>
    <t>\334304\\</t>
  </si>
  <si>
    <t>\334305\\</t>
  </si>
  <si>
    <t>\334293\\</t>
  </si>
  <si>
    <t>сумрачно белый</t>
  </si>
  <si>
    <t>251706\327460\334275\</t>
  </si>
  <si>
    <t>251707\327461\334276\</t>
  </si>
  <si>
    <t>251708\327506\334277\</t>
  </si>
  <si>
    <t>251709\327464\334281\</t>
  </si>
  <si>
    <t>251711\327469\334282\</t>
  </si>
  <si>
    <t>251712\327507\334286\</t>
  </si>
  <si>
    <t>251713\327467\334291\</t>
  </si>
  <si>
    <t>251714\327468\\</t>
  </si>
  <si>
    <t>251717\327473\\</t>
  </si>
  <si>
    <t>251718\\\</t>
  </si>
  <si>
    <t>251719\\\</t>
  </si>
  <si>
    <t>251721\\\</t>
  </si>
  <si>
    <t>251720\\\</t>
  </si>
  <si>
    <t>251722\\\</t>
  </si>
  <si>
    <t>251672\\\</t>
  </si>
  <si>
    <t>251673\\\</t>
  </si>
  <si>
    <t>251674\\\</t>
  </si>
  <si>
    <t>251675\\\</t>
  </si>
  <si>
    <t>251677\\\</t>
  </si>
  <si>
    <t>251678\\\</t>
  </si>
  <si>
    <t>251679\\\</t>
  </si>
  <si>
    <t>251680\\\</t>
  </si>
  <si>
    <t>251683\\\</t>
  </si>
  <si>
    <t>251684\\\</t>
  </si>
  <si>
    <t>251686\\\</t>
  </si>
  <si>
    <t>251689\\\</t>
  </si>
  <si>
    <t>10515</t>
  </si>
  <si>
    <t>252855\331961\252869\</t>
  </si>
  <si>
    <t>252858\\252874\</t>
  </si>
  <si>
    <t>252859\\\</t>
  </si>
  <si>
    <t>331944\411937\\</t>
  </si>
  <si>
    <t>331945\\\</t>
  </si>
  <si>
    <t>331946\\\</t>
  </si>
  <si>
    <t>331947\\\</t>
  </si>
  <si>
    <t>10546</t>
  </si>
  <si>
    <t>Пуш - ап  формованный</t>
  </si>
  <si>
    <t>253556\253205\253549\</t>
  </si>
  <si>
    <t>\253206\253550\</t>
  </si>
  <si>
    <t>252844\\\</t>
  </si>
  <si>
    <t>10548</t>
  </si>
  <si>
    <t xml:space="preserve">Пуш - ап формованный гель </t>
  </si>
  <si>
    <t>329548\409295\\</t>
  </si>
  <si>
    <t>\409300\\</t>
  </si>
  <si>
    <t>10800</t>
  </si>
  <si>
    <t>Мягкая чашка полупоролон</t>
  </si>
  <si>
    <t>265660\422275\327476\</t>
  </si>
  <si>
    <t>265664\422276\327477\</t>
  </si>
  <si>
    <t>265668\422281\\</t>
  </si>
  <si>
    <t>265672\422282\\</t>
  </si>
  <si>
    <t>265676\422277\\</t>
  </si>
  <si>
    <t>\422278\\</t>
  </si>
  <si>
    <t>\422283\\</t>
  </si>
  <si>
    <t>\422284\\</t>
  </si>
  <si>
    <t>\422298\\</t>
  </si>
  <si>
    <t>\422279\\</t>
  </si>
  <si>
    <t>\422280\\</t>
  </si>
  <si>
    <t>\422285\\</t>
  </si>
  <si>
    <t>\422287\\</t>
  </si>
  <si>
    <t>\422286\\</t>
  </si>
  <si>
    <t>\422288\\</t>
  </si>
  <si>
    <t>\422289\\</t>
  </si>
  <si>
    <t>\422290\\</t>
  </si>
  <si>
    <t>\422291\\</t>
  </si>
  <si>
    <t>\422292\\</t>
  </si>
  <si>
    <t>\422293\\</t>
  </si>
  <si>
    <t>265637\\\</t>
  </si>
  <si>
    <t>265642\\\</t>
  </si>
  <si>
    <t>265643\\\</t>
  </si>
  <si>
    <t>265639\\\</t>
  </si>
  <si>
    <t>265644\\\</t>
  </si>
  <si>
    <t>265645\\\</t>
  </si>
  <si>
    <t>265647\\\</t>
  </si>
  <si>
    <t>265649\\\</t>
  </si>
  <si>
    <t>265650\\\</t>
  </si>
  <si>
    <t>265652\\\</t>
  </si>
  <si>
    <t>265653\\\</t>
  </si>
  <si>
    <t>265654\\\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</si>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</sst>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color indexed="60"/>
      <name val="Calibri"/>
      <family val="2"/>
    </font>
    <font>
      <sz val="11"/>
      <name val="Calibri"/>
      <family val="2"/>
    </font>
    <font>
      <b/>
      <sz val="10"/>
      <name val="Arial Cyr"/>
      <family val="0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0"/>
      <color indexed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8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6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6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2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49" fontId="5" fillId="19" borderId="10" xfId="32" applyNumberFormat="1" applyFont="1" applyBorder="1" applyAlignment="1">
      <alignment/>
    </xf>
    <xf numFmtId="0" fontId="5" fillId="19" borderId="11" xfId="32" applyFont="1" applyBorder="1" applyAlignment="1">
      <alignment/>
    </xf>
    <xf numFmtId="0" fontId="5" fillId="19" borderId="12" xfId="32" applyFont="1" applyBorder="1" applyAlignment="1">
      <alignment/>
    </xf>
    <xf numFmtId="2" fontId="5" fillId="19" borderId="13" xfId="32" applyNumberFormat="1" applyFont="1" applyBorder="1" applyAlignment="1">
      <alignment/>
    </xf>
    <xf numFmtId="49" fontId="5" fillId="32" borderId="10" xfId="29" applyNumberFormat="1" applyFont="1" applyFill="1" applyBorder="1" applyAlignment="1">
      <alignment/>
    </xf>
    <xf numFmtId="0" fontId="5" fillId="32" borderId="14" xfId="29" applyFont="1" applyFill="1" applyBorder="1" applyAlignment="1">
      <alignment horizontal="center"/>
    </xf>
    <xf numFmtId="0" fontId="5" fillId="32" borderId="15" xfId="29" applyFont="1" applyFill="1" applyBorder="1" applyAlignment="1">
      <alignment horizontal="center"/>
    </xf>
    <xf numFmtId="0" fontId="5" fillId="32" borderId="12" xfId="29" applyFont="1" applyFill="1" applyBorder="1" applyAlignment="1">
      <alignment/>
    </xf>
    <xf numFmtId="2" fontId="5" fillId="32" borderId="13" xfId="29" applyNumberFormat="1" applyFont="1" applyFill="1" applyBorder="1" applyAlignment="1">
      <alignment/>
    </xf>
    <xf numFmtId="49" fontId="5" fillId="33" borderId="13" xfId="61" applyNumberFormat="1" applyFont="1" applyFill="1" applyBorder="1" applyAlignment="1">
      <alignment horizontal="center"/>
    </xf>
    <xf numFmtId="49" fontId="8" fillId="33" borderId="13" xfId="17" applyNumberFormat="1" applyFill="1" applyBorder="1" applyAlignment="1">
      <alignment horizontal="center"/>
    </xf>
    <xf numFmtId="2" fontId="3" fillId="29" borderId="13" xfId="52" applyNumberFormat="1" applyFont="1" applyBorder="1" applyAlignment="1">
      <alignment horizontal="center"/>
    </xf>
    <xf numFmtId="0" fontId="9" fillId="0" borderId="0" xfId="0" applyFont="1" applyAlignment="1">
      <alignment/>
    </xf>
    <xf numFmtId="49" fontId="0" fillId="0" borderId="0" xfId="0" applyNumberFormat="1" applyAlignment="1">
      <alignment/>
    </xf>
    <xf numFmtId="49" fontId="3" fillId="0" borderId="0" xfId="61" applyNumberFormat="1" applyFont="1" applyFill="1" applyBorder="1" applyAlignment="1">
      <alignment horizontal="left" vertical="top"/>
    </xf>
    <xf numFmtId="49" fontId="5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3</xdr:row>
      <xdr:rowOff>38100</xdr:rowOff>
    </xdr:from>
    <xdr:to>
      <xdr:col>1</xdr:col>
      <xdr:colOff>1466850</xdr:colOff>
      <xdr:row>13</xdr:row>
      <xdr:rowOff>142875</xdr:rowOff>
    </xdr:to>
    <xdr:pic>
      <xdr:nvPicPr>
        <xdr:cNvPr id="1" name="Picture 2" descr="22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81025"/>
          <a:ext cx="14192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15</xdr:row>
      <xdr:rowOff>38100</xdr:rowOff>
    </xdr:from>
    <xdr:to>
      <xdr:col>1</xdr:col>
      <xdr:colOff>1466850</xdr:colOff>
      <xdr:row>25</xdr:row>
      <xdr:rowOff>0</xdr:rowOff>
    </xdr:to>
    <xdr:pic>
      <xdr:nvPicPr>
        <xdr:cNvPr id="2" name="Picture 3" descr="228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667000"/>
          <a:ext cx="14192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27</xdr:row>
      <xdr:rowOff>38100</xdr:rowOff>
    </xdr:from>
    <xdr:to>
      <xdr:col>1</xdr:col>
      <xdr:colOff>1466850</xdr:colOff>
      <xdr:row>36</xdr:row>
      <xdr:rowOff>161925</xdr:rowOff>
    </xdr:to>
    <xdr:pic>
      <xdr:nvPicPr>
        <xdr:cNvPr id="3" name="Picture 4" descr="2279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4895850"/>
          <a:ext cx="14192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52</xdr:row>
      <xdr:rowOff>38100</xdr:rowOff>
    </xdr:from>
    <xdr:to>
      <xdr:col>1</xdr:col>
      <xdr:colOff>1628775</xdr:colOff>
      <xdr:row>62</xdr:row>
      <xdr:rowOff>0</xdr:rowOff>
    </xdr:to>
    <xdr:pic>
      <xdr:nvPicPr>
        <xdr:cNvPr id="4" name="Picture 5" descr="2279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9629775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64</xdr:row>
      <xdr:rowOff>38100</xdr:rowOff>
    </xdr:from>
    <xdr:to>
      <xdr:col>1</xdr:col>
      <xdr:colOff>1647825</xdr:colOff>
      <xdr:row>71</xdr:row>
      <xdr:rowOff>142875</xdr:rowOff>
    </xdr:to>
    <xdr:pic>
      <xdr:nvPicPr>
        <xdr:cNvPr id="5" name="Picture 6" descr="2598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11858625"/>
          <a:ext cx="16002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76</xdr:row>
      <xdr:rowOff>38100</xdr:rowOff>
    </xdr:from>
    <xdr:to>
      <xdr:col>1</xdr:col>
      <xdr:colOff>1628775</xdr:colOff>
      <xdr:row>86</xdr:row>
      <xdr:rowOff>114300</xdr:rowOff>
    </xdr:to>
    <xdr:pic>
      <xdr:nvPicPr>
        <xdr:cNvPr id="6" name="Picture 7" descr="2279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625" y="13944600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88</xdr:row>
      <xdr:rowOff>38100</xdr:rowOff>
    </xdr:from>
    <xdr:to>
      <xdr:col>1</xdr:col>
      <xdr:colOff>1647825</xdr:colOff>
      <xdr:row>96</xdr:row>
      <xdr:rowOff>104775</xdr:rowOff>
    </xdr:to>
    <xdr:pic>
      <xdr:nvPicPr>
        <xdr:cNvPr id="7" name="Picture 8" descr="2598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625" y="16059150"/>
          <a:ext cx="16002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100</xdr:row>
      <xdr:rowOff>38100</xdr:rowOff>
    </xdr:from>
    <xdr:to>
      <xdr:col>1</xdr:col>
      <xdr:colOff>1647825</xdr:colOff>
      <xdr:row>108</xdr:row>
      <xdr:rowOff>57150</xdr:rowOff>
    </xdr:to>
    <xdr:pic>
      <xdr:nvPicPr>
        <xdr:cNvPr id="8" name="Picture 9" descr="2598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625" y="18116550"/>
          <a:ext cx="16002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112</xdr:row>
      <xdr:rowOff>38100</xdr:rowOff>
    </xdr:from>
    <xdr:to>
      <xdr:col>1</xdr:col>
      <xdr:colOff>1647825</xdr:colOff>
      <xdr:row>119</xdr:row>
      <xdr:rowOff>0</xdr:rowOff>
    </xdr:to>
    <xdr:pic>
      <xdr:nvPicPr>
        <xdr:cNvPr id="9" name="Picture 10" descr="2598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625" y="20173950"/>
          <a:ext cx="16002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136</xdr:row>
      <xdr:rowOff>38100</xdr:rowOff>
    </xdr:from>
    <xdr:to>
      <xdr:col>1</xdr:col>
      <xdr:colOff>1466850</xdr:colOff>
      <xdr:row>145</xdr:row>
      <xdr:rowOff>161925</xdr:rowOff>
    </xdr:to>
    <xdr:pic>
      <xdr:nvPicPr>
        <xdr:cNvPr id="10" name="Picture 11" descr="2279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625" y="24374475"/>
          <a:ext cx="14192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148</xdr:row>
      <xdr:rowOff>38100</xdr:rowOff>
    </xdr:from>
    <xdr:to>
      <xdr:col>1</xdr:col>
      <xdr:colOff>1628775</xdr:colOff>
      <xdr:row>158</xdr:row>
      <xdr:rowOff>85725</xdr:rowOff>
    </xdr:to>
    <xdr:pic>
      <xdr:nvPicPr>
        <xdr:cNvPr id="11" name="Picture 12" descr="2280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" y="26631900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160</xdr:row>
      <xdr:rowOff>38100</xdr:rowOff>
    </xdr:from>
    <xdr:to>
      <xdr:col>1</xdr:col>
      <xdr:colOff>1628775</xdr:colOff>
      <xdr:row>170</xdr:row>
      <xdr:rowOff>142875</xdr:rowOff>
    </xdr:to>
    <xdr:pic>
      <xdr:nvPicPr>
        <xdr:cNvPr id="12" name="Picture 13" descr="2280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625" y="28775025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172</xdr:row>
      <xdr:rowOff>38100</xdr:rowOff>
    </xdr:from>
    <xdr:to>
      <xdr:col>1</xdr:col>
      <xdr:colOff>1466850</xdr:colOff>
      <xdr:row>183</xdr:row>
      <xdr:rowOff>9525</xdr:rowOff>
    </xdr:to>
    <xdr:pic>
      <xdr:nvPicPr>
        <xdr:cNvPr id="13" name="Picture 14" descr="4050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625" y="30861000"/>
          <a:ext cx="14192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184</xdr:row>
      <xdr:rowOff>38100</xdr:rowOff>
    </xdr:from>
    <xdr:to>
      <xdr:col>1</xdr:col>
      <xdr:colOff>1628775</xdr:colOff>
      <xdr:row>193</xdr:row>
      <xdr:rowOff>161925</xdr:rowOff>
    </xdr:to>
    <xdr:pic>
      <xdr:nvPicPr>
        <xdr:cNvPr id="14" name="Picture 15" descr="2042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625" y="32918400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204</xdr:row>
      <xdr:rowOff>38100</xdr:rowOff>
    </xdr:from>
    <xdr:to>
      <xdr:col>1</xdr:col>
      <xdr:colOff>1628775</xdr:colOff>
      <xdr:row>213</xdr:row>
      <xdr:rowOff>161925</xdr:rowOff>
    </xdr:to>
    <xdr:pic>
      <xdr:nvPicPr>
        <xdr:cNvPr id="15" name="Picture 16" descr="2042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7625" y="36699825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268</xdr:row>
      <xdr:rowOff>38100</xdr:rowOff>
    </xdr:from>
    <xdr:to>
      <xdr:col>1</xdr:col>
      <xdr:colOff>1628775</xdr:colOff>
      <xdr:row>277</xdr:row>
      <xdr:rowOff>161925</xdr:rowOff>
    </xdr:to>
    <xdr:pic>
      <xdr:nvPicPr>
        <xdr:cNvPr id="16" name="Picture 17" descr="2164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625" y="48863250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282</xdr:row>
      <xdr:rowOff>38100</xdr:rowOff>
    </xdr:from>
    <xdr:to>
      <xdr:col>1</xdr:col>
      <xdr:colOff>1628775</xdr:colOff>
      <xdr:row>291</xdr:row>
      <xdr:rowOff>161925</xdr:rowOff>
    </xdr:to>
    <xdr:pic>
      <xdr:nvPicPr>
        <xdr:cNvPr id="17" name="Picture 18" descr="2164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625" y="51501675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295</xdr:row>
      <xdr:rowOff>38100</xdr:rowOff>
    </xdr:from>
    <xdr:to>
      <xdr:col>1</xdr:col>
      <xdr:colOff>1457325</xdr:colOff>
      <xdr:row>305</xdr:row>
      <xdr:rowOff>114300</xdr:rowOff>
    </xdr:to>
    <xdr:pic>
      <xdr:nvPicPr>
        <xdr:cNvPr id="18" name="Picture 19" descr="2609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" y="53949600"/>
          <a:ext cx="1409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307</xdr:row>
      <xdr:rowOff>38100</xdr:rowOff>
    </xdr:from>
    <xdr:to>
      <xdr:col>1</xdr:col>
      <xdr:colOff>1628775</xdr:colOff>
      <xdr:row>317</xdr:row>
      <xdr:rowOff>85725</xdr:rowOff>
    </xdr:to>
    <xdr:pic>
      <xdr:nvPicPr>
        <xdr:cNvPr id="19" name="Picture 20" descr="24008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625" y="56064150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319</xdr:row>
      <xdr:rowOff>38100</xdr:rowOff>
    </xdr:from>
    <xdr:to>
      <xdr:col>1</xdr:col>
      <xdr:colOff>1628775</xdr:colOff>
      <xdr:row>330</xdr:row>
      <xdr:rowOff>9525</xdr:rowOff>
    </xdr:to>
    <xdr:pic>
      <xdr:nvPicPr>
        <xdr:cNvPr id="20" name="Picture 21" descr="3870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625" y="58207275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331</xdr:row>
      <xdr:rowOff>38100</xdr:rowOff>
    </xdr:from>
    <xdr:to>
      <xdr:col>1</xdr:col>
      <xdr:colOff>1628775</xdr:colOff>
      <xdr:row>340</xdr:row>
      <xdr:rowOff>161925</xdr:rowOff>
    </xdr:to>
    <xdr:pic>
      <xdr:nvPicPr>
        <xdr:cNvPr id="21" name="Picture 22" descr="22789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625" y="60264675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363</xdr:row>
      <xdr:rowOff>38100</xdr:rowOff>
    </xdr:from>
    <xdr:to>
      <xdr:col>1</xdr:col>
      <xdr:colOff>1628775</xdr:colOff>
      <xdr:row>372</xdr:row>
      <xdr:rowOff>161925</xdr:rowOff>
    </xdr:to>
    <xdr:pic>
      <xdr:nvPicPr>
        <xdr:cNvPr id="22" name="Picture 23" descr="2281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625" y="66332100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385</xdr:row>
      <xdr:rowOff>38100</xdr:rowOff>
    </xdr:from>
    <xdr:to>
      <xdr:col>1</xdr:col>
      <xdr:colOff>1628775</xdr:colOff>
      <xdr:row>396</xdr:row>
      <xdr:rowOff>9525</xdr:rowOff>
    </xdr:to>
    <xdr:pic>
      <xdr:nvPicPr>
        <xdr:cNvPr id="23" name="Picture 24" descr="24085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7625" y="70494525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397</xdr:row>
      <xdr:rowOff>38100</xdr:rowOff>
    </xdr:from>
    <xdr:to>
      <xdr:col>1</xdr:col>
      <xdr:colOff>1628775</xdr:colOff>
      <xdr:row>406</xdr:row>
      <xdr:rowOff>161925</xdr:rowOff>
    </xdr:to>
    <xdr:pic>
      <xdr:nvPicPr>
        <xdr:cNvPr id="24" name="Picture 25" descr="2386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7625" y="72551925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414</xdr:row>
      <xdr:rowOff>38100</xdr:rowOff>
    </xdr:from>
    <xdr:to>
      <xdr:col>1</xdr:col>
      <xdr:colOff>1628775</xdr:colOff>
      <xdr:row>423</xdr:row>
      <xdr:rowOff>161925</xdr:rowOff>
    </xdr:to>
    <xdr:pic>
      <xdr:nvPicPr>
        <xdr:cNvPr id="25" name="Picture 26" descr="2279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7625" y="75761850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429</xdr:row>
      <xdr:rowOff>38100</xdr:rowOff>
    </xdr:from>
    <xdr:to>
      <xdr:col>1</xdr:col>
      <xdr:colOff>1628775</xdr:colOff>
      <xdr:row>438</xdr:row>
      <xdr:rowOff>161925</xdr:rowOff>
    </xdr:to>
    <xdr:pic>
      <xdr:nvPicPr>
        <xdr:cNvPr id="26" name="Picture 27" descr="2279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7625" y="78590775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515</xdr:row>
      <xdr:rowOff>38100</xdr:rowOff>
    </xdr:from>
    <xdr:to>
      <xdr:col>1</xdr:col>
      <xdr:colOff>1628775</xdr:colOff>
      <xdr:row>524</xdr:row>
      <xdr:rowOff>161925</xdr:rowOff>
    </xdr:to>
    <xdr:pic>
      <xdr:nvPicPr>
        <xdr:cNvPr id="27" name="Picture 28" descr="22908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7625" y="94945200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558</xdr:row>
      <xdr:rowOff>38100</xdr:rowOff>
    </xdr:from>
    <xdr:to>
      <xdr:col>1</xdr:col>
      <xdr:colOff>1457325</xdr:colOff>
      <xdr:row>567</xdr:row>
      <xdr:rowOff>161925</xdr:rowOff>
    </xdr:to>
    <xdr:pic>
      <xdr:nvPicPr>
        <xdr:cNvPr id="28" name="Picture 29" descr="2304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7625" y="103108125"/>
          <a:ext cx="1409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571</xdr:row>
      <xdr:rowOff>38100</xdr:rowOff>
    </xdr:from>
    <xdr:to>
      <xdr:col>1</xdr:col>
      <xdr:colOff>1628775</xdr:colOff>
      <xdr:row>581</xdr:row>
      <xdr:rowOff>57150</xdr:rowOff>
    </xdr:to>
    <xdr:pic>
      <xdr:nvPicPr>
        <xdr:cNvPr id="29" name="Picture 30" descr="23004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7625" y="105556050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583</xdr:row>
      <xdr:rowOff>38100</xdr:rowOff>
    </xdr:from>
    <xdr:to>
      <xdr:col>1</xdr:col>
      <xdr:colOff>1628775</xdr:colOff>
      <xdr:row>593</xdr:row>
      <xdr:rowOff>142875</xdr:rowOff>
    </xdr:to>
    <xdr:pic>
      <xdr:nvPicPr>
        <xdr:cNvPr id="30" name="Picture 31" descr="23147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7625" y="107727750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595</xdr:row>
      <xdr:rowOff>38100</xdr:rowOff>
    </xdr:from>
    <xdr:to>
      <xdr:col>1</xdr:col>
      <xdr:colOff>1628775</xdr:colOff>
      <xdr:row>604</xdr:row>
      <xdr:rowOff>161925</xdr:rowOff>
    </xdr:to>
    <xdr:pic>
      <xdr:nvPicPr>
        <xdr:cNvPr id="31" name="Picture 32" descr="24007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7625" y="109813725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1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00390625" defaultRowHeight="12.75"/>
  <cols>
    <col min="1" max="1" width="0" style="0" hidden="1" customWidth="1"/>
    <col min="2" max="2" width="22.75390625" style="0" customWidth="1"/>
    <col min="3" max="3" width="20.75390625" style="0" customWidth="1"/>
    <col min="4" max="4" width="13.75390625" style="0" customWidth="1"/>
    <col min="5" max="5" width="20.75390625" style="0" customWidth="1"/>
    <col min="6" max="6" width="13.75390625" style="0" customWidth="1"/>
    <col min="7" max="8" width="20.75390625" style="0" customWidth="1"/>
  </cols>
  <sheetData>
    <row r="1" spans="2:3" ht="12.7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G3+G15+G27+G52+G64+G76+G88+G100+G112+G124+G136+G148+G160+G172+G184+G204+G268+G282+G295+G307+G319+G331+G363+G385+G397+G414+G429+G515+G558+G571+G583+G595</f>
        <v>0</v>
      </c>
      <c r="H2" s="5">
        <f>H3+H15+H27+H52+H64+H76+H88+H100+H112+H124+H136+H148+H160+H172+H184+H204+H268+H282+H295+H307+H319+H331+H363+H385+H397+H414+H429+H515+H558+H571+H583+H595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188.9</v>
      </c>
      <c r="F3" s="9"/>
      <c r="G3" s="10">
        <f>SUM(D6:D6)+SUM(F6:F6)+SUM(H6:H7)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10</v>
      </c>
      <c r="F4" s="17"/>
      <c r="G4" s="17" t="s">
        <v>11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14</v>
      </c>
      <c r="B6" s="16"/>
      <c r="C6" s="12" t="s">
        <v>12</v>
      </c>
      <c r="D6" s="13"/>
      <c r="E6" s="12" t="s">
        <v>13</v>
      </c>
      <c r="F6" s="13"/>
      <c r="G6" s="12" t="s">
        <v>12</v>
      </c>
      <c r="H6" s="13"/>
    </row>
    <row r="7" spans="1:8" ht="15">
      <c r="A7" s="14" t="s">
        <v>15</v>
      </c>
      <c r="B7" s="16"/>
      <c r="C7" s="12" t="s">
        <v>6</v>
      </c>
      <c r="D7" s="13"/>
      <c r="E7" s="12" t="s">
        <v>6</v>
      </c>
      <c r="F7" s="13"/>
      <c r="G7" s="12" t="s">
        <v>13</v>
      </c>
      <c r="H7" s="13"/>
    </row>
    <row r="8" ht="12.75">
      <c r="B8" s="16"/>
    </row>
    <row r="9" ht="12.75">
      <c r="B9" s="16"/>
    </row>
    <row r="10" ht="12.75">
      <c r="B10" s="16"/>
    </row>
    <row r="11" ht="12.75">
      <c r="B11" s="16"/>
    </row>
    <row r="12" ht="12.75">
      <c r="B12" s="16"/>
    </row>
    <row r="13" ht="12.75">
      <c r="B13" s="16"/>
    </row>
    <row r="15" spans="2:8" ht="15">
      <c r="B15" s="6" t="s">
        <v>16</v>
      </c>
      <c r="C15" s="6" t="s">
        <v>17</v>
      </c>
      <c r="D15" s="7" t="s">
        <v>3</v>
      </c>
      <c r="E15" s="8">
        <v>212.58</v>
      </c>
      <c r="F15" s="9"/>
      <c r="G15" s="10">
        <f>SUM(D18:D18)+SUM(F18:F21)+SUM(H18:H19)+SUM(D24:D24)</f>
        <v>0</v>
      </c>
      <c r="H15" s="10">
        <f>E15*G15</f>
        <v>0</v>
      </c>
    </row>
    <row r="16" spans="2:8" ht="15">
      <c r="B16" s="16" t="s">
        <v>6</v>
      </c>
      <c r="C16" s="17" t="s">
        <v>18</v>
      </c>
      <c r="D16" s="17"/>
      <c r="E16" s="17" t="s">
        <v>9</v>
      </c>
      <c r="F16" s="17"/>
      <c r="G16" s="17" t="s">
        <v>19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20</v>
      </c>
      <c r="B18" s="16"/>
      <c r="C18" s="12" t="s">
        <v>12</v>
      </c>
      <c r="D18" s="13"/>
      <c r="E18" s="12" t="s">
        <v>12</v>
      </c>
      <c r="F18" s="13"/>
      <c r="G18" s="12" t="s">
        <v>12</v>
      </c>
      <c r="H18" s="13"/>
    </row>
    <row r="19" spans="1:8" ht="15">
      <c r="A19" s="14" t="s">
        <v>22</v>
      </c>
      <c r="B19" s="16"/>
      <c r="C19" s="12" t="s">
        <v>6</v>
      </c>
      <c r="D19" s="13"/>
      <c r="E19" s="12" t="s">
        <v>21</v>
      </c>
      <c r="F19" s="13"/>
      <c r="G19" s="12" t="s">
        <v>21</v>
      </c>
      <c r="H19" s="13"/>
    </row>
    <row r="20" spans="1:8" ht="15">
      <c r="A20" s="14" t="s">
        <v>23</v>
      </c>
      <c r="B20" s="16"/>
      <c r="C20" s="12" t="s">
        <v>6</v>
      </c>
      <c r="D20" s="13"/>
      <c r="E20" s="12" t="s">
        <v>13</v>
      </c>
      <c r="F20" s="13"/>
      <c r="G20" s="12" t="s">
        <v>6</v>
      </c>
      <c r="H20" s="13"/>
    </row>
    <row r="21" spans="1:8" ht="15">
      <c r="A21" s="14" t="s">
        <v>25</v>
      </c>
      <c r="B21" s="16"/>
      <c r="C21" s="12" t="s">
        <v>6</v>
      </c>
      <c r="D21" s="13"/>
      <c r="E21" s="12" t="s">
        <v>24</v>
      </c>
      <c r="F21" s="13"/>
      <c r="G21" s="12" t="s">
        <v>6</v>
      </c>
      <c r="H21" s="13"/>
    </row>
    <row r="22" spans="2:8" ht="15">
      <c r="B22" s="16"/>
      <c r="C22" s="17" t="s">
        <v>26</v>
      </c>
      <c r="D22" s="17"/>
      <c r="E22" s="17" t="s">
        <v>6</v>
      </c>
      <c r="F22" s="17"/>
      <c r="G22" s="17" t="s">
        <v>6</v>
      </c>
      <c r="H22" s="17"/>
    </row>
    <row r="23" spans="2:8" ht="15">
      <c r="B23" s="16"/>
      <c r="C23" s="11" t="s">
        <v>7</v>
      </c>
      <c r="D23" s="11" t="s">
        <v>8</v>
      </c>
      <c r="E23" s="11" t="s">
        <v>7</v>
      </c>
      <c r="F23" s="11" t="s">
        <v>8</v>
      </c>
      <c r="G23" s="11" t="s">
        <v>7</v>
      </c>
      <c r="H23" s="11" t="s">
        <v>8</v>
      </c>
    </row>
    <row r="24" spans="1:8" ht="15">
      <c r="A24" s="14" t="s">
        <v>27</v>
      </c>
      <c r="B24" s="16"/>
      <c r="C24" s="12" t="s">
        <v>12</v>
      </c>
      <c r="D24" s="13"/>
      <c r="E24" s="12" t="s">
        <v>6</v>
      </c>
      <c r="F24" s="13"/>
      <c r="G24" s="12" t="s">
        <v>6</v>
      </c>
      <c r="H24" s="13"/>
    </row>
    <row r="25" ht="12.75">
      <c r="B25" s="16"/>
    </row>
    <row r="27" spans="2:8" ht="15">
      <c r="B27" s="6" t="s">
        <v>28</v>
      </c>
      <c r="C27" s="6" t="s">
        <v>29</v>
      </c>
      <c r="D27" s="7" t="s">
        <v>3</v>
      </c>
      <c r="E27" s="8">
        <v>179.01</v>
      </c>
      <c r="F27" s="9"/>
      <c r="G27" s="10">
        <f>SUM(D30:D32)+SUM(F30:F32)+SUM(H30:H32)+SUM(D35:D38)+SUM(F35:F38)+SUM(H35:H37)+SUM(D41:D44)+SUM(F41:F42)+SUM(H41:H43)+SUM(D47:D47)+SUM(F47:F47)+SUM(H47:H50)</f>
        <v>0</v>
      </c>
      <c r="H27" s="10">
        <f>E27*G27</f>
        <v>0</v>
      </c>
    </row>
    <row r="28" spans="2:8" ht="15">
      <c r="B28" s="16" t="s">
        <v>6</v>
      </c>
      <c r="C28" s="17" t="s">
        <v>30</v>
      </c>
      <c r="D28" s="17"/>
      <c r="E28" s="17" t="s">
        <v>31</v>
      </c>
      <c r="F28" s="17"/>
      <c r="G28" s="17" t="s">
        <v>32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33</v>
      </c>
      <c r="B30" s="16"/>
      <c r="C30" s="12" t="s">
        <v>13</v>
      </c>
      <c r="D30" s="13"/>
      <c r="E30" s="12" t="s">
        <v>12</v>
      </c>
      <c r="F30" s="13"/>
      <c r="G30" s="12" t="s">
        <v>21</v>
      </c>
      <c r="H30" s="13"/>
    </row>
    <row r="31" spans="1:8" ht="15">
      <c r="A31" s="14" t="s">
        <v>34</v>
      </c>
      <c r="B31" s="16"/>
      <c r="C31" s="12" t="s">
        <v>24</v>
      </c>
      <c r="D31" s="13"/>
      <c r="E31" s="12" t="s">
        <v>21</v>
      </c>
      <c r="F31" s="13"/>
      <c r="G31" s="12" t="s">
        <v>13</v>
      </c>
      <c r="H31" s="13"/>
    </row>
    <row r="32" spans="1:8" ht="15">
      <c r="A32" s="14" t="s">
        <v>36</v>
      </c>
      <c r="B32" s="16"/>
      <c r="C32" s="12" t="s">
        <v>35</v>
      </c>
      <c r="D32" s="13"/>
      <c r="E32" s="12" t="s">
        <v>24</v>
      </c>
      <c r="F32" s="13"/>
      <c r="G32" s="12" t="s">
        <v>24</v>
      </c>
      <c r="H32" s="13"/>
    </row>
    <row r="33" spans="2:8" ht="15">
      <c r="B33" s="16"/>
      <c r="C33" s="17" t="s">
        <v>18</v>
      </c>
      <c r="D33" s="17"/>
      <c r="E33" s="17" t="s">
        <v>9</v>
      </c>
      <c r="F33" s="17"/>
      <c r="G33" s="17" t="s">
        <v>19</v>
      </c>
      <c r="H33" s="17"/>
    </row>
    <row r="34" spans="2:8" ht="15">
      <c r="B34" s="16"/>
      <c r="C34" s="11" t="s">
        <v>7</v>
      </c>
      <c r="D34" s="11" t="s">
        <v>8</v>
      </c>
      <c r="E34" s="11" t="s">
        <v>7</v>
      </c>
      <c r="F34" s="11" t="s">
        <v>8</v>
      </c>
      <c r="G34" s="11" t="s">
        <v>7</v>
      </c>
      <c r="H34" s="11" t="s">
        <v>8</v>
      </c>
    </row>
    <row r="35" spans="1:8" ht="15">
      <c r="A35" s="14" t="s">
        <v>37</v>
      </c>
      <c r="B35" s="16"/>
      <c r="C35" s="12" t="s">
        <v>12</v>
      </c>
      <c r="D35" s="13"/>
      <c r="E35" s="12" t="s">
        <v>12</v>
      </c>
      <c r="F35" s="13"/>
      <c r="G35" s="12" t="s">
        <v>12</v>
      </c>
      <c r="H35" s="13"/>
    </row>
    <row r="36" spans="1:8" ht="15">
      <c r="A36" s="14" t="s">
        <v>38</v>
      </c>
      <c r="B36" s="16"/>
      <c r="C36" s="12" t="s">
        <v>21</v>
      </c>
      <c r="D36" s="13"/>
      <c r="E36" s="12" t="s">
        <v>21</v>
      </c>
      <c r="F36" s="13"/>
      <c r="G36" s="12" t="s">
        <v>21</v>
      </c>
      <c r="H36" s="13"/>
    </row>
    <row r="37" spans="1:8" ht="15">
      <c r="A37" s="14" t="s">
        <v>39</v>
      </c>
      <c r="B37" s="16"/>
      <c r="C37" s="12" t="s">
        <v>13</v>
      </c>
      <c r="D37" s="13"/>
      <c r="E37" s="12" t="s">
        <v>13</v>
      </c>
      <c r="F37" s="13"/>
      <c r="G37" s="12" t="s">
        <v>13</v>
      </c>
      <c r="H37" s="13"/>
    </row>
    <row r="38" spans="1:8" ht="15">
      <c r="A38" s="14" t="s">
        <v>40</v>
      </c>
      <c r="C38" s="12" t="s">
        <v>24</v>
      </c>
      <c r="D38" s="13"/>
      <c r="E38" s="12" t="s">
        <v>24</v>
      </c>
      <c r="F38" s="13"/>
      <c r="G38" s="12" t="s">
        <v>6</v>
      </c>
      <c r="H38" s="13"/>
    </row>
    <row r="39" spans="3:8" ht="15">
      <c r="C39" s="17" t="s">
        <v>26</v>
      </c>
      <c r="D39" s="17"/>
      <c r="E39" s="17" t="s">
        <v>41</v>
      </c>
      <c r="F39" s="17"/>
      <c r="G39" s="17" t="s">
        <v>42</v>
      </c>
      <c r="H39" s="17"/>
    </row>
    <row r="40" spans="3:8" ht="15">
      <c r="C40" s="11" t="s">
        <v>7</v>
      </c>
      <c r="D40" s="11" t="s">
        <v>8</v>
      </c>
      <c r="E40" s="11" t="s">
        <v>7</v>
      </c>
      <c r="F40" s="11" t="s">
        <v>8</v>
      </c>
      <c r="G40" s="11" t="s">
        <v>7</v>
      </c>
      <c r="H40" s="11" t="s">
        <v>8</v>
      </c>
    </row>
    <row r="41" spans="1:8" ht="15">
      <c r="A41" s="14" t="s">
        <v>43</v>
      </c>
      <c r="C41" s="12" t="s">
        <v>12</v>
      </c>
      <c r="D41" s="13"/>
      <c r="E41" s="12" t="s">
        <v>21</v>
      </c>
      <c r="F41" s="13"/>
      <c r="G41" s="12" t="s">
        <v>12</v>
      </c>
      <c r="H41" s="13"/>
    </row>
    <row r="42" spans="1:8" ht="15">
      <c r="A42" s="14" t="s">
        <v>44</v>
      </c>
      <c r="C42" s="12" t="s">
        <v>21</v>
      </c>
      <c r="D42" s="13"/>
      <c r="E42" s="12" t="s">
        <v>24</v>
      </c>
      <c r="F42" s="13"/>
      <c r="G42" s="12" t="s">
        <v>24</v>
      </c>
      <c r="H42" s="13"/>
    </row>
    <row r="43" spans="1:8" ht="15">
      <c r="A43" s="14" t="s">
        <v>45</v>
      </c>
      <c r="C43" s="12" t="s">
        <v>13</v>
      </c>
      <c r="D43" s="13"/>
      <c r="E43" s="12" t="s">
        <v>6</v>
      </c>
      <c r="F43" s="13"/>
      <c r="G43" s="12" t="s">
        <v>35</v>
      </c>
      <c r="H43" s="13"/>
    </row>
    <row r="44" spans="1:8" ht="15">
      <c r="A44" s="14" t="s">
        <v>46</v>
      </c>
      <c r="C44" s="12" t="s">
        <v>24</v>
      </c>
      <c r="D44" s="13"/>
      <c r="E44" s="12" t="s">
        <v>6</v>
      </c>
      <c r="F44" s="13"/>
      <c r="G44" s="12" t="s">
        <v>6</v>
      </c>
      <c r="H44" s="13"/>
    </row>
    <row r="45" spans="3:8" ht="15">
      <c r="C45" s="17" t="s">
        <v>47</v>
      </c>
      <c r="D45" s="17"/>
      <c r="E45" s="17" t="s">
        <v>10</v>
      </c>
      <c r="F45" s="17"/>
      <c r="G45" s="17" t="s">
        <v>48</v>
      </c>
      <c r="H45" s="17"/>
    </row>
    <row r="46" spans="3:8" ht="15">
      <c r="C46" s="11" t="s">
        <v>7</v>
      </c>
      <c r="D46" s="11" t="s">
        <v>8</v>
      </c>
      <c r="E46" s="11" t="s">
        <v>7</v>
      </c>
      <c r="F46" s="11" t="s">
        <v>8</v>
      </c>
      <c r="G46" s="11" t="s">
        <v>7</v>
      </c>
      <c r="H46" s="11" t="s">
        <v>8</v>
      </c>
    </row>
    <row r="47" spans="1:8" ht="15">
      <c r="A47" s="14" t="s">
        <v>49</v>
      </c>
      <c r="C47" s="12" t="s">
        <v>12</v>
      </c>
      <c r="D47" s="13"/>
      <c r="E47" s="12" t="s">
        <v>13</v>
      </c>
      <c r="F47" s="13"/>
      <c r="G47" s="12" t="s">
        <v>12</v>
      </c>
      <c r="H47" s="13"/>
    </row>
    <row r="48" spans="1:8" ht="15">
      <c r="A48" s="14" t="s">
        <v>50</v>
      </c>
      <c r="C48" s="12" t="s">
        <v>6</v>
      </c>
      <c r="D48" s="13"/>
      <c r="E48" s="12" t="s">
        <v>6</v>
      </c>
      <c r="F48" s="13"/>
      <c r="G48" s="12" t="s">
        <v>21</v>
      </c>
      <c r="H48" s="13"/>
    </row>
    <row r="49" spans="1:8" ht="15">
      <c r="A49" s="14" t="s">
        <v>51</v>
      </c>
      <c r="C49" s="12" t="s">
        <v>6</v>
      </c>
      <c r="D49" s="13"/>
      <c r="E49" s="12" t="s">
        <v>6</v>
      </c>
      <c r="F49" s="13"/>
      <c r="G49" s="12" t="s">
        <v>13</v>
      </c>
      <c r="H49" s="13"/>
    </row>
    <row r="50" spans="1:8" ht="15">
      <c r="A50" s="14" t="s">
        <v>52</v>
      </c>
      <c r="C50" s="12" t="s">
        <v>6</v>
      </c>
      <c r="D50" s="13"/>
      <c r="E50" s="12" t="s">
        <v>6</v>
      </c>
      <c r="F50" s="13"/>
      <c r="G50" s="12" t="s">
        <v>24</v>
      </c>
      <c r="H50" s="13"/>
    </row>
    <row r="52" spans="2:8" ht="15">
      <c r="B52" s="6" t="s">
        <v>53</v>
      </c>
      <c r="C52" s="6" t="s">
        <v>5</v>
      </c>
      <c r="D52" s="7" t="s">
        <v>3</v>
      </c>
      <c r="E52" s="8">
        <v>190.2</v>
      </c>
      <c r="F52" s="9"/>
      <c r="G52" s="10">
        <f>SUM(D55:D56)+SUM(F55:F55)+SUM(H55:H58)+SUM(D61:D61)+SUM(F61:F61)+SUM(H61:H61)</f>
        <v>0</v>
      </c>
      <c r="H52" s="10">
        <f>E52*G52</f>
        <v>0</v>
      </c>
    </row>
    <row r="53" spans="2:8" ht="15">
      <c r="B53" s="16" t="s">
        <v>6</v>
      </c>
      <c r="C53" s="17" t="s">
        <v>30</v>
      </c>
      <c r="D53" s="17"/>
      <c r="E53" s="17" t="s">
        <v>31</v>
      </c>
      <c r="F53" s="17"/>
      <c r="G53" s="17" t="s">
        <v>32</v>
      </c>
      <c r="H53" s="17"/>
    </row>
    <row r="54" spans="2:8" ht="15">
      <c r="B54" s="16"/>
      <c r="C54" s="11" t="s">
        <v>7</v>
      </c>
      <c r="D54" s="11" t="s">
        <v>8</v>
      </c>
      <c r="E54" s="11" t="s">
        <v>7</v>
      </c>
      <c r="F54" s="11" t="s">
        <v>8</v>
      </c>
      <c r="G54" s="11" t="s">
        <v>7</v>
      </c>
      <c r="H54" s="11" t="s">
        <v>8</v>
      </c>
    </row>
    <row r="55" spans="1:8" ht="15">
      <c r="A55" s="14" t="s">
        <v>54</v>
      </c>
      <c r="B55" s="16"/>
      <c r="C55" s="12" t="s">
        <v>24</v>
      </c>
      <c r="D55" s="13"/>
      <c r="E55" s="12" t="s">
        <v>35</v>
      </c>
      <c r="F55" s="13"/>
      <c r="G55" s="12" t="s">
        <v>12</v>
      </c>
      <c r="H55" s="13"/>
    </row>
    <row r="56" spans="1:8" ht="15">
      <c r="A56" s="14" t="s">
        <v>55</v>
      </c>
      <c r="B56" s="16"/>
      <c r="C56" s="12" t="s">
        <v>35</v>
      </c>
      <c r="D56" s="13"/>
      <c r="E56" s="12" t="s">
        <v>6</v>
      </c>
      <c r="F56" s="13"/>
      <c r="G56" s="12" t="s">
        <v>21</v>
      </c>
      <c r="H56" s="13"/>
    </row>
    <row r="57" spans="1:8" ht="15">
      <c r="A57" s="14" t="s">
        <v>56</v>
      </c>
      <c r="B57" s="16"/>
      <c r="C57" s="12" t="s">
        <v>6</v>
      </c>
      <c r="D57" s="13"/>
      <c r="E57" s="12" t="s">
        <v>6</v>
      </c>
      <c r="F57" s="13"/>
      <c r="G57" s="12" t="s">
        <v>24</v>
      </c>
      <c r="H57" s="13"/>
    </row>
    <row r="58" spans="1:8" ht="15">
      <c r="A58" s="14" t="s">
        <v>58</v>
      </c>
      <c r="B58" s="16"/>
      <c r="C58" s="12" t="s">
        <v>6</v>
      </c>
      <c r="D58" s="13"/>
      <c r="E58" s="12" t="s">
        <v>6</v>
      </c>
      <c r="F58" s="13"/>
      <c r="G58" s="12" t="s">
        <v>57</v>
      </c>
      <c r="H58" s="13"/>
    </row>
    <row r="59" spans="2:8" ht="15">
      <c r="B59" s="16"/>
      <c r="C59" s="17" t="s">
        <v>9</v>
      </c>
      <c r="D59" s="17"/>
      <c r="E59" s="17" t="s">
        <v>59</v>
      </c>
      <c r="F59" s="17"/>
      <c r="G59" s="17" t="s">
        <v>42</v>
      </c>
      <c r="H59" s="17"/>
    </row>
    <row r="60" spans="2:8" ht="15">
      <c r="B60" s="16"/>
      <c r="C60" s="11" t="s">
        <v>7</v>
      </c>
      <c r="D60" s="11" t="s">
        <v>8</v>
      </c>
      <c r="E60" s="11" t="s">
        <v>7</v>
      </c>
      <c r="F60" s="11" t="s">
        <v>8</v>
      </c>
      <c r="G60" s="11" t="s">
        <v>7</v>
      </c>
      <c r="H60" s="11" t="s">
        <v>8</v>
      </c>
    </row>
    <row r="61" spans="1:8" ht="15">
      <c r="A61" s="14" t="s">
        <v>60</v>
      </c>
      <c r="B61" s="16"/>
      <c r="C61" s="12" t="s">
        <v>12</v>
      </c>
      <c r="D61" s="13"/>
      <c r="E61" s="12" t="s">
        <v>35</v>
      </c>
      <c r="F61" s="13"/>
      <c r="G61" s="12" t="s">
        <v>24</v>
      </c>
      <c r="H61" s="13"/>
    </row>
    <row r="62" ht="12.75">
      <c r="B62" s="16"/>
    </row>
    <row r="64" spans="2:8" ht="15">
      <c r="B64" s="6" t="s">
        <v>61</v>
      </c>
      <c r="C64" s="6" t="s">
        <v>62</v>
      </c>
      <c r="D64" s="7" t="s">
        <v>3</v>
      </c>
      <c r="E64" s="8">
        <v>145.45</v>
      </c>
      <c r="F64" s="9"/>
      <c r="G64" s="10">
        <f>SUM(D67:D68)</f>
        <v>0</v>
      </c>
      <c r="H64" s="10">
        <f>E64*G64</f>
        <v>0</v>
      </c>
    </row>
    <row r="65" spans="2:8" ht="15">
      <c r="B65" s="16" t="s">
        <v>6</v>
      </c>
      <c r="C65" s="17" t="s">
        <v>63</v>
      </c>
      <c r="D65" s="17"/>
      <c r="E65" s="17" t="s">
        <v>6</v>
      </c>
      <c r="F65" s="17"/>
      <c r="G65" s="17" t="s">
        <v>6</v>
      </c>
      <c r="H65" s="17"/>
    </row>
    <row r="66" spans="2:8" ht="15">
      <c r="B66" s="16"/>
      <c r="C66" s="11" t="s">
        <v>7</v>
      </c>
      <c r="D66" s="11" t="s">
        <v>8</v>
      </c>
      <c r="E66" s="11" t="s">
        <v>7</v>
      </c>
      <c r="F66" s="11" t="s">
        <v>8</v>
      </c>
      <c r="G66" s="11" t="s">
        <v>7</v>
      </c>
      <c r="H66" s="11" t="s">
        <v>8</v>
      </c>
    </row>
    <row r="67" spans="1:8" ht="15">
      <c r="A67" s="14" t="s">
        <v>64</v>
      </c>
      <c r="B67" s="16"/>
      <c r="C67" s="12" t="s">
        <v>21</v>
      </c>
      <c r="D67" s="13"/>
      <c r="E67" s="12" t="s">
        <v>6</v>
      </c>
      <c r="F67" s="13"/>
      <c r="G67" s="12" t="s">
        <v>6</v>
      </c>
      <c r="H67" s="13"/>
    </row>
    <row r="68" spans="1:8" ht="15">
      <c r="A68" s="14" t="s">
        <v>65</v>
      </c>
      <c r="B68" s="16"/>
      <c r="C68" s="12" t="s">
        <v>13</v>
      </c>
      <c r="D68" s="13"/>
      <c r="E68" s="12" t="s">
        <v>6</v>
      </c>
      <c r="F68" s="13"/>
      <c r="G68" s="12" t="s">
        <v>6</v>
      </c>
      <c r="H68" s="13"/>
    </row>
    <row r="69" ht="12.75">
      <c r="B69" s="16"/>
    </row>
    <row r="70" ht="12.75">
      <c r="B70" s="16"/>
    </row>
    <row r="71" ht="12.75">
      <c r="B71" s="16"/>
    </row>
    <row r="72" ht="12.75">
      <c r="B72" s="16"/>
    </row>
    <row r="73" ht="12.75">
      <c r="B73" s="16"/>
    </row>
    <row r="74" ht="12.75">
      <c r="B74" s="16"/>
    </row>
    <row r="76" spans="2:8" ht="15">
      <c r="B76" s="6" t="s">
        <v>66</v>
      </c>
      <c r="C76" s="6" t="s">
        <v>67</v>
      </c>
      <c r="D76" s="7" t="s">
        <v>3</v>
      </c>
      <c r="E76" s="8">
        <v>290.89</v>
      </c>
      <c r="F76" s="9"/>
      <c r="G76" s="10">
        <f>SUM(D79:D79)+SUM(F79:F81)+SUM(H79:H79)</f>
        <v>0</v>
      </c>
      <c r="H76" s="10">
        <f>E76*G76</f>
        <v>0</v>
      </c>
    </row>
    <row r="77" spans="2:8" ht="15">
      <c r="B77" s="16" t="s">
        <v>6</v>
      </c>
      <c r="C77" s="17" t="s">
        <v>63</v>
      </c>
      <c r="D77" s="17"/>
      <c r="E77" s="17" t="s">
        <v>32</v>
      </c>
      <c r="F77" s="17"/>
      <c r="G77" s="17" t="s">
        <v>68</v>
      </c>
      <c r="H77" s="17"/>
    </row>
    <row r="78" spans="2:8" ht="15">
      <c r="B78" s="16"/>
      <c r="C78" s="11" t="s">
        <v>7</v>
      </c>
      <c r="D78" s="11" t="s">
        <v>8</v>
      </c>
      <c r="E78" s="11" t="s">
        <v>7</v>
      </c>
      <c r="F78" s="11" t="s">
        <v>8</v>
      </c>
      <c r="G78" s="11" t="s">
        <v>7</v>
      </c>
      <c r="H78" s="11" t="s">
        <v>8</v>
      </c>
    </row>
    <row r="79" spans="1:8" ht="15">
      <c r="A79" s="14" t="s">
        <v>69</v>
      </c>
      <c r="B79" s="16"/>
      <c r="C79" s="12" t="s">
        <v>57</v>
      </c>
      <c r="D79" s="13"/>
      <c r="E79" s="12" t="s">
        <v>24</v>
      </c>
      <c r="F79" s="13"/>
      <c r="G79" s="12" t="s">
        <v>24</v>
      </c>
      <c r="H79" s="13"/>
    </row>
    <row r="80" spans="1:8" ht="15">
      <c r="A80" s="14" t="s">
        <v>70</v>
      </c>
      <c r="B80" s="16"/>
      <c r="C80" s="12" t="s">
        <v>6</v>
      </c>
      <c r="D80" s="13"/>
      <c r="E80" s="12" t="s">
        <v>35</v>
      </c>
      <c r="F80" s="13"/>
      <c r="G80" s="12" t="s">
        <v>6</v>
      </c>
      <c r="H80" s="13"/>
    </row>
    <row r="81" spans="1:8" ht="15">
      <c r="A81" s="14" t="s">
        <v>71</v>
      </c>
      <c r="B81" s="16"/>
      <c r="C81" s="12" t="s">
        <v>6</v>
      </c>
      <c r="D81" s="13"/>
      <c r="E81" s="12" t="s">
        <v>57</v>
      </c>
      <c r="F81" s="13"/>
      <c r="G81" s="12" t="s">
        <v>6</v>
      </c>
      <c r="H81" s="13"/>
    </row>
    <row r="82" ht="12.75">
      <c r="B82" s="16"/>
    </row>
    <row r="83" ht="12.75">
      <c r="B83" s="16"/>
    </row>
    <row r="84" ht="12.75">
      <c r="B84" s="16"/>
    </row>
    <row r="85" ht="12.75">
      <c r="B85" s="16"/>
    </row>
    <row r="86" ht="12.75">
      <c r="B86" s="16"/>
    </row>
    <row r="88" spans="2:8" ht="15">
      <c r="B88" s="6" t="s">
        <v>72</v>
      </c>
      <c r="C88" s="6" t="s">
        <v>5</v>
      </c>
      <c r="D88" s="7" t="s">
        <v>3</v>
      </c>
      <c r="E88" s="8">
        <v>145.45</v>
      </c>
      <c r="F88" s="9"/>
      <c r="G88" s="10">
        <f>SUM(D91:D91)</f>
        <v>0</v>
      </c>
      <c r="H88" s="10">
        <f>E88*G88</f>
        <v>0</v>
      </c>
    </row>
    <row r="89" spans="2:8" ht="15">
      <c r="B89" s="16" t="s">
        <v>6</v>
      </c>
      <c r="C89" s="17" t="s">
        <v>63</v>
      </c>
      <c r="D89" s="17"/>
      <c r="E89" s="17" t="s">
        <v>6</v>
      </c>
      <c r="F89" s="17"/>
      <c r="G89" s="17" t="s">
        <v>6</v>
      </c>
      <c r="H89" s="17"/>
    </row>
    <row r="90" spans="2:8" ht="15">
      <c r="B90" s="16"/>
      <c r="C90" s="11" t="s">
        <v>7</v>
      </c>
      <c r="D90" s="11" t="s">
        <v>8</v>
      </c>
      <c r="E90" s="11" t="s">
        <v>7</v>
      </c>
      <c r="F90" s="11" t="s">
        <v>8</v>
      </c>
      <c r="G90" s="11" t="s">
        <v>7</v>
      </c>
      <c r="H90" s="11" t="s">
        <v>8</v>
      </c>
    </row>
    <row r="91" spans="1:8" ht="15">
      <c r="A91" s="14" t="s">
        <v>73</v>
      </c>
      <c r="B91" s="16"/>
      <c r="C91" s="12" t="s">
        <v>57</v>
      </c>
      <c r="D91" s="13"/>
      <c r="E91" s="12" t="s">
        <v>6</v>
      </c>
      <c r="F91" s="13"/>
      <c r="G91" s="12" t="s">
        <v>6</v>
      </c>
      <c r="H91" s="13"/>
    </row>
    <row r="92" ht="12.75">
      <c r="B92" s="16"/>
    </row>
    <row r="93" ht="12.75">
      <c r="B93" s="16"/>
    </row>
    <row r="94" ht="12.75">
      <c r="B94" s="16"/>
    </row>
    <row r="95" ht="12.75">
      <c r="B95" s="16"/>
    </row>
    <row r="96" ht="12.75">
      <c r="B96" s="16"/>
    </row>
    <row r="97" ht="12.75">
      <c r="B97" s="16"/>
    </row>
    <row r="98" ht="12.75">
      <c r="B98" s="16"/>
    </row>
    <row r="100" spans="2:8" ht="15">
      <c r="B100" s="6" t="s">
        <v>74</v>
      </c>
      <c r="C100" s="6" t="s">
        <v>75</v>
      </c>
      <c r="D100" s="7" t="s">
        <v>3</v>
      </c>
      <c r="E100" s="8">
        <v>302.08</v>
      </c>
      <c r="F100" s="9"/>
      <c r="G100" s="10">
        <f>SUM(D103:D103)</f>
        <v>0</v>
      </c>
      <c r="H100" s="10">
        <f>E100*G100</f>
        <v>0</v>
      </c>
    </row>
    <row r="101" spans="2:8" ht="15">
      <c r="B101" s="16" t="s">
        <v>6</v>
      </c>
      <c r="C101" s="17" t="s">
        <v>76</v>
      </c>
      <c r="D101" s="17"/>
      <c r="E101" s="17" t="s">
        <v>6</v>
      </c>
      <c r="F101" s="17"/>
      <c r="G101" s="17" t="s">
        <v>6</v>
      </c>
      <c r="H101" s="17"/>
    </row>
    <row r="102" spans="2:8" ht="15">
      <c r="B102" s="16"/>
      <c r="C102" s="11" t="s">
        <v>7</v>
      </c>
      <c r="D102" s="11" t="s">
        <v>8</v>
      </c>
      <c r="E102" s="11" t="s">
        <v>7</v>
      </c>
      <c r="F102" s="11" t="s">
        <v>8</v>
      </c>
      <c r="G102" s="11" t="s">
        <v>7</v>
      </c>
      <c r="H102" s="11" t="s">
        <v>8</v>
      </c>
    </row>
    <row r="103" spans="1:8" ht="15">
      <c r="A103" s="14" t="s">
        <v>77</v>
      </c>
      <c r="B103" s="16"/>
      <c r="C103" s="12" t="s">
        <v>21</v>
      </c>
      <c r="D103" s="13"/>
      <c r="E103" s="12" t="s">
        <v>6</v>
      </c>
      <c r="F103" s="13"/>
      <c r="G103" s="12" t="s">
        <v>6</v>
      </c>
      <c r="H103" s="13"/>
    </row>
    <row r="104" ht="12.75">
      <c r="B104" s="16"/>
    </row>
    <row r="105" ht="12.75">
      <c r="B105" s="16"/>
    </row>
    <row r="106" ht="12.75">
      <c r="B106" s="16"/>
    </row>
    <row r="107" ht="12.75">
      <c r="B107" s="16"/>
    </row>
    <row r="108" ht="12.75">
      <c r="B108" s="16"/>
    </row>
    <row r="109" ht="12.75">
      <c r="B109" s="16"/>
    </row>
    <row r="110" ht="12.75">
      <c r="B110" s="16"/>
    </row>
    <row r="112" spans="2:8" ht="15">
      <c r="B112" s="6" t="s">
        <v>78</v>
      </c>
      <c r="C112" s="6" t="s">
        <v>62</v>
      </c>
      <c r="D112" s="7" t="s">
        <v>3</v>
      </c>
      <c r="E112" s="8">
        <v>358.02</v>
      </c>
      <c r="F112" s="9"/>
      <c r="G112" s="10">
        <f>SUM(D115:D118)+SUM(F115:F118)</f>
        <v>0</v>
      </c>
      <c r="H112" s="10">
        <f>E112*G112</f>
        <v>0</v>
      </c>
    </row>
    <row r="113" spans="2:8" ht="15">
      <c r="B113" s="16" t="s">
        <v>6</v>
      </c>
      <c r="C113" s="17" t="s">
        <v>63</v>
      </c>
      <c r="D113" s="17"/>
      <c r="E113" s="17" t="s">
        <v>11</v>
      </c>
      <c r="F113" s="17"/>
      <c r="G113" s="17" t="s">
        <v>6</v>
      </c>
      <c r="H113" s="17"/>
    </row>
    <row r="114" spans="2:8" ht="15">
      <c r="B114" s="16"/>
      <c r="C114" s="11" t="s">
        <v>7</v>
      </c>
      <c r="D114" s="11" t="s">
        <v>8</v>
      </c>
      <c r="E114" s="11" t="s">
        <v>7</v>
      </c>
      <c r="F114" s="11" t="s">
        <v>8</v>
      </c>
      <c r="G114" s="11" t="s">
        <v>7</v>
      </c>
      <c r="H114" s="11" t="s">
        <v>8</v>
      </c>
    </row>
    <row r="115" spans="1:8" ht="15">
      <c r="A115" s="14" t="s">
        <v>79</v>
      </c>
      <c r="B115" s="16"/>
      <c r="C115" s="12" t="s">
        <v>12</v>
      </c>
      <c r="D115" s="13"/>
      <c r="E115" s="12" t="s">
        <v>12</v>
      </c>
      <c r="F115" s="13"/>
      <c r="G115" s="12" t="s">
        <v>6</v>
      </c>
      <c r="H115" s="13"/>
    </row>
    <row r="116" spans="1:8" ht="15">
      <c r="A116" s="14" t="s">
        <v>80</v>
      </c>
      <c r="B116" s="16"/>
      <c r="C116" s="12" t="s">
        <v>21</v>
      </c>
      <c r="D116" s="13"/>
      <c r="E116" s="12" t="s">
        <v>21</v>
      </c>
      <c r="F116" s="13"/>
      <c r="G116" s="12" t="s">
        <v>6</v>
      </c>
      <c r="H116" s="13"/>
    </row>
    <row r="117" spans="1:8" ht="15">
      <c r="A117" s="14" t="s">
        <v>81</v>
      </c>
      <c r="B117" s="16"/>
      <c r="C117" s="12" t="s">
        <v>13</v>
      </c>
      <c r="D117" s="13"/>
      <c r="E117" s="12" t="s">
        <v>13</v>
      </c>
      <c r="F117" s="13"/>
      <c r="G117" s="12" t="s">
        <v>6</v>
      </c>
      <c r="H117" s="13"/>
    </row>
    <row r="118" spans="1:8" ht="15">
      <c r="A118" s="14" t="s">
        <v>82</v>
      </c>
      <c r="B118" s="16"/>
      <c r="C118" s="12" t="s">
        <v>24</v>
      </c>
      <c r="D118" s="13"/>
      <c r="E118" s="12" t="s">
        <v>24</v>
      </c>
      <c r="F118" s="13"/>
      <c r="G118" s="12" t="s">
        <v>6</v>
      </c>
      <c r="H118" s="13"/>
    </row>
    <row r="119" ht="12.75">
      <c r="B119" s="16"/>
    </row>
    <row r="120" ht="12.75">
      <c r="B120" s="16"/>
    </row>
    <row r="121" ht="12.75">
      <c r="B121" s="16"/>
    </row>
    <row r="122" ht="12.75">
      <c r="B122" s="16"/>
    </row>
    <row r="124" spans="2:8" ht="15">
      <c r="B124" s="6" t="s">
        <v>83</v>
      </c>
      <c r="C124" s="6" t="s">
        <v>5</v>
      </c>
      <c r="D124" s="7" t="s">
        <v>3</v>
      </c>
      <c r="E124" s="8">
        <v>136.96</v>
      </c>
      <c r="F124" s="9"/>
      <c r="G124" s="10">
        <f>SUM(D127:D127)</f>
        <v>0</v>
      </c>
      <c r="H124" s="10">
        <f>E124*G124</f>
        <v>0</v>
      </c>
    </row>
    <row r="125" spans="2:8" ht="15">
      <c r="B125" s="16" t="s">
        <v>6</v>
      </c>
      <c r="C125" s="17" t="s">
        <v>63</v>
      </c>
      <c r="D125" s="17"/>
      <c r="E125" s="17" t="s">
        <v>6</v>
      </c>
      <c r="F125" s="17"/>
      <c r="G125" s="17" t="s">
        <v>6</v>
      </c>
      <c r="H125" s="17"/>
    </row>
    <row r="126" spans="2:8" ht="15">
      <c r="B126" s="16"/>
      <c r="C126" s="11" t="s">
        <v>7</v>
      </c>
      <c r="D126" s="11" t="s">
        <v>8</v>
      </c>
      <c r="E126" s="11" t="s">
        <v>7</v>
      </c>
      <c r="F126" s="11" t="s">
        <v>8</v>
      </c>
      <c r="G126" s="11" t="s">
        <v>7</v>
      </c>
      <c r="H126" s="11" t="s">
        <v>8</v>
      </c>
    </row>
    <row r="127" spans="1:8" ht="15">
      <c r="A127" s="14" t="s">
        <v>84</v>
      </c>
      <c r="B127" s="16"/>
      <c r="C127" s="12" t="s">
        <v>12</v>
      </c>
      <c r="D127" s="13"/>
      <c r="E127" s="12" t="s">
        <v>6</v>
      </c>
      <c r="F127" s="13"/>
      <c r="G127" s="12" t="s">
        <v>6</v>
      </c>
      <c r="H127" s="13"/>
    </row>
    <row r="128" ht="12.75">
      <c r="B128" s="16"/>
    </row>
    <row r="129" ht="12.75">
      <c r="B129" s="16"/>
    </row>
    <row r="130" ht="12.75">
      <c r="B130" s="16"/>
    </row>
    <row r="131" ht="12.75">
      <c r="B131" s="16"/>
    </row>
    <row r="132" ht="12.75">
      <c r="B132" s="16"/>
    </row>
    <row r="133" ht="12.75">
      <c r="B133" s="16"/>
    </row>
    <row r="134" ht="12.75">
      <c r="B134" s="16"/>
    </row>
    <row r="136" spans="2:8" ht="15">
      <c r="B136" s="6" t="s">
        <v>85</v>
      </c>
      <c r="C136" s="6" t="s">
        <v>75</v>
      </c>
      <c r="D136" s="7" t="s">
        <v>3</v>
      </c>
      <c r="E136" s="8">
        <v>302.08</v>
      </c>
      <c r="F136" s="9"/>
      <c r="G136" s="10">
        <f>SUM(D139:D139)+SUM(F139:F139)+SUM(H139:H139)+SUM(D142:D143)+SUM(F142:F142)+SUM(H142:H142)+SUM(D146:D146)</f>
        <v>0</v>
      </c>
      <c r="H136" s="10">
        <f>E136*G136</f>
        <v>0</v>
      </c>
    </row>
    <row r="137" spans="2:8" ht="15">
      <c r="B137" s="16" t="s">
        <v>6</v>
      </c>
      <c r="C137" s="17" t="s">
        <v>30</v>
      </c>
      <c r="D137" s="17"/>
      <c r="E137" s="17" t="s">
        <v>32</v>
      </c>
      <c r="F137" s="17"/>
      <c r="G137" s="17" t="s">
        <v>18</v>
      </c>
      <c r="H137" s="17"/>
    </row>
    <row r="138" spans="2:8" ht="15">
      <c r="B138" s="16"/>
      <c r="C138" s="11" t="s">
        <v>7</v>
      </c>
      <c r="D138" s="11" t="s">
        <v>8</v>
      </c>
      <c r="E138" s="11" t="s">
        <v>7</v>
      </c>
      <c r="F138" s="11" t="s">
        <v>8</v>
      </c>
      <c r="G138" s="11" t="s">
        <v>7</v>
      </c>
      <c r="H138" s="11" t="s">
        <v>8</v>
      </c>
    </row>
    <row r="139" spans="1:8" ht="15">
      <c r="A139" s="14" t="s">
        <v>86</v>
      </c>
      <c r="B139" s="16"/>
      <c r="C139" s="12" t="s">
        <v>12</v>
      </c>
      <c r="D139" s="13"/>
      <c r="E139" s="12" t="s">
        <v>12</v>
      </c>
      <c r="F139" s="13"/>
      <c r="G139" s="12" t="s">
        <v>21</v>
      </c>
      <c r="H139" s="13"/>
    </row>
    <row r="140" spans="2:8" ht="15">
      <c r="B140" s="16"/>
      <c r="C140" s="17" t="s">
        <v>9</v>
      </c>
      <c r="D140" s="17"/>
      <c r="E140" s="17" t="s">
        <v>42</v>
      </c>
      <c r="F140" s="17"/>
      <c r="G140" s="17" t="s">
        <v>47</v>
      </c>
      <c r="H140" s="17"/>
    </row>
    <row r="141" spans="2:8" ht="15">
      <c r="B141" s="16"/>
      <c r="C141" s="11" t="s">
        <v>7</v>
      </c>
      <c r="D141" s="11" t="s">
        <v>8</v>
      </c>
      <c r="E141" s="11" t="s">
        <v>7</v>
      </c>
      <c r="F141" s="11" t="s">
        <v>8</v>
      </c>
      <c r="G141" s="11" t="s">
        <v>7</v>
      </c>
      <c r="H141" s="11" t="s">
        <v>8</v>
      </c>
    </row>
    <row r="142" spans="1:8" ht="15">
      <c r="A142" s="14" t="s">
        <v>87</v>
      </c>
      <c r="B142" s="16"/>
      <c r="C142" s="12" t="s">
        <v>12</v>
      </c>
      <c r="D142" s="13"/>
      <c r="E142" s="12" t="s">
        <v>12</v>
      </c>
      <c r="F142" s="13"/>
      <c r="G142" s="12" t="s">
        <v>12</v>
      </c>
      <c r="H142" s="13"/>
    </row>
    <row r="143" spans="1:8" ht="15">
      <c r="A143" s="14" t="s">
        <v>88</v>
      </c>
      <c r="B143" s="16"/>
      <c r="C143" s="12" t="s">
        <v>21</v>
      </c>
      <c r="D143" s="13"/>
      <c r="E143" s="12" t="s">
        <v>6</v>
      </c>
      <c r="F143" s="13"/>
      <c r="G143" s="12" t="s">
        <v>6</v>
      </c>
      <c r="H143" s="13"/>
    </row>
    <row r="144" spans="2:8" ht="15">
      <c r="B144" s="16"/>
      <c r="C144" s="17" t="s">
        <v>11</v>
      </c>
      <c r="D144" s="17"/>
      <c r="E144" s="17" t="s">
        <v>6</v>
      </c>
      <c r="F144" s="17"/>
      <c r="G144" s="17" t="s">
        <v>6</v>
      </c>
      <c r="H144" s="17"/>
    </row>
    <row r="145" spans="2:8" ht="15">
      <c r="B145" s="16"/>
      <c r="C145" s="11" t="s">
        <v>7</v>
      </c>
      <c r="D145" s="11" t="s">
        <v>8</v>
      </c>
      <c r="E145" s="11" t="s">
        <v>7</v>
      </c>
      <c r="F145" s="11" t="s">
        <v>8</v>
      </c>
      <c r="G145" s="11" t="s">
        <v>7</v>
      </c>
      <c r="H145" s="11" t="s">
        <v>8</v>
      </c>
    </row>
    <row r="146" spans="1:8" ht="15">
      <c r="A146" s="14" t="s">
        <v>89</v>
      </c>
      <c r="B146" s="16"/>
      <c r="C146" s="12" t="s">
        <v>13</v>
      </c>
      <c r="D146" s="13"/>
      <c r="E146" s="12" t="s">
        <v>6</v>
      </c>
      <c r="F146" s="13"/>
      <c r="G146" s="12" t="s">
        <v>6</v>
      </c>
      <c r="H146" s="13"/>
    </row>
    <row r="148" spans="2:8" ht="15">
      <c r="B148" s="6" t="s">
        <v>90</v>
      </c>
      <c r="C148" s="6" t="s">
        <v>62</v>
      </c>
      <c r="D148" s="7" t="s">
        <v>3</v>
      </c>
      <c r="E148" s="8">
        <v>324.46</v>
      </c>
      <c r="F148" s="9"/>
      <c r="G148" s="10">
        <f>SUM(D151:D151)+SUM(F151:F151)+SUM(H151:H151)+SUM(D154:D154)</f>
        <v>0</v>
      </c>
      <c r="H148" s="10">
        <f>E148*G148</f>
        <v>0</v>
      </c>
    </row>
    <row r="149" spans="2:8" ht="15">
      <c r="B149" s="16" t="s">
        <v>6</v>
      </c>
      <c r="C149" s="17" t="s">
        <v>30</v>
      </c>
      <c r="D149" s="17"/>
      <c r="E149" s="17" t="s">
        <v>9</v>
      </c>
      <c r="F149" s="17"/>
      <c r="G149" s="17" t="s">
        <v>42</v>
      </c>
      <c r="H149" s="17"/>
    </row>
    <row r="150" spans="2:8" ht="15">
      <c r="B150" s="16"/>
      <c r="C150" s="11" t="s">
        <v>7</v>
      </c>
      <c r="D150" s="11" t="s">
        <v>8</v>
      </c>
      <c r="E150" s="11" t="s">
        <v>7</v>
      </c>
      <c r="F150" s="11" t="s">
        <v>8</v>
      </c>
      <c r="G150" s="11" t="s">
        <v>7</v>
      </c>
      <c r="H150" s="11" t="s">
        <v>8</v>
      </c>
    </row>
    <row r="151" spans="1:8" ht="15">
      <c r="A151" s="14" t="s">
        <v>91</v>
      </c>
      <c r="B151" s="16"/>
      <c r="C151" s="12" t="s">
        <v>12</v>
      </c>
      <c r="D151" s="13"/>
      <c r="E151" s="12" t="s">
        <v>12</v>
      </c>
      <c r="F151" s="13"/>
      <c r="G151" s="12" t="s">
        <v>12</v>
      </c>
      <c r="H151" s="13"/>
    </row>
    <row r="152" spans="2:8" ht="15">
      <c r="B152" s="16"/>
      <c r="C152" s="17" t="s">
        <v>47</v>
      </c>
      <c r="D152" s="17"/>
      <c r="E152" s="17" t="s">
        <v>6</v>
      </c>
      <c r="F152" s="17"/>
      <c r="G152" s="17" t="s">
        <v>6</v>
      </c>
      <c r="H152" s="17"/>
    </row>
    <row r="153" spans="2:8" ht="15">
      <c r="B153" s="16"/>
      <c r="C153" s="11" t="s">
        <v>7</v>
      </c>
      <c r="D153" s="11" t="s">
        <v>8</v>
      </c>
      <c r="E153" s="11" t="s">
        <v>7</v>
      </c>
      <c r="F153" s="11" t="s">
        <v>8</v>
      </c>
      <c r="G153" s="11" t="s">
        <v>7</v>
      </c>
      <c r="H153" s="11" t="s">
        <v>8</v>
      </c>
    </row>
    <row r="154" spans="1:8" ht="15">
      <c r="A154" s="14" t="s">
        <v>92</v>
      </c>
      <c r="B154" s="16"/>
      <c r="C154" s="12" t="s">
        <v>12</v>
      </c>
      <c r="D154" s="13"/>
      <c r="E154" s="12" t="s">
        <v>6</v>
      </c>
      <c r="F154" s="13"/>
      <c r="G154" s="12" t="s">
        <v>6</v>
      </c>
      <c r="H154" s="13"/>
    </row>
    <row r="155" ht="12.75">
      <c r="B155" s="16"/>
    </row>
    <row r="156" ht="12.75">
      <c r="B156" s="16"/>
    </row>
    <row r="157" ht="12.75">
      <c r="B157" s="16"/>
    </row>
    <row r="158" ht="12.75">
      <c r="B158" s="16"/>
    </row>
    <row r="160" spans="2:8" ht="15">
      <c r="B160" s="6" t="s">
        <v>93</v>
      </c>
      <c r="C160" s="6" t="s">
        <v>67</v>
      </c>
      <c r="D160" s="7" t="s">
        <v>3</v>
      </c>
      <c r="E160" s="8">
        <v>268.52</v>
      </c>
      <c r="F160" s="9"/>
      <c r="G160" s="10">
        <f>SUM(D163:D164)+SUM(F163:F163)+SUM(H163:H163)</f>
        <v>0</v>
      </c>
      <c r="H160" s="10">
        <f>E160*G160</f>
        <v>0</v>
      </c>
    </row>
    <row r="161" spans="2:8" ht="15">
      <c r="B161" s="16" t="s">
        <v>6</v>
      </c>
      <c r="C161" s="17" t="s">
        <v>63</v>
      </c>
      <c r="D161" s="17"/>
      <c r="E161" s="17" t="s">
        <v>32</v>
      </c>
      <c r="F161" s="17"/>
      <c r="G161" s="17" t="s">
        <v>68</v>
      </c>
      <c r="H161" s="17"/>
    </row>
    <row r="162" spans="2:8" ht="15">
      <c r="B162" s="16"/>
      <c r="C162" s="11" t="s">
        <v>7</v>
      </c>
      <c r="D162" s="11" t="s">
        <v>8</v>
      </c>
      <c r="E162" s="11" t="s">
        <v>7</v>
      </c>
      <c r="F162" s="11" t="s">
        <v>8</v>
      </c>
      <c r="G162" s="11" t="s">
        <v>7</v>
      </c>
      <c r="H162" s="11" t="s">
        <v>8</v>
      </c>
    </row>
    <row r="163" spans="1:8" ht="15">
      <c r="A163" s="14" t="s">
        <v>94</v>
      </c>
      <c r="B163" s="16"/>
      <c r="C163" s="12" t="s">
        <v>24</v>
      </c>
      <c r="D163" s="13"/>
      <c r="E163" s="12" t="s">
        <v>24</v>
      </c>
      <c r="F163" s="13"/>
      <c r="G163" s="12" t="s">
        <v>24</v>
      </c>
      <c r="H163" s="13"/>
    </row>
    <row r="164" spans="1:8" ht="15">
      <c r="A164" s="14" t="s">
        <v>96</v>
      </c>
      <c r="B164" s="16"/>
      <c r="C164" s="12" t="s">
        <v>95</v>
      </c>
      <c r="D164" s="13"/>
      <c r="E164" s="12" t="s">
        <v>6</v>
      </c>
      <c r="F164" s="13"/>
      <c r="G164" s="12" t="s">
        <v>6</v>
      </c>
      <c r="H164" s="13"/>
    </row>
    <row r="165" ht="12.75">
      <c r="B165" s="16"/>
    </row>
    <row r="166" ht="12.75">
      <c r="B166" s="16"/>
    </row>
    <row r="167" ht="12.75">
      <c r="B167" s="16"/>
    </row>
    <row r="168" ht="12.75">
      <c r="B168" s="16"/>
    </row>
    <row r="169" ht="12.75">
      <c r="B169" s="16"/>
    </row>
    <row r="170" ht="12.75">
      <c r="B170" s="16"/>
    </row>
    <row r="172" spans="2:8" ht="15">
      <c r="B172" s="6" t="s">
        <v>97</v>
      </c>
      <c r="C172" s="6" t="s">
        <v>98</v>
      </c>
      <c r="D172" s="7" t="s">
        <v>3</v>
      </c>
      <c r="E172" s="8">
        <v>526.97</v>
      </c>
      <c r="F172" s="9"/>
      <c r="G172" s="10">
        <f>SUM(D175:D175)</f>
        <v>0</v>
      </c>
      <c r="H172" s="10">
        <f>E172*G172</f>
        <v>0</v>
      </c>
    </row>
    <row r="173" spans="2:8" ht="15">
      <c r="B173" s="16" t="s">
        <v>6</v>
      </c>
      <c r="C173" s="17" t="s">
        <v>99</v>
      </c>
      <c r="D173" s="17"/>
      <c r="E173" s="17" t="s">
        <v>6</v>
      </c>
      <c r="F173" s="17"/>
      <c r="G173" s="17" t="s">
        <v>6</v>
      </c>
      <c r="H173" s="17"/>
    </row>
    <row r="174" spans="2:8" ht="15">
      <c r="B174" s="16"/>
      <c r="C174" s="11" t="s">
        <v>7</v>
      </c>
      <c r="D174" s="11" t="s">
        <v>8</v>
      </c>
      <c r="E174" s="11" t="s">
        <v>7</v>
      </c>
      <c r="F174" s="11" t="s">
        <v>8</v>
      </c>
      <c r="G174" s="11" t="s">
        <v>7</v>
      </c>
      <c r="H174" s="11" t="s">
        <v>8</v>
      </c>
    </row>
    <row r="175" spans="1:8" ht="15">
      <c r="A175" s="14" t="s">
        <v>101</v>
      </c>
      <c r="B175" s="16"/>
      <c r="C175" s="12" t="s">
        <v>100</v>
      </c>
      <c r="D175" s="13"/>
      <c r="E175" s="12" t="s">
        <v>6</v>
      </c>
      <c r="F175" s="13"/>
      <c r="G175" s="12" t="s">
        <v>6</v>
      </c>
      <c r="H175" s="13"/>
    </row>
    <row r="176" ht="12.75">
      <c r="B176" s="16"/>
    </row>
    <row r="177" ht="12.75">
      <c r="B177" s="16"/>
    </row>
    <row r="178" ht="12.75">
      <c r="B178" s="16"/>
    </row>
    <row r="179" ht="12.75">
      <c r="B179" s="16"/>
    </row>
    <row r="180" ht="12.75">
      <c r="B180" s="16"/>
    </row>
    <row r="181" ht="12.75">
      <c r="B181" s="16"/>
    </row>
    <row r="182" ht="12.75">
      <c r="B182" s="16"/>
    </row>
    <row r="184" spans="2:8" ht="15">
      <c r="B184" s="6" t="s">
        <v>102</v>
      </c>
      <c r="C184" s="6" t="s">
        <v>103</v>
      </c>
      <c r="D184" s="7" t="s">
        <v>3</v>
      </c>
      <c r="E184" s="8">
        <v>484.46</v>
      </c>
      <c r="F184" s="9"/>
      <c r="G184" s="10">
        <f>SUM(D187:D189)+SUM(F187:F202)+SUM(H187:H198)</f>
        <v>0</v>
      </c>
      <c r="H184" s="10">
        <f>E184*G184</f>
        <v>0</v>
      </c>
    </row>
    <row r="185" spans="2:8" ht="15">
      <c r="B185" s="16" t="s">
        <v>6</v>
      </c>
      <c r="C185" s="17" t="s">
        <v>99</v>
      </c>
      <c r="D185" s="17"/>
      <c r="E185" s="17" t="s">
        <v>63</v>
      </c>
      <c r="F185" s="17"/>
      <c r="G185" s="17" t="s">
        <v>104</v>
      </c>
      <c r="H185" s="17"/>
    </row>
    <row r="186" spans="2:8" ht="15">
      <c r="B186" s="16"/>
      <c r="C186" s="11" t="s">
        <v>7</v>
      </c>
      <c r="D186" s="11" t="s">
        <v>8</v>
      </c>
      <c r="E186" s="11" t="s">
        <v>7</v>
      </c>
      <c r="F186" s="11" t="s">
        <v>8</v>
      </c>
      <c r="G186" s="11" t="s">
        <v>7</v>
      </c>
      <c r="H186" s="11" t="s">
        <v>8</v>
      </c>
    </row>
    <row r="187" spans="1:8" ht="15">
      <c r="A187" s="14" t="s">
        <v>107</v>
      </c>
      <c r="B187" s="16"/>
      <c r="C187" s="12" t="s">
        <v>105</v>
      </c>
      <c r="D187" s="13"/>
      <c r="E187" s="12" t="s">
        <v>106</v>
      </c>
      <c r="F187" s="13"/>
      <c r="G187" s="12" t="s">
        <v>106</v>
      </c>
      <c r="H187" s="13"/>
    </row>
    <row r="188" spans="1:8" ht="15">
      <c r="A188" s="14" t="s">
        <v>110</v>
      </c>
      <c r="B188" s="16"/>
      <c r="C188" s="12" t="s">
        <v>108</v>
      </c>
      <c r="D188" s="13"/>
      <c r="E188" s="12" t="s">
        <v>109</v>
      </c>
      <c r="F188" s="13"/>
      <c r="G188" s="12" t="s">
        <v>109</v>
      </c>
      <c r="H188" s="13"/>
    </row>
    <row r="189" spans="1:8" ht="15">
      <c r="A189" s="14" t="s">
        <v>112</v>
      </c>
      <c r="B189" s="16"/>
      <c r="C189" s="12" t="s">
        <v>111</v>
      </c>
      <c r="D189" s="13"/>
      <c r="E189" s="12" t="s">
        <v>105</v>
      </c>
      <c r="F189" s="13"/>
      <c r="G189" s="12" t="s">
        <v>105</v>
      </c>
      <c r="H189" s="13"/>
    </row>
    <row r="190" spans="1:8" ht="15">
      <c r="A190" s="14" t="s">
        <v>114</v>
      </c>
      <c r="B190" s="16"/>
      <c r="C190" s="12" t="s">
        <v>6</v>
      </c>
      <c r="D190" s="13"/>
      <c r="E190" s="12" t="s">
        <v>113</v>
      </c>
      <c r="F190" s="13"/>
      <c r="G190" s="12" t="s">
        <v>113</v>
      </c>
      <c r="H190" s="13"/>
    </row>
    <row r="191" spans="1:8" ht="15">
      <c r="A191" s="14" t="s">
        <v>116</v>
      </c>
      <c r="B191" s="16"/>
      <c r="C191" s="12" t="s">
        <v>6</v>
      </c>
      <c r="D191" s="13"/>
      <c r="E191" s="12" t="s">
        <v>115</v>
      </c>
      <c r="F191" s="13"/>
      <c r="G191" s="12" t="s">
        <v>115</v>
      </c>
      <c r="H191" s="13"/>
    </row>
    <row r="192" spans="1:8" ht="15">
      <c r="A192" s="14" t="s">
        <v>118</v>
      </c>
      <c r="B192" s="16"/>
      <c r="C192" s="12" t="s">
        <v>6</v>
      </c>
      <c r="D192" s="13"/>
      <c r="E192" s="12" t="s">
        <v>117</v>
      </c>
      <c r="F192" s="13"/>
      <c r="G192" s="12" t="s">
        <v>117</v>
      </c>
      <c r="H192" s="13"/>
    </row>
    <row r="193" spans="1:8" ht="15">
      <c r="A193" s="14" t="s">
        <v>119</v>
      </c>
      <c r="B193" s="16"/>
      <c r="C193" s="12" t="s">
        <v>6</v>
      </c>
      <c r="D193" s="13"/>
      <c r="E193" s="12" t="s">
        <v>108</v>
      </c>
      <c r="F193" s="13"/>
      <c r="G193" s="12" t="s">
        <v>108</v>
      </c>
      <c r="H193" s="13"/>
    </row>
    <row r="194" spans="1:8" ht="15">
      <c r="A194" s="14" t="s">
        <v>120</v>
      </c>
      <c r="B194" s="16"/>
      <c r="C194" s="12" t="s">
        <v>6</v>
      </c>
      <c r="D194" s="13"/>
      <c r="E194" s="12" t="s">
        <v>111</v>
      </c>
      <c r="F194" s="13"/>
      <c r="G194" s="12" t="s">
        <v>111</v>
      </c>
      <c r="H194" s="13"/>
    </row>
    <row r="195" spans="1:8" ht="15">
      <c r="A195" s="14" t="s">
        <v>122</v>
      </c>
      <c r="C195" s="12" t="s">
        <v>6</v>
      </c>
      <c r="D195" s="13"/>
      <c r="E195" s="12" t="s">
        <v>121</v>
      </c>
      <c r="F195" s="13"/>
      <c r="G195" s="12" t="s">
        <v>121</v>
      </c>
      <c r="H195" s="13"/>
    </row>
    <row r="196" spans="1:8" ht="15">
      <c r="A196" s="14" t="s">
        <v>125</v>
      </c>
      <c r="C196" s="12" t="s">
        <v>6</v>
      </c>
      <c r="D196" s="13"/>
      <c r="E196" s="12" t="s">
        <v>123</v>
      </c>
      <c r="F196" s="13"/>
      <c r="G196" s="12" t="s">
        <v>124</v>
      </c>
      <c r="H196" s="13"/>
    </row>
    <row r="197" spans="1:8" ht="15">
      <c r="A197" s="14" t="s">
        <v>128</v>
      </c>
      <c r="C197" s="12" t="s">
        <v>6</v>
      </c>
      <c r="D197" s="13"/>
      <c r="E197" s="12" t="s">
        <v>126</v>
      </c>
      <c r="F197" s="13"/>
      <c r="G197" s="12" t="s">
        <v>127</v>
      </c>
      <c r="H197" s="13"/>
    </row>
    <row r="198" spans="1:8" ht="15">
      <c r="A198" s="14" t="s">
        <v>130</v>
      </c>
      <c r="C198" s="12" t="s">
        <v>6</v>
      </c>
      <c r="D198" s="13"/>
      <c r="E198" s="12" t="s">
        <v>124</v>
      </c>
      <c r="F198" s="13"/>
      <c r="G198" s="12" t="s">
        <v>129</v>
      </c>
      <c r="H198" s="13"/>
    </row>
    <row r="199" spans="1:8" ht="15">
      <c r="A199" s="14" t="s">
        <v>132</v>
      </c>
      <c r="C199" s="12" t="s">
        <v>6</v>
      </c>
      <c r="D199" s="13"/>
      <c r="E199" s="12" t="s">
        <v>131</v>
      </c>
      <c r="F199" s="13"/>
      <c r="G199" s="12" t="s">
        <v>6</v>
      </c>
      <c r="H199" s="13"/>
    </row>
    <row r="200" spans="1:8" ht="15">
      <c r="A200" s="14" t="s">
        <v>133</v>
      </c>
      <c r="C200" s="12" t="s">
        <v>6</v>
      </c>
      <c r="D200" s="13"/>
      <c r="E200" s="12" t="s">
        <v>127</v>
      </c>
      <c r="F200" s="13"/>
      <c r="G200" s="12" t="s">
        <v>6</v>
      </c>
      <c r="H200" s="13"/>
    </row>
    <row r="201" spans="1:8" ht="15">
      <c r="A201" s="14" t="s">
        <v>135</v>
      </c>
      <c r="C201" s="12" t="s">
        <v>6</v>
      </c>
      <c r="D201" s="13"/>
      <c r="E201" s="12" t="s">
        <v>134</v>
      </c>
      <c r="F201" s="13"/>
      <c r="G201" s="12" t="s">
        <v>6</v>
      </c>
      <c r="H201" s="13"/>
    </row>
    <row r="202" spans="1:8" ht="15">
      <c r="A202" s="14" t="s">
        <v>136</v>
      </c>
      <c r="C202" s="12" t="s">
        <v>6</v>
      </c>
      <c r="D202" s="13"/>
      <c r="E202" s="12" t="s">
        <v>129</v>
      </c>
      <c r="F202" s="13"/>
      <c r="G202" s="12" t="s">
        <v>6</v>
      </c>
      <c r="H202" s="13"/>
    </row>
    <row r="204" spans="2:8" ht="15">
      <c r="B204" s="6" t="s">
        <v>137</v>
      </c>
      <c r="C204" s="6" t="s">
        <v>138</v>
      </c>
      <c r="D204" s="7" t="s">
        <v>3</v>
      </c>
      <c r="E204" s="8">
        <v>469.9</v>
      </c>
      <c r="F204" s="9"/>
      <c r="G204" s="10">
        <f>SUM(D207:D220)+SUM(F207:F226)+SUM(H207:H229)+SUM(D232:D266)+SUM(F232:F232)+SUM(H232:H251)</f>
        <v>0</v>
      </c>
      <c r="H204" s="10">
        <f>E204*G204</f>
        <v>0</v>
      </c>
    </row>
    <row r="205" spans="2:8" ht="15">
      <c r="B205" s="16" t="s">
        <v>6</v>
      </c>
      <c r="C205" s="17" t="s">
        <v>99</v>
      </c>
      <c r="D205" s="17"/>
      <c r="E205" s="17" t="s">
        <v>63</v>
      </c>
      <c r="F205" s="17"/>
      <c r="G205" s="17" t="s">
        <v>19</v>
      </c>
      <c r="H205" s="17"/>
    </row>
    <row r="206" spans="2:8" ht="15">
      <c r="B206" s="16"/>
      <c r="C206" s="11" t="s">
        <v>7</v>
      </c>
      <c r="D206" s="11" t="s">
        <v>8</v>
      </c>
      <c r="E206" s="11" t="s">
        <v>7</v>
      </c>
      <c r="F206" s="11" t="s">
        <v>8</v>
      </c>
      <c r="G206" s="11" t="s">
        <v>7</v>
      </c>
      <c r="H206" s="11" t="s">
        <v>8</v>
      </c>
    </row>
    <row r="207" spans="1:8" ht="15">
      <c r="A207" s="14" t="s">
        <v>142</v>
      </c>
      <c r="B207" s="16"/>
      <c r="C207" s="12" t="s">
        <v>139</v>
      </c>
      <c r="D207" s="13"/>
      <c r="E207" s="12" t="s">
        <v>140</v>
      </c>
      <c r="F207" s="13"/>
      <c r="G207" s="12" t="s">
        <v>141</v>
      </c>
      <c r="H207" s="13"/>
    </row>
    <row r="208" spans="1:8" ht="15">
      <c r="A208" s="14" t="s">
        <v>145</v>
      </c>
      <c r="B208" s="16"/>
      <c r="C208" s="12" t="s">
        <v>143</v>
      </c>
      <c r="D208" s="13"/>
      <c r="E208" s="12" t="s">
        <v>139</v>
      </c>
      <c r="F208" s="13"/>
      <c r="G208" s="12" t="s">
        <v>144</v>
      </c>
      <c r="H208" s="13"/>
    </row>
    <row r="209" spans="1:8" ht="15">
      <c r="A209" s="14" t="s">
        <v>148</v>
      </c>
      <c r="B209" s="16"/>
      <c r="C209" s="12" t="s">
        <v>146</v>
      </c>
      <c r="D209" s="13"/>
      <c r="E209" s="12" t="s">
        <v>143</v>
      </c>
      <c r="F209" s="13"/>
      <c r="G209" s="12" t="s">
        <v>147</v>
      </c>
      <c r="H209" s="13"/>
    </row>
    <row r="210" spans="1:8" ht="15">
      <c r="A210" s="14" t="s">
        <v>151</v>
      </c>
      <c r="B210" s="16"/>
      <c r="C210" s="12" t="s">
        <v>149</v>
      </c>
      <c r="D210" s="13"/>
      <c r="E210" s="12" t="s">
        <v>150</v>
      </c>
      <c r="F210" s="13"/>
      <c r="G210" s="12" t="s">
        <v>146</v>
      </c>
      <c r="H210" s="13"/>
    </row>
    <row r="211" spans="1:8" ht="15">
      <c r="A211" s="14" t="s">
        <v>155</v>
      </c>
      <c r="B211" s="16"/>
      <c r="C211" s="12" t="s">
        <v>152</v>
      </c>
      <c r="D211" s="13"/>
      <c r="E211" s="12" t="s">
        <v>153</v>
      </c>
      <c r="F211" s="13"/>
      <c r="G211" s="12" t="s">
        <v>154</v>
      </c>
      <c r="H211" s="13"/>
    </row>
    <row r="212" spans="1:8" ht="15">
      <c r="A212" s="14" t="s">
        <v>159</v>
      </c>
      <c r="B212" s="16"/>
      <c r="C212" s="12" t="s">
        <v>156</v>
      </c>
      <c r="D212" s="13"/>
      <c r="E212" s="12" t="s">
        <v>157</v>
      </c>
      <c r="F212" s="13"/>
      <c r="G212" s="12" t="s">
        <v>158</v>
      </c>
      <c r="H212" s="13"/>
    </row>
    <row r="213" spans="1:8" ht="15">
      <c r="A213" s="14" t="s">
        <v>161</v>
      </c>
      <c r="B213" s="16"/>
      <c r="C213" s="12" t="s">
        <v>160</v>
      </c>
      <c r="D213" s="13"/>
      <c r="E213" s="12" t="s">
        <v>149</v>
      </c>
      <c r="F213" s="13"/>
      <c r="G213" s="12" t="s">
        <v>153</v>
      </c>
      <c r="H213" s="13"/>
    </row>
    <row r="214" spans="1:8" ht="15">
      <c r="A214" s="14" t="s">
        <v>163</v>
      </c>
      <c r="B214" s="16"/>
      <c r="C214" s="12" t="s">
        <v>162</v>
      </c>
      <c r="D214" s="13"/>
      <c r="E214" s="12" t="s">
        <v>152</v>
      </c>
      <c r="F214" s="13"/>
      <c r="G214" s="12" t="s">
        <v>152</v>
      </c>
      <c r="H214" s="13"/>
    </row>
    <row r="215" spans="1:8" ht="15">
      <c r="A215" s="14" t="s">
        <v>165</v>
      </c>
      <c r="C215" s="12" t="s">
        <v>164</v>
      </c>
      <c r="D215" s="13"/>
      <c r="E215" s="12" t="s">
        <v>156</v>
      </c>
      <c r="F215" s="13"/>
      <c r="G215" s="12" t="s">
        <v>160</v>
      </c>
      <c r="H215" s="13"/>
    </row>
    <row r="216" spans="1:8" ht="15">
      <c r="A216" s="14" t="s">
        <v>167</v>
      </c>
      <c r="C216" s="12" t="s">
        <v>166</v>
      </c>
      <c r="D216" s="13"/>
      <c r="E216" s="12" t="s">
        <v>160</v>
      </c>
      <c r="F216" s="13"/>
      <c r="G216" s="12" t="s">
        <v>162</v>
      </c>
      <c r="H216" s="13"/>
    </row>
    <row r="217" spans="1:8" ht="15">
      <c r="A217" s="14" t="s">
        <v>171</v>
      </c>
      <c r="C217" s="12" t="s">
        <v>168</v>
      </c>
      <c r="D217" s="13"/>
      <c r="E217" s="12" t="s">
        <v>169</v>
      </c>
      <c r="F217" s="13"/>
      <c r="G217" s="12" t="s">
        <v>170</v>
      </c>
      <c r="H217" s="13"/>
    </row>
    <row r="218" spans="1:8" ht="15">
      <c r="A218" s="14" t="s">
        <v>174</v>
      </c>
      <c r="C218" s="12" t="s">
        <v>172</v>
      </c>
      <c r="D218" s="13"/>
      <c r="E218" s="12" t="s">
        <v>173</v>
      </c>
      <c r="F218" s="13"/>
      <c r="G218" s="12" t="s">
        <v>169</v>
      </c>
      <c r="H218" s="13"/>
    </row>
    <row r="219" spans="1:8" ht="15">
      <c r="A219" s="14" t="s">
        <v>176</v>
      </c>
      <c r="C219" s="12" t="s">
        <v>175</v>
      </c>
      <c r="D219" s="13"/>
      <c r="E219" s="12" t="s">
        <v>164</v>
      </c>
      <c r="F219" s="13"/>
      <c r="G219" s="12" t="s">
        <v>166</v>
      </c>
      <c r="H219" s="13"/>
    </row>
    <row r="220" spans="1:8" ht="15">
      <c r="A220" s="14" t="s">
        <v>178</v>
      </c>
      <c r="C220" s="12" t="s">
        <v>177</v>
      </c>
      <c r="D220" s="13"/>
      <c r="E220" s="12" t="s">
        <v>166</v>
      </c>
      <c r="F220" s="13"/>
      <c r="G220" s="12" t="s">
        <v>168</v>
      </c>
      <c r="H220" s="13"/>
    </row>
    <row r="221" spans="1:8" ht="15">
      <c r="A221" s="14" t="s">
        <v>179</v>
      </c>
      <c r="C221" s="12" t="s">
        <v>6</v>
      </c>
      <c r="D221" s="13"/>
      <c r="E221" s="12" t="s">
        <v>168</v>
      </c>
      <c r="F221" s="13"/>
      <c r="G221" s="12" t="s">
        <v>175</v>
      </c>
      <c r="H221" s="13"/>
    </row>
    <row r="222" spans="1:8" ht="15">
      <c r="A222" s="14" t="s">
        <v>181</v>
      </c>
      <c r="C222" s="12" t="s">
        <v>6</v>
      </c>
      <c r="D222" s="13"/>
      <c r="E222" s="12" t="s">
        <v>180</v>
      </c>
      <c r="F222" s="13"/>
      <c r="G222" s="12" t="s">
        <v>177</v>
      </c>
      <c r="H222" s="13"/>
    </row>
    <row r="223" spans="1:8" ht="15">
      <c r="A223" s="14" t="s">
        <v>183</v>
      </c>
      <c r="C223" s="12" t="s">
        <v>6</v>
      </c>
      <c r="D223" s="13"/>
      <c r="E223" s="12" t="s">
        <v>172</v>
      </c>
      <c r="F223" s="13"/>
      <c r="G223" s="12" t="s">
        <v>182</v>
      </c>
      <c r="H223" s="13"/>
    </row>
    <row r="224" spans="1:8" ht="15">
      <c r="A224" s="14" t="s">
        <v>185</v>
      </c>
      <c r="C224" s="12" t="s">
        <v>6</v>
      </c>
      <c r="D224" s="13"/>
      <c r="E224" s="12" t="s">
        <v>175</v>
      </c>
      <c r="F224" s="13"/>
      <c r="G224" s="12" t="s">
        <v>184</v>
      </c>
      <c r="H224" s="13"/>
    </row>
    <row r="225" spans="1:8" ht="15">
      <c r="A225" s="14" t="s">
        <v>186</v>
      </c>
      <c r="C225" s="12" t="s">
        <v>6</v>
      </c>
      <c r="D225" s="13"/>
      <c r="E225" s="12" t="s">
        <v>177</v>
      </c>
      <c r="F225" s="13"/>
      <c r="G225" s="12" t="s">
        <v>124</v>
      </c>
      <c r="H225" s="13"/>
    </row>
    <row r="226" spans="1:8" ht="15">
      <c r="A226" s="14" t="s">
        <v>188</v>
      </c>
      <c r="C226" s="12" t="s">
        <v>6</v>
      </c>
      <c r="D226" s="13"/>
      <c r="E226" s="12" t="s">
        <v>126</v>
      </c>
      <c r="F226" s="13"/>
      <c r="G226" s="12" t="s">
        <v>187</v>
      </c>
      <c r="H226" s="13"/>
    </row>
    <row r="227" spans="1:8" ht="15">
      <c r="A227" s="14" t="s">
        <v>189</v>
      </c>
      <c r="C227" s="12" t="s">
        <v>6</v>
      </c>
      <c r="D227" s="13"/>
      <c r="E227" s="12" t="s">
        <v>6</v>
      </c>
      <c r="F227" s="13"/>
      <c r="G227" s="12" t="s">
        <v>127</v>
      </c>
      <c r="H227" s="13"/>
    </row>
    <row r="228" spans="1:8" ht="15">
      <c r="A228" s="14" t="s">
        <v>191</v>
      </c>
      <c r="C228" s="12" t="s">
        <v>6</v>
      </c>
      <c r="D228" s="13"/>
      <c r="E228" s="12" t="s">
        <v>6</v>
      </c>
      <c r="F228" s="13"/>
      <c r="G228" s="12" t="s">
        <v>190</v>
      </c>
      <c r="H228" s="13"/>
    </row>
    <row r="229" spans="1:8" ht="15">
      <c r="A229" s="14" t="s">
        <v>193</v>
      </c>
      <c r="C229" s="12" t="s">
        <v>6</v>
      </c>
      <c r="D229" s="13"/>
      <c r="E229" s="12" t="s">
        <v>6</v>
      </c>
      <c r="F229" s="13"/>
      <c r="G229" s="12" t="s">
        <v>192</v>
      </c>
      <c r="H229" s="13"/>
    </row>
    <row r="230" spans="3:8" ht="15">
      <c r="C230" s="17" t="s">
        <v>194</v>
      </c>
      <c r="D230" s="17"/>
      <c r="E230" s="17" t="s">
        <v>195</v>
      </c>
      <c r="F230" s="17"/>
      <c r="G230" s="17" t="s">
        <v>11</v>
      </c>
      <c r="H230" s="17"/>
    </row>
    <row r="231" spans="3:8" ht="15">
      <c r="C231" s="11" t="s">
        <v>7</v>
      </c>
      <c r="D231" s="11" t="s">
        <v>8</v>
      </c>
      <c r="E231" s="11" t="s">
        <v>7</v>
      </c>
      <c r="F231" s="11" t="s">
        <v>8</v>
      </c>
      <c r="G231" s="11" t="s">
        <v>7</v>
      </c>
      <c r="H231" s="11" t="s">
        <v>8</v>
      </c>
    </row>
    <row r="232" spans="1:8" ht="15">
      <c r="A232" s="14" t="s">
        <v>196</v>
      </c>
      <c r="C232" s="12" t="s">
        <v>141</v>
      </c>
      <c r="D232" s="13"/>
      <c r="E232" s="12" t="s">
        <v>146</v>
      </c>
      <c r="F232" s="13"/>
      <c r="G232" s="12" t="s">
        <v>141</v>
      </c>
      <c r="H232" s="13"/>
    </row>
    <row r="233" spans="1:8" ht="15">
      <c r="A233" s="14" t="s">
        <v>197</v>
      </c>
      <c r="C233" s="12" t="s">
        <v>144</v>
      </c>
      <c r="D233" s="13"/>
      <c r="E233" s="12" t="s">
        <v>6</v>
      </c>
      <c r="F233" s="13"/>
      <c r="G233" s="12" t="s">
        <v>139</v>
      </c>
      <c r="H233" s="13"/>
    </row>
    <row r="234" spans="1:8" ht="15">
      <c r="A234" s="14" t="s">
        <v>198</v>
      </c>
      <c r="C234" s="12" t="s">
        <v>147</v>
      </c>
      <c r="D234" s="13"/>
      <c r="E234" s="12" t="s">
        <v>6</v>
      </c>
      <c r="F234" s="13"/>
      <c r="G234" s="12" t="s">
        <v>143</v>
      </c>
      <c r="H234" s="13"/>
    </row>
    <row r="235" spans="1:8" ht="15">
      <c r="A235" s="14" t="s">
        <v>200</v>
      </c>
      <c r="C235" s="12" t="s">
        <v>199</v>
      </c>
      <c r="D235" s="13"/>
      <c r="E235" s="12" t="s">
        <v>6</v>
      </c>
      <c r="F235" s="13"/>
      <c r="G235" s="12" t="s">
        <v>146</v>
      </c>
      <c r="H235" s="13"/>
    </row>
    <row r="236" spans="1:8" ht="15">
      <c r="A236" s="14" t="s">
        <v>202</v>
      </c>
      <c r="C236" s="12" t="s">
        <v>201</v>
      </c>
      <c r="D236" s="13"/>
      <c r="E236" s="12" t="s">
        <v>6</v>
      </c>
      <c r="F236" s="13"/>
      <c r="G236" s="12" t="s">
        <v>153</v>
      </c>
      <c r="H236" s="13"/>
    </row>
    <row r="237" spans="1:8" ht="15">
      <c r="A237" s="14" t="s">
        <v>203</v>
      </c>
      <c r="C237" s="12" t="s">
        <v>139</v>
      </c>
      <c r="D237" s="13"/>
      <c r="E237" s="12" t="s">
        <v>6</v>
      </c>
      <c r="F237" s="13"/>
      <c r="G237" s="12" t="s">
        <v>157</v>
      </c>
      <c r="H237" s="13"/>
    </row>
    <row r="238" spans="1:8" ht="15">
      <c r="A238" s="14" t="s">
        <v>204</v>
      </c>
      <c r="C238" s="12" t="s">
        <v>146</v>
      </c>
      <c r="D238" s="13"/>
      <c r="E238" s="12" t="s">
        <v>6</v>
      </c>
      <c r="F238" s="13"/>
      <c r="G238" s="12" t="s">
        <v>152</v>
      </c>
      <c r="H238" s="13"/>
    </row>
    <row r="239" spans="1:8" ht="15">
      <c r="A239" s="14" t="s">
        <v>205</v>
      </c>
      <c r="C239" s="12" t="s">
        <v>154</v>
      </c>
      <c r="D239" s="13"/>
      <c r="E239" s="12" t="s">
        <v>6</v>
      </c>
      <c r="F239" s="13"/>
      <c r="G239" s="12" t="s">
        <v>156</v>
      </c>
      <c r="H239" s="13"/>
    </row>
    <row r="240" spans="1:8" ht="15">
      <c r="A240" s="14" t="s">
        <v>206</v>
      </c>
      <c r="C240" s="12" t="s">
        <v>158</v>
      </c>
      <c r="D240" s="13"/>
      <c r="E240" s="12" t="s">
        <v>6</v>
      </c>
      <c r="F240" s="13"/>
      <c r="G240" s="12" t="s">
        <v>160</v>
      </c>
      <c r="H240" s="13"/>
    </row>
    <row r="241" spans="1:8" ht="15">
      <c r="A241" s="14" t="s">
        <v>208</v>
      </c>
      <c r="C241" s="12" t="s">
        <v>207</v>
      </c>
      <c r="D241" s="13"/>
      <c r="E241" s="12" t="s">
        <v>6</v>
      </c>
      <c r="F241" s="13"/>
      <c r="G241" s="12" t="s">
        <v>162</v>
      </c>
      <c r="H241" s="13"/>
    </row>
    <row r="242" spans="1:8" ht="15">
      <c r="A242" s="14" t="s">
        <v>209</v>
      </c>
      <c r="C242" s="12" t="s">
        <v>153</v>
      </c>
      <c r="D242" s="13"/>
      <c r="E242" s="12" t="s">
        <v>6</v>
      </c>
      <c r="F242" s="13"/>
      <c r="G242" s="12" t="s">
        <v>170</v>
      </c>
      <c r="H242" s="13"/>
    </row>
    <row r="243" spans="1:8" ht="15">
      <c r="A243" s="14" t="s">
        <v>210</v>
      </c>
      <c r="C243" s="12" t="s">
        <v>157</v>
      </c>
      <c r="D243" s="13"/>
      <c r="E243" s="12" t="s">
        <v>6</v>
      </c>
      <c r="F243" s="13"/>
      <c r="G243" s="12" t="s">
        <v>173</v>
      </c>
      <c r="H243" s="13"/>
    </row>
    <row r="244" spans="1:8" ht="15">
      <c r="A244" s="14" t="s">
        <v>211</v>
      </c>
      <c r="C244" s="12" t="s">
        <v>149</v>
      </c>
      <c r="D244" s="13"/>
      <c r="E244" s="12" t="s">
        <v>6</v>
      </c>
      <c r="F244" s="13"/>
      <c r="G244" s="12" t="s">
        <v>164</v>
      </c>
      <c r="H244" s="13"/>
    </row>
    <row r="245" spans="1:8" ht="15">
      <c r="A245" s="14" t="s">
        <v>212</v>
      </c>
      <c r="C245" s="12" t="s">
        <v>152</v>
      </c>
      <c r="D245" s="13"/>
      <c r="E245" s="12" t="s">
        <v>6</v>
      </c>
      <c r="F245" s="13"/>
      <c r="G245" s="12" t="s">
        <v>166</v>
      </c>
      <c r="H245" s="13"/>
    </row>
    <row r="246" spans="1:8" ht="15">
      <c r="A246" s="14" t="s">
        <v>213</v>
      </c>
      <c r="C246" s="12" t="s">
        <v>156</v>
      </c>
      <c r="D246" s="13"/>
      <c r="E246" s="12" t="s">
        <v>6</v>
      </c>
      <c r="F246" s="13"/>
      <c r="G246" s="12" t="s">
        <v>168</v>
      </c>
      <c r="H246" s="13"/>
    </row>
    <row r="247" spans="1:8" ht="15">
      <c r="A247" s="14" t="s">
        <v>214</v>
      </c>
      <c r="C247" s="12" t="s">
        <v>160</v>
      </c>
      <c r="D247" s="13"/>
      <c r="E247" s="12" t="s">
        <v>6</v>
      </c>
      <c r="F247" s="13"/>
      <c r="G247" s="12" t="s">
        <v>180</v>
      </c>
      <c r="H247" s="13"/>
    </row>
    <row r="248" spans="1:8" ht="15">
      <c r="A248" s="14" t="s">
        <v>215</v>
      </c>
      <c r="C248" s="12" t="s">
        <v>162</v>
      </c>
      <c r="D248" s="13"/>
      <c r="E248" s="12" t="s">
        <v>6</v>
      </c>
      <c r="F248" s="13"/>
      <c r="G248" s="12" t="s">
        <v>172</v>
      </c>
      <c r="H248" s="13"/>
    </row>
    <row r="249" spans="1:8" ht="15">
      <c r="A249" s="14" t="s">
        <v>216</v>
      </c>
      <c r="C249" s="12" t="s">
        <v>170</v>
      </c>
      <c r="D249" s="13"/>
      <c r="E249" s="12" t="s">
        <v>6</v>
      </c>
      <c r="F249" s="13"/>
      <c r="G249" s="12" t="s">
        <v>175</v>
      </c>
      <c r="H249" s="13"/>
    </row>
    <row r="250" spans="1:8" ht="15">
      <c r="A250" s="14" t="s">
        <v>217</v>
      </c>
      <c r="C250" s="12" t="s">
        <v>169</v>
      </c>
      <c r="D250" s="13"/>
      <c r="E250" s="12" t="s">
        <v>6</v>
      </c>
      <c r="F250" s="13"/>
      <c r="G250" s="12" t="s">
        <v>177</v>
      </c>
      <c r="H250" s="13"/>
    </row>
    <row r="251" spans="1:8" ht="15">
      <c r="A251" s="14" t="s">
        <v>218</v>
      </c>
      <c r="C251" s="12" t="s">
        <v>173</v>
      </c>
      <c r="D251" s="13"/>
      <c r="E251" s="12" t="s">
        <v>6</v>
      </c>
      <c r="F251" s="13"/>
      <c r="G251" s="12" t="s">
        <v>117</v>
      </c>
      <c r="H251" s="13"/>
    </row>
    <row r="252" spans="1:8" ht="15">
      <c r="A252" s="14" t="s">
        <v>219</v>
      </c>
      <c r="C252" s="12" t="s">
        <v>164</v>
      </c>
      <c r="D252" s="13"/>
      <c r="E252" s="12" t="s">
        <v>6</v>
      </c>
      <c r="F252" s="13"/>
      <c r="G252" s="12" t="s">
        <v>6</v>
      </c>
      <c r="H252" s="13"/>
    </row>
    <row r="253" spans="1:8" ht="15">
      <c r="A253" s="14" t="s">
        <v>220</v>
      </c>
      <c r="C253" s="12" t="s">
        <v>166</v>
      </c>
      <c r="D253" s="13"/>
      <c r="E253" s="12" t="s">
        <v>6</v>
      </c>
      <c r="F253" s="13"/>
      <c r="G253" s="12" t="s">
        <v>6</v>
      </c>
      <c r="H253" s="13"/>
    </row>
    <row r="254" spans="1:8" ht="15">
      <c r="A254" s="14" t="s">
        <v>221</v>
      </c>
      <c r="C254" s="12" t="s">
        <v>168</v>
      </c>
      <c r="D254" s="13"/>
      <c r="E254" s="12" t="s">
        <v>6</v>
      </c>
      <c r="F254" s="13"/>
      <c r="G254" s="12" t="s">
        <v>6</v>
      </c>
      <c r="H254" s="13"/>
    </row>
    <row r="255" spans="1:8" ht="15">
      <c r="A255" s="14" t="s">
        <v>222</v>
      </c>
      <c r="C255" s="12" t="s">
        <v>117</v>
      </c>
      <c r="D255" s="13"/>
      <c r="E255" s="12" t="s">
        <v>6</v>
      </c>
      <c r="F255" s="13"/>
      <c r="G255" s="12" t="s">
        <v>6</v>
      </c>
      <c r="H255" s="13"/>
    </row>
    <row r="256" spans="1:8" ht="15">
      <c r="A256" s="14" t="s">
        <v>223</v>
      </c>
      <c r="C256" s="12" t="s">
        <v>108</v>
      </c>
      <c r="D256" s="13"/>
      <c r="E256" s="12" t="s">
        <v>6</v>
      </c>
      <c r="F256" s="13"/>
      <c r="G256" s="12" t="s">
        <v>6</v>
      </c>
      <c r="H256" s="13"/>
    </row>
    <row r="257" spans="1:8" ht="15">
      <c r="A257" s="14" t="s">
        <v>224</v>
      </c>
      <c r="C257" s="12" t="s">
        <v>111</v>
      </c>
      <c r="D257" s="13"/>
      <c r="E257" s="12" t="s">
        <v>6</v>
      </c>
      <c r="F257" s="13"/>
      <c r="G257" s="12" t="s">
        <v>6</v>
      </c>
      <c r="H257" s="13"/>
    </row>
    <row r="258" spans="1:8" ht="15">
      <c r="A258" s="14" t="s">
        <v>226</v>
      </c>
      <c r="C258" s="12" t="s">
        <v>225</v>
      </c>
      <c r="D258" s="13"/>
      <c r="E258" s="12" t="s">
        <v>6</v>
      </c>
      <c r="F258" s="13"/>
      <c r="G258" s="12" t="s">
        <v>6</v>
      </c>
      <c r="H258" s="13"/>
    </row>
    <row r="259" spans="1:8" ht="15">
      <c r="A259" s="14" t="s">
        <v>228</v>
      </c>
      <c r="C259" s="12" t="s">
        <v>227</v>
      </c>
      <c r="D259" s="13"/>
      <c r="E259" s="12" t="s">
        <v>6</v>
      </c>
      <c r="F259" s="13"/>
      <c r="G259" s="12" t="s">
        <v>6</v>
      </c>
      <c r="H259" s="13"/>
    </row>
    <row r="260" spans="1:8" ht="15">
      <c r="A260" s="14" t="s">
        <v>229</v>
      </c>
      <c r="C260" s="12" t="s">
        <v>182</v>
      </c>
      <c r="D260" s="13"/>
      <c r="E260" s="12" t="s">
        <v>6</v>
      </c>
      <c r="F260" s="13"/>
      <c r="G260" s="12" t="s">
        <v>6</v>
      </c>
      <c r="H260" s="13"/>
    </row>
    <row r="261" spans="1:8" ht="15">
      <c r="A261" s="14" t="s">
        <v>230</v>
      </c>
      <c r="C261" s="12" t="s">
        <v>126</v>
      </c>
      <c r="D261" s="13"/>
      <c r="E261" s="12" t="s">
        <v>6</v>
      </c>
      <c r="F261" s="13"/>
      <c r="G261" s="12" t="s">
        <v>6</v>
      </c>
      <c r="H261" s="13"/>
    </row>
    <row r="262" spans="1:8" ht="15">
      <c r="A262" s="14" t="s">
        <v>232</v>
      </c>
      <c r="C262" s="12" t="s">
        <v>231</v>
      </c>
      <c r="D262" s="13"/>
      <c r="E262" s="12" t="s">
        <v>6</v>
      </c>
      <c r="F262" s="13"/>
      <c r="G262" s="12" t="s">
        <v>6</v>
      </c>
      <c r="H262" s="13"/>
    </row>
    <row r="263" spans="1:8" ht="15">
      <c r="A263" s="14" t="s">
        <v>233</v>
      </c>
      <c r="C263" s="12" t="s">
        <v>124</v>
      </c>
      <c r="D263" s="13"/>
      <c r="E263" s="12" t="s">
        <v>6</v>
      </c>
      <c r="F263" s="13"/>
      <c r="G263" s="12" t="s">
        <v>6</v>
      </c>
      <c r="H263" s="13"/>
    </row>
    <row r="264" spans="1:8" ht="15">
      <c r="A264" s="14" t="s">
        <v>235</v>
      </c>
      <c r="C264" s="12" t="s">
        <v>234</v>
      </c>
      <c r="D264" s="13"/>
      <c r="E264" s="12" t="s">
        <v>6</v>
      </c>
      <c r="F264" s="13"/>
      <c r="G264" s="12" t="s">
        <v>6</v>
      </c>
      <c r="H264" s="13"/>
    </row>
    <row r="265" spans="1:8" ht="15">
      <c r="A265" s="14" t="s">
        <v>237</v>
      </c>
      <c r="C265" s="12" t="s">
        <v>236</v>
      </c>
      <c r="D265" s="13"/>
      <c r="E265" s="12" t="s">
        <v>6</v>
      </c>
      <c r="F265" s="13"/>
      <c r="G265" s="12" t="s">
        <v>6</v>
      </c>
      <c r="H265" s="13"/>
    </row>
    <row r="266" spans="1:8" ht="15">
      <c r="A266" s="14" t="s">
        <v>238</v>
      </c>
      <c r="C266" s="12" t="s">
        <v>190</v>
      </c>
      <c r="D266" s="13"/>
      <c r="E266" s="12" t="s">
        <v>6</v>
      </c>
      <c r="F266" s="13"/>
      <c r="G266" s="12" t="s">
        <v>6</v>
      </c>
      <c r="H266" s="13"/>
    </row>
    <row r="268" spans="2:8" ht="15">
      <c r="B268" s="6" t="s">
        <v>239</v>
      </c>
      <c r="C268" s="6" t="s">
        <v>103</v>
      </c>
      <c r="D268" s="7" t="s">
        <v>3</v>
      </c>
      <c r="E268" s="8">
        <v>430.75</v>
      </c>
      <c r="F268" s="9"/>
      <c r="G268" s="10">
        <f>SUM(D271:D280)+SUM(F271:F280)</f>
        <v>0</v>
      </c>
      <c r="H268" s="10">
        <f>E268*G268</f>
        <v>0</v>
      </c>
    </row>
    <row r="269" spans="2:8" ht="15">
      <c r="B269" s="16" t="s">
        <v>6</v>
      </c>
      <c r="C269" s="17" t="s">
        <v>63</v>
      </c>
      <c r="D269" s="17"/>
      <c r="E269" s="17" t="s">
        <v>11</v>
      </c>
      <c r="F269" s="17"/>
      <c r="G269" s="17" t="s">
        <v>6</v>
      </c>
      <c r="H269" s="17"/>
    </row>
    <row r="270" spans="2:8" ht="15">
      <c r="B270" s="16"/>
      <c r="C270" s="11" t="s">
        <v>7</v>
      </c>
      <c r="D270" s="11" t="s">
        <v>8</v>
      </c>
      <c r="E270" s="11" t="s">
        <v>7</v>
      </c>
      <c r="F270" s="11" t="s">
        <v>8</v>
      </c>
      <c r="G270" s="11" t="s">
        <v>7</v>
      </c>
      <c r="H270" s="11" t="s">
        <v>8</v>
      </c>
    </row>
    <row r="271" spans="1:8" ht="15">
      <c r="A271" s="14" t="s">
        <v>240</v>
      </c>
      <c r="B271" s="16"/>
      <c r="C271" s="12" t="s">
        <v>109</v>
      </c>
      <c r="D271" s="13"/>
      <c r="E271" s="12" t="s">
        <v>109</v>
      </c>
      <c r="F271" s="13"/>
      <c r="G271" s="12" t="s">
        <v>6</v>
      </c>
      <c r="H271" s="13"/>
    </row>
    <row r="272" spans="1:8" ht="15">
      <c r="A272" s="14" t="s">
        <v>241</v>
      </c>
      <c r="B272" s="16"/>
      <c r="C272" s="12" t="s">
        <v>105</v>
      </c>
      <c r="D272" s="13"/>
      <c r="E272" s="12" t="s">
        <v>105</v>
      </c>
      <c r="F272" s="13"/>
      <c r="G272" s="12" t="s">
        <v>6</v>
      </c>
      <c r="H272" s="13"/>
    </row>
    <row r="273" spans="1:8" ht="15">
      <c r="A273" s="14" t="s">
        <v>242</v>
      </c>
      <c r="B273" s="16"/>
      <c r="C273" s="12" t="s">
        <v>117</v>
      </c>
      <c r="D273" s="13"/>
      <c r="E273" s="12" t="s">
        <v>117</v>
      </c>
      <c r="F273" s="13"/>
      <c r="G273" s="12" t="s">
        <v>6</v>
      </c>
      <c r="H273" s="13"/>
    </row>
    <row r="274" spans="1:8" ht="15">
      <c r="A274" s="14" t="s">
        <v>243</v>
      </c>
      <c r="B274" s="16"/>
      <c r="C274" s="12" t="s">
        <v>108</v>
      </c>
      <c r="D274" s="13"/>
      <c r="E274" s="12" t="s">
        <v>108</v>
      </c>
      <c r="F274" s="13"/>
      <c r="G274" s="12" t="s">
        <v>6</v>
      </c>
      <c r="H274" s="13"/>
    </row>
    <row r="275" spans="1:8" ht="15">
      <c r="A275" s="14" t="s">
        <v>245</v>
      </c>
      <c r="B275" s="16"/>
      <c r="C275" s="12" t="s">
        <v>244</v>
      </c>
      <c r="D275" s="13"/>
      <c r="E275" s="12" t="s">
        <v>244</v>
      </c>
      <c r="F275" s="13"/>
      <c r="G275" s="12" t="s">
        <v>6</v>
      </c>
      <c r="H275" s="13"/>
    </row>
    <row r="276" spans="1:8" ht="15">
      <c r="A276" s="14" t="s">
        <v>246</v>
      </c>
      <c r="B276" s="16"/>
      <c r="C276" s="12" t="s">
        <v>123</v>
      </c>
      <c r="D276" s="13"/>
      <c r="E276" s="12" t="s">
        <v>123</v>
      </c>
      <c r="F276" s="13"/>
      <c r="G276" s="12" t="s">
        <v>6</v>
      </c>
      <c r="H276" s="13"/>
    </row>
    <row r="277" spans="1:8" ht="15">
      <c r="A277" s="14" t="s">
        <v>247</v>
      </c>
      <c r="B277" s="16"/>
      <c r="C277" s="12" t="s">
        <v>234</v>
      </c>
      <c r="D277" s="13"/>
      <c r="E277" s="12" t="s">
        <v>234</v>
      </c>
      <c r="F277" s="13"/>
      <c r="G277" s="12" t="s">
        <v>6</v>
      </c>
      <c r="H277" s="13"/>
    </row>
    <row r="278" spans="1:8" ht="15">
      <c r="A278" s="14" t="s">
        <v>249</v>
      </c>
      <c r="B278" s="16"/>
      <c r="C278" s="12" t="s">
        <v>248</v>
      </c>
      <c r="D278" s="13"/>
      <c r="E278" s="12" t="s">
        <v>248</v>
      </c>
      <c r="F278" s="13"/>
      <c r="G278" s="12" t="s">
        <v>6</v>
      </c>
      <c r="H278" s="13"/>
    </row>
    <row r="279" spans="1:8" ht="15">
      <c r="A279" s="14" t="s">
        <v>251</v>
      </c>
      <c r="C279" s="12" t="s">
        <v>250</v>
      </c>
      <c r="D279" s="13"/>
      <c r="E279" s="12" t="s">
        <v>250</v>
      </c>
      <c r="F279" s="13"/>
      <c r="G279" s="12" t="s">
        <v>6</v>
      </c>
      <c r="H279" s="13"/>
    </row>
    <row r="280" spans="1:8" ht="15">
      <c r="A280" s="14" t="s">
        <v>252</v>
      </c>
      <c r="C280" s="12" t="s">
        <v>134</v>
      </c>
      <c r="D280" s="13"/>
      <c r="E280" s="12" t="s">
        <v>134</v>
      </c>
      <c r="F280" s="13"/>
      <c r="G280" s="12" t="s">
        <v>6</v>
      </c>
      <c r="H280" s="13"/>
    </row>
    <row r="282" spans="2:8" ht="15">
      <c r="B282" s="6" t="s">
        <v>253</v>
      </c>
      <c r="C282" s="6" t="s">
        <v>103</v>
      </c>
      <c r="D282" s="7" t="s">
        <v>3</v>
      </c>
      <c r="E282" s="8">
        <v>450.89</v>
      </c>
      <c r="F282" s="9"/>
      <c r="G282" s="10">
        <f>SUM(D285:D293)+SUM(F285:F293)</f>
        <v>0</v>
      </c>
      <c r="H282" s="10">
        <f>E282*G282</f>
        <v>0</v>
      </c>
    </row>
    <row r="283" spans="2:8" ht="15">
      <c r="B283" s="16" t="s">
        <v>6</v>
      </c>
      <c r="C283" s="17" t="s">
        <v>63</v>
      </c>
      <c r="D283" s="17"/>
      <c r="E283" s="17" t="s">
        <v>11</v>
      </c>
      <c r="F283" s="17"/>
      <c r="G283" s="17" t="s">
        <v>6</v>
      </c>
      <c r="H283" s="17"/>
    </row>
    <row r="284" spans="2:8" ht="15">
      <c r="B284" s="16"/>
      <c r="C284" s="11" t="s">
        <v>7</v>
      </c>
      <c r="D284" s="11" t="s">
        <v>8</v>
      </c>
      <c r="E284" s="11" t="s">
        <v>7</v>
      </c>
      <c r="F284" s="11" t="s">
        <v>8</v>
      </c>
      <c r="G284" s="11" t="s">
        <v>7</v>
      </c>
      <c r="H284" s="11" t="s">
        <v>8</v>
      </c>
    </row>
    <row r="285" spans="1:8" ht="15">
      <c r="A285" s="14" t="s">
        <v>254</v>
      </c>
      <c r="B285" s="16"/>
      <c r="C285" s="12" t="s">
        <v>113</v>
      </c>
      <c r="D285" s="13"/>
      <c r="E285" s="12" t="s">
        <v>113</v>
      </c>
      <c r="F285" s="13"/>
      <c r="G285" s="12" t="s">
        <v>6</v>
      </c>
      <c r="H285" s="13"/>
    </row>
    <row r="286" spans="1:8" ht="15">
      <c r="A286" s="14" t="s">
        <v>256</v>
      </c>
      <c r="B286" s="16"/>
      <c r="C286" s="12" t="s">
        <v>255</v>
      </c>
      <c r="D286" s="13"/>
      <c r="E286" s="12" t="s">
        <v>255</v>
      </c>
      <c r="F286" s="13"/>
      <c r="G286" s="12" t="s">
        <v>6</v>
      </c>
      <c r="H286" s="13"/>
    </row>
    <row r="287" spans="1:8" ht="15">
      <c r="A287" s="14" t="s">
        <v>257</v>
      </c>
      <c r="B287" s="16"/>
      <c r="C287" s="12" t="s">
        <v>111</v>
      </c>
      <c r="D287" s="13"/>
      <c r="E287" s="12" t="s">
        <v>111</v>
      </c>
      <c r="F287" s="13"/>
      <c r="G287" s="12" t="s">
        <v>6</v>
      </c>
      <c r="H287" s="13"/>
    </row>
    <row r="288" spans="1:8" ht="15">
      <c r="A288" s="14" t="s">
        <v>258</v>
      </c>
      <c r="B288" s="16"/>
      <c r="C288" s="12" t="s">
        <v>225</v>
      </c>
      <c r="D288" s="13"/>
      <c r="E288" s="12" t="s">
        <v>225</v>
      </c>
      <c r="F288" s="13"/>
      <c r="G288" s="12" t="s">
        <v>6</v>
      </c>
      <c r="H288" s="13"/>
    </row>
    <row r="289" spans="1:8" ht="15">
      <c r="A289" s="14" t="s">
        <v>259</v>
      </c>
      <c r="B289" s="16"/>
      <c r="C289" s="12" t="s">
        <v>126</v>
      </c>
      <c r="D289" s="13"/>
      <c r="E289" s="12" t="s">
        <v>126</v>
      </c>
      <c r="F289" s="13"/>
      <c r="G289" s="12" t="s">
        <v>6</v>
      </c>
      <c r="H289" s="13"/>
    </row>
    <row r="290" spans="1:8" ht="15">
      <c r="A290" s="14" t="s">
        <v>260</v>
      </c>
      <c r="B290" s="16"/>
      <c r="C290" s="12" t="s">
        <v>231</v>
      </c>
      <c r="D290" s="13"/>
      <c r="E290" s="12" t="s">
        <v>231</v>
      </c>
      <c r="F290" s="13"/>
      <c r="G290" s="12" t="s">
        <v>6</v>
      </c>
      <c r="H290" s="13"/>
    </row>
    <row r="291" spans="1:8" ht="15">
      <c r="A291" s="14" t="s">
        <v>261</v>
      </c>
      <c r="B291" s="16"/>
      <c r="C291" s="12" t="s">
        <v>131</v>
      </c>
      <c r="D291" s="13"/>
      <c r="E291" s="12" t="s">
        <v>131</v>
      </c>
      <c r="F291" s="13"/>
      <c r="G291" s="12" t="s">
        <v>6</v>
      </c>
      <c r="H291" s="13"/>
    </row>
    <row r="292" spans="1:8" ht="15">
      <c r="A292" s="14" t="s">
        <v>263</v>
      </c>
      <c r="B292" s="16"/>
      <c r="C292" s="12" t="s">
        <v>262</v>
      </c>
      <c r="D292" s="13"/>
      <c r="E292" s="12" t="s">
        <v>262</v>
      </c>
      <c r="F292" s="13"/>
      <c r="G292" s="12" t="s">
        <v>6</v>
      </c>
      <c r="H292" s="13"/>
    </row>
    <row r="293" spans="1:8" ht="15">
      <c r="A293" s="14" t="s">
        <v>264</v>
      </c>
      <c r="C293" s="12" t="s">
        <v>129</v>
      </c>
      <c r="D293" s="13"/>
      <c r="E293" s="12" t="s">
        <v>129</v>
      </c>
      <c r="F293" s="13"/>
      <c r="G293" s="12" t="s">
        <v>6</v>
      </c>
      <c r="H293" s="13"/>
    </row>
    <row r="295" spans="2:8" ht="15">
      <c r="B295" s="6" t="s">
        <v>265</v>
      </c>
      <c r="C295" s="6" t="s">
        <v>103</v>
      </c>
      <c r="D295" s="7" t="s">
        <v>3</v>
      </c>
      <c r="E295" s="8">
        <v>531.45</v>
      </c>
      <c r="F295" s="9"/>
      <c r="G295" s="10">
        <f>SUM(D298:D298)+SUM(F298:F300)</f>
        <v>0</v>
      </c>
      <c r="H295" s="10">
        <f>E295*G295</f>
        <v>0</v>
      </c>
    </row>
    <row r="296" spans="2:8" ht="15">
      <c r="B296" s="16" t="s">
        <v>6</v>
      </c>
      <c r="C296" s="17" t="s">
        <v>99</v>
      </c>
      <c r="D296" s="17"/>
      <c r="E296" s="17" t="s">
        <v>63</v>
      </c>
      <c r="F296" s="17"/>
      <c r="G296" s="17" t="s">
        <v>6</v>
      </c>
      <c r="H296" s="17"/>
    </row>
    <row r="297" spans="2:8" ht="15">
      <c r="B297" s="16"/>
      <c r="C297" s="11" t="s">
        <v>7</v>
      </c>
      <c r="D297" s="11" t="s">
        <v>8</v>
      </c>
      <c r="E297" s="11" t="s">
        <v>7</v>
      </c>
      <c r="F297" s="11" t="s">
        <v>8</v>
      </c>
      <c r="G297" s="11" t="s">
        <v>7</v>
      </c>
      <c r="H297" s="11" t="s">
        <v>8</v>
      </c>
    </row>
    <row r="298" spans="1:8" ht="15">
      <c r="A298" s="14" t="s">
        <v>266</v>
      </c>
      <c r="B298" s="16"/>
      <c r="C298" s="12" t="s">
        <v>225</v>
      </c>
      <c r="D298" s="13"/>
      <c r="E298" s="12" t="s">
        <v>111</v>
      </c>
      <c r="F298" s="13"/>
      <c r="G298" s="12" t="s">
        <v>6</v>
      </c>
      <c r="H298" s="13"/>
    </row>
    <row r="299" spans="1:8" ht="15">
      <c r="A299" s="14" t="s">
        <v>267</v>
      </c>
      <c r="B299" s="16"/>
      <c r="C299" s="12" t="s">
        <v>6</v>
      </c>
      <c r="D299" s="13"/>
      <c r="E299" s="12" t="s">
        <v>126</v>
      </c>
      <c r="F299" s="13"/>
      <c r="G299" s="12" t="s">
        <v>6</v>
      </c>
      <c r="H299" s="13"/>
    </row>
    <row r="300" spans="1:8" ht="15">
      <c r="A300" s="14" t="s">
        <v>268</v>
      </c>
      <c r="B300" s="16"/>
      <c r="C300" s="12" t="s">
        <v>6</v>
      </c>
      <c r="D300" s="13"/>
      <c r="E300" s="12" t="s">
        <v>248</v>
      </c>
      <c r="F300" s="13"/>
      <c r="G300" s="12" t="s">
        <v>6</v>
      </c>
      <c r="H300" s="13"/>
    </row>
    <row r="301" ht="12.75">
      <c r="B301" s="16"/>
    </row>
    <row r="302" ht="12.75">
      <c r="B302" s="16"/>
    </row>
    <row r="303" ht="12.75">
      <c r="B303" s="16"/>
    </row>
    <row r="304" ht="12.75">
      <c r="B304" s="16"/>
    </row>
    <row r="305" ht="12.75">
      <c r="B305" s="16"/>
    </row>
    <row r="307" spans="2:8" ht="15">
      <c r="B307" s="6" t="s">
        <v>269</v>
      </c>
      <c r="C307" s="6" t="s">
        <v>270</v>
      </c>
      <c r="D307" s="7" t="s">
        <v>3</v>
      </c>
      <c r="E307" s="8">
        <v>458.71</v>
      </c>
      <c r="F307" s="9"/>
      <c r="G307" s="10">
        <f>SUM(D310:D311)+SUM(F310:F313)</f>
        <v>0</v>
      </c>
      <c r="H307" s="10">
        <f>E307*G307</f>
        <v>0</v>
      </c>
    </row>
    <row r="308" spans="2:8" ht="15">
      <c r="B308" s="16" t="s">
        <v>6</v>
      </c>
      <c r="C308" s="17" t="s">
        <v>104</v>
      </c>
      <c r="D308" s="17"/>
      <c r="E308" s="17" t="s">
        <v>11</v>
      </c>
      <c r="F308" s="17"/>
      <c r="G308" s="17" t="s">
        <v>6</v>
      </c>
      <c r="H308" s="17"/>
    </row>
    <row r="309" spans="2:8" ht="15">
      <c r="B309" s="16"/>
      <c r="C309" s="11" t="s">
        <v>7</v>
      </c>
      <c r="D309" s="11" t="s">
        <v>8</v>
      </c>
      <c r="E309" s="11" t="s">
        <v>7</v>
      </c>
      <c r="F309" s="11" t="s">
        <v>8</v>
      </c>
      <c r="G309" s="11" t="s">
        <v>7</v>
      </c>
      <c r="H309" s="11" t="s">
        <v>8</v>
      </c>
    </row>
    <row r="310" spans="1:8" ht="15">
      <c r="A310" s="14" t="s">
        <v>273</v>
      </c>
      <c r="B310" s="16"/>
      <c r="C310" s="12" t="s">
        <v>271</v>
      </c>
      <c r="D310" s="13"/>
      <c r="E310" s="12" t="s">
        <v>272</v>
      </c>
      <c r="F310" s="13"/>
      <c r="G310" s="12" t="s">
        <v>6</v>
      </c>
      <c r="H310" s="13"/>
    </row>
    <row r="311" spans="1:8" ht="15">
      <c r="A311" s="14" t="s">
        <v>275</v>
      </c>
      <c r="B311" s="16"/>
      <c r="C311" s="12" t="s">
        <v>106</v>
      </c>
      <c r="D311" s="13"/>
      <c r="E311" s="12" t="s">
        <v>274</v>
      </c>
      <c r="F311" s="13"/>
      <c r="G311" s="12" t="s">
        <v>6</v>
      </c>
      <c r="H311" s="13"/>
    </row>
    <row r="312" spans="1:8" ht="15">
      <c r="A312" s="14" t="s">
        <v>277</v>
      </c>
      <c r="B312" s="16"/>
      <c r="C312" s="12" t="s">
        <v>6</v>
      </c>
      <c r="D312" s="13"/>
      <c r="E312" s="12" t="s">
        <v>276</v>
      </c>
      <c r="F312" s="13"/>
      <c r="G312" s="12" t="s">
        <v>6</v>
      </c>
      <c r="H312" s="13"/>
    </row>
    <row r="313" spans="1:8" ht="15">
      <c r="A313" s="14" t="s">
        <v>278</v>
      </c>
      <c r="B313" s="16"/>
      <c r="C313" s="12" t="s">
        <v>6</v>
      </c>
      <c r="D313" s="13"/>
      <c r="E313" s="12" t="s">
        <v>271</v>
      </c>
      <c r="F313" s="13"/>
      <c r="G313" s="12" t="s">
        <v>6</v>
      </c>
      <c r="H313" s="13"/>
    </row>
    <row r="314" ht="12.75">
      <c r="B314" s="16"/>
    </row>
    <row r="315" ht="12.75">
      <c r="B315" s="16"/>
    </row>
    <row r="316" ht="12.75">
      <c r="B316" s="16"/>
    </row>
    <row r="317" ht="12.75">
      <c r="B317" s="16"/>
    </row>
    <row r="319" spans="2:8" ht="15">
      <c r="B319" s="6" t="s">
        <v>279</v>
      </c>
      <c r="C319" s="6" t="s">
        <v>138</v>
      </c>
      <c r="D319" s="7" t="s">
        <v>3</v>
      </c>
      <c r="E319" s="8">
        <v>384.87</v>
      </c>
      <c r="F319" s="9"/>
      <c r="G319" s="10">
        <f>SUM(D322:D322)</f>
        <v>0</v>
      </c>
      <c r="H319" s="10">
        <f>E319*G319</f>
        <v>0</v>
      </c>
    </row>
    <row r="320" spans="2:8" ht="15">
      <c r="B320" s="16" t="s">
        <v>6</v>
      </c>
      <c r="C320" s="17" t="s">
        <v>11</v>
      </c>
      <c r="D320" s="17"/>
      <c r="E320" s="17" t="s">
        <v>6</v>
      </c>
      <c r="F320" s="17"/>
      <c r="G320" s="17" t="s">
        <v>6</v>
      </c>
      <c r="H320" s="17"/>
    </row>
    <row r="321" spans="2:8" ht="15">
      <c r="B321" s="16"/>
      <c r="C321" s="11" t="s">
        <v>7</v>
      </c>
      <c r="D321" s="11" t="s">
        <v>8</v>
      </c>
      <c r="E321" s="11" t="s">
        <v>7</v>
      </c>
      <c r="F321" s="11" t="s">
        <v>8</v>
      </c>
      <c r="G321" s="11" t="s">
        <v>7</v>
      </c>
      <c r="H321" s="11" t="s">
        <v>8</v>
      </c>
    </row>
    <row r="322" spans="1:8" ht="15">
      <c r="A322" s="14" t="s">
        <v>281</v>
      </c>
      <c r="B322" s="16"/>
      <c r="C322" s="12" t="s">
        <v>280</v>
      </c>
      <c r="D322" s="13"/>
      <c r="E322" s="12" t="s">
        <v>6</v>
      </c>
      <c r="F322" s="13"/>
      <c r="G322" s="12" t="s">
        <v>6</v>
      </c>
      <c r="H322" s="13"/>
    </row>
    <row r="323" ht="12.75">
      <c r="B323" s="16"/>
    </row>
    <row r="324" ht="12.75">
      <c r="B324" s="16"/>
    </row>
    <row r="325" ht="12.75">
      <c r="B325" s="16"/>
    </row>
    <row r="326" ht="12.75">
      <c r="B326" s="16"/>
    </row>
    <row r="327" ht="12.75">
      <c r="B327" s="16"/>
    </row>
    <row r="328" ht="12.75">
      <c r="B328" s="16"/>
    </row>
    <row r="329" ht="12.75">
      <c r="B329" s="16"/>
    </row>
    <row r="331" spans="2:8" ht="15">
      <c r="B331" s="6" t="s">
        <v>282</v>
      </c>
      <c r="C331" s="6" t="s">
        <v>283</v>
      </c>
      <c r="D331" s="7" t="s">
        <v>3</v>
      </c>
      <c r="E331" s="8">
        <v>548.22</v>
      </c>
      <c r="F331" s="9"/>
      <c r="G331" s="10">
        <f>SUM(D334:D341)+SUM(F334:F346)+SUM(H334:H342)+SUM(D349:D349)+SUM(F349:F353)+SUM(H349:H361)</f>
        <v>0</v>
      </c>
      <c r="H331" s="10">
        <f>E331*G331</f>
        <v>0</v>
      </c>
    </row>
    <row r="332" spans="2:8" ht="15">
      <c r="B332" s="16" t="s">
        <v>6</v>
      </c>
      <c r="C332" s="17" t="s">
        <v>63</v>
      </c>
      <c r="D332" s="17"/>
      <c r="E332" s="17" t="s">
        <v>9</v>
      </c>
      <c r="F332" s="17"/>
      <c r="G332" s="17" t="s">
        <v>19</v>
      </c>
      <c r="H332" s="17"/>
    </row>
    <row r="333" spans="2:8" ht="15">
      <c r="B333" s="16"/>
      <c r="C333" s="11" t="s">
        <v>7</v>
      </c>
      <c r="D333" s="11" t="s">
        <v>8</v>
      </c>
      <c r="E333" s="11" t="s">
        <v>7</v>
      </c>
      <c r="F333" s="11" t="s">
        <v>8</v>
      </c>
      <c r="G333" s="11" t="s">
        <v>7</v>
      </c>
      <c r="H333" s="11" t="s">
        <v>8</v>
      </c>
    </row>
    <row r="334" spans="1:8" ht="15">
      <c r="A334" s="14" t="s">
        <v>284</v>
      </c>
      <c r="B334" s="16"/>
      <c r="C334" s="12" t="s">
        <v>113</v>
      </c>
      <c r="D334" s="13"/>
      <c r="E334" s="12" t="s">
        <v>271</v>
      </c>
      <c r="F334" s="13"/>
      <c r="G334" s="12" t="s">
        <v>109</v>
      </c>
      <c r="H334" s="13"/>
    </row>
    <row r="335" spans="1:8" ht="15">
      <c r="A335" s="14" t="s">
        <v>286</v>
      </c>
      <c r="B335" s="16"/>
      <c r="C335" s="12" t="s">
        <v>255</v>
      </c>
      <c r="D335" s="13"/>
      <c r="E335" s="12" t="s">
        <v>285</v>
      </c>
      <c r="F335" s="13"/>
      <c r="G335" s="12" t="s">
        <v>113</v>
      </c>
      <c r="H335" s="13"/>
    </row>
    <row r="336" spans="1:8" ht="15">
      <c r="A336" s="14" t="s">
        <v>287</v>
      </c>
      <c r="B336" s="16"/>
      <c r="C336" s="12" t="s">
        <v>111</v>
      </c>
      <c r="D336" s="13"/>
      <c r="E336" s="12" t="s">
        <v>105</v>
      </c>
      <c r="F336" s="13"/>
      <c r="G336" s="12" t="s">
        <v>255</v>
      </c>
      <c r="H336" s="13"/>
    </row>
    <row r="337" spans="1:8" ht="15">
      <c r="A337" s="14" t="s">
        <v>288</v>
      </c>
      <c r="B337" s="16"/>
      <c r="C337" s="12" t="s">
        <v>225</v>
      </c>
      <c r="D337" s="13"/>
      <c r="E337" s="12" t="s">
        <v>113</v>
      </c>
      <c r="F337" s="13"/>
      <c r="G337" s="12" t="s">
        <v>111</v>
      </c>
      <c r="H337" s="13"/>
    </row>
    <row r="338" spans="1:8" ht="15">
      <c r="A338" s="14" t="s">
        <v>289</v>
      </c>
      <c r="B338" s="16"/>
      <c r="C338" s="12" t="s">
        <v>126</v>
      </c>
      <c r="D338" s="13"/>
      <c r="E338" s="12" t="s">
        <v>255</v>
      </c>
      <c r="F338" s="13"/>
      <c r="G338" s="12" t="s">
        <v>225</v>
      </c>
      <c r="H338" s="13"/>
    </row>
    <row r="339" spans="1:8" ht="15">
      <c r="A339" s="14" t="s">
        <v>290</v>
      </c>
      <c r="B339" s="16"/>
      <c r="C339" s="12" t="s">
        <v>131</v>
      </c>
      <c r="D339" s="13"/>
      <c r="E339" s="12" t="s">
        <v>111</v>
      </c>
      <c r="F339" s="13"/>
      <c r="G339" s="12" t="s">
        <v>126</v>
      </c>
      <c r="H339" s="13"/>
    </row>
    <row r="340" spans="1:8" ht="15">
      <c r="A340" s="14" t="s">
        <v>291</v>
      </c>
      <c r="B340" s="16"/>
      <c r="C340" s="12" t="s">
        <v>134</v>
      </c>
      <c r="D340" s="13"/>
      <c r="E340" s="12" t="s">
        <v>225</v>
      </c>
      <c r="F340" s="13"/>
      <c r="G340" s="12" t="s">
        <v>131</v>
      </c>
      <c r="H340" s="13"/>
    </row>
    <row r="341" spans="1:8" ht="15">
      <c r="A341" s="14" t="s">
        <v>292</v>
      </c>
      <c r="B341" s="16"/>
      <c r="C341" s="12" t="s">
        <v>129</v>
      </c>
      <c r="D341" s="13"/>
      <c r="E341" s="12" t="s">
        <v>234</v>
      </c>
      <c r="F341" s="13"/>
      <c r="G341" s="12" t="s">
        <v>134</v>
      </c>
      <c r="H341" s="13"/>
    </row>
    <row r="342" spans="1:8" ht="15">
      <c r="A342" s="14" t="s">
        <v>293</v>
      </c>
      <c r="C342" s="12" t="s">
        <v>6</v>
      </c>
      <c r="D342" s="13"/>
      <c r="E342" s="12" t="s">
        <v>248</v>
      </c>
      <c r="F342" s="13"/>
      <c r="G342" s="12" t="s">
        <v>129</v>
      </c>
      <c r="H342" s="13"/>
    </row>
    <row r="343" spans="1:8" ht="15">
      <c r="A343" s="14" t="s">
        <v>294</v>
      </c>
      <c r="C343" s="12" t="s">
        <v>6</v>
      </c>
      <c r="D343" s="13"/>
      <c r="E343" s="12" t="s">
        <v>131</v>
      </c>
      <c r="F343" s="13"/>
      <c r="G343" s="12" t="s">
        <v>6</v>
      </c>
      <c r="H343" s="13"/>
    </row>
    <row r="344" spans="1:8" ht="15">
      <c r="A344" s="14" t="s">
        <v>295</v>
      </c>
      <c r="C344" s="12" t="s">
        <v>6</v>
      </c>
      <c r="D344" s="13"/>
      <c r="E344" s="12" t="s">
        <v>250</v>
      </c>
      <c r="F344" s="13"/>
      <c r="G344" s="12" t="s">
        <v>6</v>
      </c>
      <c r="H344" s="13"/>
    </row>
    <row r="345" spans="1:8" ht="15">
      <c r="A345" s="14" t="s">
        <v>296</v>
      </c>
      <c r="C345" s="12" t="s">
        <v>6</v>
      </c>
      <c r="D345" s="13"/>
      <c r="E345" s="12" t="s">
        <v>134</v>
      </c>
      <c r="F345" s="13"/>
      <c r="G345" s="12" t="s">
        <v>6</v>
      </c>
      <c r="H345" s="13"/>
    </row>
    <row r="346" spans="1:8" ht="15">
      <c r="A346" s="14" t="s">
        <v>297</v>
      </c>
      <c r="C346" s="12" t="s">
        <v>6</v>
      </c>
      <c r="D346" s="13"/>
      <c r="E346" s="12" t="s">
        <v>129</v>
      </c>
      <c r="F346" s="13"/>
      <c r="G346" s="12" t="s">
        <v>6</v>
      </c>
      <c r="H346" s="13"/>
    </row>
    <row r="347" spans="3:8" ht="15">
      <c r="C347" s="17" t="s">
        <v>104</v>
      </c>
      <c r="D347" s="17"/>
      <c r="E347" s="17" t="s">
        <v>194</v>
      </c>
      <c r="F347" s="17"/>
      <c r="G347" s="17" t="s">
        <v>11</v>
      </c>
      <c r="H347" s="17"/>
    </row>
    <row r="348" spans="3:8" ht="15">
      <c r="C348" s="11" t="s">
        <v>7</v>
      </c>
      <c r="D348" s="11" t="s">
        <v>8</v>
      </c>
      <c r="E348" s="11" t="s">
        <v>7</v>
      </c>
      <c r="F348" s="11" t="s">
        <v>8</v>
      </c>
      <c r="G348" s="11" t="s">
        <v>7</v>
      </c>
      <c r="H348" s="11" t="s">
        <v>8</v>
      </c>
    </row>
    <row r="349" spans="1:8" ht="15">
      <c r="A349" s="14" t="s">
        <v>298</v>
      </c>
      <c r="C349" s="12" t="s">
        <v>129</v>
      </c>
      <c r="D349" s="13"/>
      <c r="E349" s="12" t="s">
        <v>105</v>
      </c>
      <c r="F349" s="13"/>
      <c r="G349" s="12" t="s">
        <v>271</v>
      </c>
      <c r="H349" s="13"/>
    </row>
    <row r="350" spans="1:8" ht="15">
      <c r="A350" s="14" t="s">
        <v>299</v>
      </c>
      <c r="C350" s="12" t="s">
        <v>6</v>
      </c>
      <c r="D350" s="13"/>
      <c r="E350" s="12" t="s">
        <v>117</v>
      </c>
      <c r="F350" s="13"/>
      <c r="G350" s="12" t="s">
        <v>106</v>
      </c>
      <c r="H350" s="13"/>
    </row>
    <row r="351" spans="1:8" ht="15">
      <c r="A351" s="14" t="s">
        <v>300</v>
      </c>
      <c r="C351" s="12" t="s">
        <v>6</v>
      </c>
      <c r="D351" s="13"/>
      <c r="E351" s="12" t="s">
        <v>108</v>
      </c>
      <c r="F351" s="13"/>
      <c r="G351" s="12" t="s">
        <v>109</v>
      </c>
      <c r="H351" s="13"/>
    </row>
    <row r="352" spans="1:8" ht="15">
      <c r="A352" s="14" t="s">
        <v>301</v>
      </c>
      <c r="C352" s="12" t="s">
        <v>6</v>
      </c>
      <c r="D352" s="13"/>
      <c r="E352" s="12" t="s">
        <v>111</v>
      </c>
      <c r="F352" s="13"/>
      <c r="G352" s="12" t="s">
        <v>113</v>
      </c>
      <c r="H352" s="13"/>
    </row>
    <row r="353" spans="1:8" ht="15">
      <c r="A353" s="14" t="s">
        <v>302</v>
      </c>
      <c r="C353" s="12" t="s">
        <v>6</v>
      </c>
      <c r="D353" s="13"/>
      <c r="E353" s="12" t="s">
        <v>225</v>
      </c>
      <c r="F353" s="13"/>
      <c r="G353" s="12" t="s">
        <v>255</v>
      </c>
      <c r="H353" s="13"/>
    </row>
    <row r="354" spans="1:8" ht="15">
      <c r="A354" s="14" t="s">
        <v>303</v>
      </c>
      <c r="C354" s="12" t="s">
        <v>6</v>
      </c>
      <c r="D354" s="13"/>
      <c r="E354" s="12" t="s">
        <v>6</v>
      </c>
      <c r="F354" s="13"/>
      <c r="G354" s="12" t="s">
        <v>117</v>
      </c>
      <c r="H354" s="13"/>
    </row>
    <row r="355" spans="1:8" ht="15">
      <c r="A355" s="14" t="s">
        <v>304</v>
      </c>
      <c r="C355" s="12" t="s">
        <v>6</v>
      </c>
      <c r="D355" s="13"/>
      <c r="E355" s="12" t="s">
        <v>6</v>
      </c>
      <c r="F355" s="13"/>
      <c r="G355" s="12" t="s">
        <v>108</v>
      </c>
      <c r="H355" s="13"/>
    </row>
    <row r="356" spans="1:8" ht="15">
      <c r="A356" s="14" t="s">
        <v>305</v>
      </c>
      <c r="C356" s="12" t="s">
        <v>6</v>
      </c>
      <c r="D356" s="13"/>
      <c r="E356" s="12" t="s">
        <v>6</v>
      </c>
      <c r="F356" s="13"/>
      <c r="G356" s="12" t="s">
        <v>111</v>
      </c>
      <c r="H356" s="13"/>
    </row>
    <row r="357" spans="1:8" ht="15">
      <c r="A357" s="14" t="s">
        <v>306</v>
      </c>
      <c r="C357" s="12" t="s">
        <v>6</v>
      </c>
      <c r="D357" s="13"/>
      <c r="E357" s="12" t="s">
        <v>6</v>
      </c>
      <c r="F357" s="13"/>
      <c r="G357" s="12" t="s">
        <v>225</v>
      </c>
      <c r="H357" s="13"/>
    </row>
    <row r="358" spans="1:8" ht="15">
      <c r="A358" s="14" t="s">
        <v>307</v>
      </c>
      <c r="C358" s="12" t="s">
        <v>6</v>
      </c>
      <c r="D358" s="13"/>
      <c r="E358" s="12" t="s">
        <v>6</v>
      </c>
      <c r="F358" s="13"/>
      <c r="G358" s="12" t="s">
        <v>126</v>
      </c>
      <c r="H358" s="13"/>
    </row>
    <row r="359" spans="1:8" ht="15">
      <c r="A359" s="14" t="s">
        <v>308</v>
      </c>
      <c r="C359" s="12" t="s">
        <v>6</v>
      </c>
      <c r="D359" s="13"/>
      <c r="E359" s="12" t="s">
        <v>6</v>
      </c>
      <c r="F359" s="13"/>
      <c r="G359" s="12" t="s">
        <v>131</v>
      </c>
      <c r="H359" s="13"/>
    </row>
    <row r="360" spans="1:8" ht="15">
      <c r="A360" s="14" t="s">
        <v>309</v>
      </c>
      <c r="C360" s="12" t="s">
        <v>6</v>
      </c>
      <c r="D360" s="13"/>
      <c r="E360" s="12" t="s">
        <v>6</v>
      </c>
      <c r="F360" s="13"/>
      <c r="G360" s="12" t="s">
        <v>134</v>
      </c>
      <c r="H360" s="13"/>
    </row>
    <row r="361" spans="1:8" ht="15">
      <c r="A361" s="14" t="s">
        <v>310</v>
      </c>
      <c r="C361" s="12" t="s">
        <v>6</v>
      </c>
      <c r="D361" s="13"/>
      <c r="E361" s="12" t="s">
        <v>6</v>
      </c>
      <c r="F361" s="13"/>
      <c r="G361" s="12" t="s">
        <v>129</v>
      </c>
      <c r="H361" s="13"/>
    </row>
    <row r="363" spans="2:8" ht="15">
      <c r="B363" s="6" t="s">
        <v>311</v>
      </c>
      <c r="C363" s="6" t="s">
        <v>312</v>
      </c>
      <c r="D363" s="7" t="s">
        <v>3</v>
      </c>
      <c r="E363" s="8">
        <v>570.6</v>
      </c>
      <c r="F363" s="9"/>
      <c r="G363" s="10">
        <f>SUM(D366:D369)+SUM(F366:F370)+SUM(H366:H367)+SUM(D373:D374)+SUM(F373:F376)+SUM(H373:H380)+SUM(D383:D383)</f>
        <v>0</v>
      </c>
      <c r="H363" s="10">
        <f>E363*G363</f>
        <v>0</v>
      </c>
    </row>
    <row r="364" spans="2:8" ht="15">
      <c r="B364" s="16" t="s">
        <v>6</v>
      </c>
      <c r="C364" s="17" t="s">
        <v>76</v>
      </c>
      <c r="D364" s="17"/>
      <c r="E364" s="17" t="s">
        <v>30</v>
      </c>
      <c r="F364" s="17"/>
      <c r="G364" s="17" t="s">
        <v>31</v>
      </c>
      <c r="H364" s="17"/>
    </row>
    <row r="365" spans="2:8" ht="15">
      <c r="B365" s="16"/>
      <c r="C365" s="11" t="s">
        <v>7</v>
      </c>
      <c r="D365" s="11" t="s">
        <v>8</v>
      </c>
      <c r="E365" s="11" t="s">
        <v>7</v>
      </c>
      <c r="F365" s="11" t="s">
        <v>8</v>
      </c>
      <c r="G365" s="11" t="s">
        <v>7</v>
      </c>
      <c r="H365" s="11" t="s">
        <v>8</v>
      </c>
    </row>
    <row r="366" spans="1:8" ht="15">
      <c r="A366" s="14" t="s">
        <v>313</v>
      </c>
      <c r="B366" s="16"/>
      <c r="C366" s="12" t="s">
        <v>106</v>
      </c>
      <c r="D366" s="13"/>
      <c r="E366" s="12" t="s">
        <v>106</v>
      </c>
      <c r="F366" s="13"/>
      <c r="G366" s="12" t="s">
        <v>109</v>
      </c>
      <c r="H366" s="13"/>
    </row>
    <row r="367" spans="1:8" ht="15">
      <c r="A367" s="14" t="s">
        <v>314</v>
      </c>
      <c r="B367" s="16"/>
      <c r="C367" s="12" t="s">
        <v>109</v>
      </c>
      <c r="D367" s="13"/>
      <c r="E367" s="12" t="s">
        <v>109</v>
      </c>
      <c r="F367" s="13"/>
      <c r="G367" s="12" t="s">
        <v>115</v>
      </c>
      <c r="H367" s="13"/>
    </row>
    <row r="368" spans="1:8" ht="15">
      <c r="A368" s="14" t="s">
        <v>315</v>
      </c>
      <c r="B368" s="16"/>
      <c r="C368" s="12" t="s">
        <v>115</v>
      </c>
      <c r="D368" s="13"/>
      <c r="E368" s="12" t="s">
        <v>105</v>
      </c>
      <c r="F368" s="13"/>
      <c r="G368" s="12" t="s">
        <v>6</v>
      </c>
      <c r="H368" s="13"/>
    </row>
    <row r="369" spans="1:8" ht="15">
      <c r="A369" s="14" t="s">
        <v>316</v>
      </c>
      <c r="B369" s="16"/>
      <c r="C369" s="12" t="s">
        <v>117</v>
      </c>
      <c r="D369" s="13"/>
      <c r="E369" s="12" t="s">
        <v>115</v>
      </c>
      <c r="F369" s="13"/>
      <c r="G369" s="12" t="s">
        <v>6</v>
      </c>
      <c r="H369" s="13"/>
    </row>
    <row r="370" spans="1:8" ht="15">
      <c r="A370" s="14" t="s">
        <v>317</v>
      </c>
      <c r="B370" s="16"/>
      <c r="C370" s="12" t="s">
        <v>6</v>
      </c>
      <c r="D370" s="13"/>
      <c r="E370" s="12" t="s">
        <v>117</v>
      </c>
      <c r="F370" s="13"/>
      <c r="G370" s="12" t="s">
        <v>6</v>
      </c>
      <c r="H370" s="13"/>
    </row>
    <row r="371" spans="2:8" ht="15">
      <c r="B371" s="16"/>
      <c r="C371" s="17" t="s">
        <v>18</v>
      </c>
      <c r="D371" s="17"/>
      <c r="E371" s="17" t="s">
        <v>68</v>
      </c>
      <c r="F371" s="17"/>
      <c r="G371" s="17" t="s">
        <v>42</v>
      </c>
      <c r="H371" s="17"/>
    </row>
    <row r="372" spans="2:8" ht="15">
      <c r="B372" s="16"/>
      <c r="C372" s="11" t="s">
        <v>7</v>
      </c>
      <c r="D372" s="11" t="s">
        <v>8</v>
      </c>
      <c r="E372" s="11" t="s">
        <v>7</v>
      </c>
      <c r="F372" s="11" t="s">
        <v>8</v>
      </c>
      <c r="G372" s="11" t="s">
        <v>7</v>
      </c>
      <c r="H372" s="11" t="s">
        <v>8</v>
      </c>
    </row>
    <row r="373" spans="1:8" ht="15">
      <c r="A373" s="14" t="s">
        <v>318</v>
      </c>
      <c r="B373" s="16"/>
      <c r="C373" s="12" t="s">
        <v>115</v>
      </c>
      <c r="D373" s="13"/>
      <c r="E373" s="12" t="s">
        <v>109</v>
      </c>
      <c r="F373" s="13"/>
      <c r="G373" s="12" t="s">
        <v>106</v>
      </c>
      <c r="H373" s="13"/>
    </row>
    <row r="374" spans="1:8" ht="15">
      <c r="A374" s="14" t="s">
        <v>319</v>
      </c>
      <c r="C374" s="12" t="s">
        <v>117</v>
      </c>
      <c r="D374" s="13"/>
      <c r="E374" s="12" t="s">
        <v>115</v>
      </c>
      <c r="F374" s="13"/>
      <c r="G374" s="12" t="s">
        <v>109</v>
      </c>
      <c r="H374" s="13"/>
    </row>
    <row r="375" spans="1:8" ht="15">
      <c r="A375" s="14" t="s">
        <v>320</v>
      </c>
      <c r="C375" s="12" t="s">
        <v>6</v>
      </c>
      <c r="D375" s="13"/>
      <c r="E375" s="12" t="s">
        <v>117</v>
      </c>
      <c r="F375" s="13"/>
      <c r="G375" s="12" t="s">
        <v>105</v>
      </c>
      <c r="H375" s="13"/>
    </row>
    <row r="376" spans="1:8" ht="15">
      <c r="A376" s="14" t="s">
        <v>321</v>
      </c>
      <c r="C376" s="12" t="s">
        <v>6</v>
      </c>
      <c r="D376" s="13"/>
      <c r="E376" s="12" t="s">
        <v>121</v>
      </c>
      <c r="F376" s="13"/>
      <c r="G376" s="12" t="s">
        <v>113</v>
      </c>
      <c r="H376" s="13"/>
    </row>
    <row r="377" spans="1:8" ht="15">
      <c r="A377" s="14" t="s">
        <v>322</v>
      </c>
      <c r="C377" s="12" t="s">
        <v>6</v>
      </c>
      <c r="D377" s="13"/>
      <c r="E377" s="12" t="s">
        <v>6</v>
      </c>
      <c r="F377" s="13"/>
      <c r="G377" s="12" t="s">
        <v>115</v>
      </c>
      <c r="H377" s="13"/>
    </row>
    <row r="378" spans="1:8" ht="15">
      <c r="A378" s="14" t="s">
        <v>323</v>
      </c>
      <c r="C378" s="12" t="s">
        <v>6</v>
      </c>
      <c r="D378" s="13"/>
      <c r="E378" s="12" t="s">
        <v>6</v>
      </c>
      <c r="F378" s="13"/>
      <c r="G378" s="12" t="s">
        <v>117</v>
      </c>
      <c r="H378" s="13"/>
    </row>
    <row r="379" spans="1:8" ht="15">
      <c r="A379" s="14" t="s">
        <v>324</v>
      </c>
      <c r="C379" s="12" t="s">
        <v>6</v>
      </c>
      <c r="D379" s="13"/>
      <c r="E379" s="12" t="s">
        <v>6</v>
      </c>
      <c r="F379" s="13"/>
      <c r="G379" s="12" t="s">
        <v>121</v>
      </c>
      <c r="H379" s="13"/>
    </row>
    <row r="380" spans="1:8" ht="15">
      <c r="A380" s="14" t="s">
        <v>325</v>
      </c>
      <c r="C380" s="12" t="s">
        <v>6</v>
      </c>
      <c r="D380" s="13"/>
      <c r="E380" s="12" t="s">
        <v>6</v>
      </c>
      <c r="F380" s="13"/>
      <c r="G380" s="12" t="s">
        <v>244</v>
      </c>
      <c r="H380" s="13"/>
    </row>
    <row r="381" spans="3:8" ht="15">
      <c r="C381" s="17" t="s">
        <v>47</v>
      </c>
      <c r="D381" s="17"/>
      <c r="E381" s="17" t="s">
        <v>6</v>
      </c>
      <c r="F381" s="17"/>
      <c r="G381" s="17" t="s">
        <v>6</v>
      </c>
      <c r="H381" s="17"/>
    </row>
    <row r="382" spans="3:8" ht="15">
      <c r="C382" s="11" t="s">
        <v>7</v>
      </c>
      <c r="D382" s="11" t="s">
        <v>8</v>
      </c>
      <c r="E382" s="11" t="s">
        <v>7</v>
      </c>
      <c r="F382" s="11" t="s">
        <v>8</v>
      </c>
      <c r="G382" s="11" t="s">
        <v>7</v>
      </c>
      <c r="H382" s="11" t="s">
        <v>8</v>
      </c>
    </row>
    <row r="383" spans="1:8" ht="15">
      <c r="A383" s="14" t="s">
        <v>326</v>
      </c>
      <c r="C383" s="12" t="s">
        <v>109</v>
      </c>
      <c r="D383" s="13"/>
      <c r="E383" s="12" t="s">
        <v>6</v>
      </c>
      <c r="F383" s="13"/>
      <c r="G383" s="12" t="s">
        <v>6</v>
      </c>
      <c r="H383" s="13"/>
    </row>
    <row r="385" spans="2:8" ht="15">
      <c r="B385" s="6" t="s">
        <v>327</v>
      </c>
      <c r="C385" s="6" t="s">
        <v>103</v>
      </c>
      <c r="D385" s="7" t="s">
        <v>3</v>
      </c>
      <c r="E385" s="8">
        <v>503.47</v>
      </c>
      <c r="F385" s="9"/>
      <c r="G385" s="10">
        <f>SUM(D388:D388)</f>
        <v>0</v>
      </c>
      <c r="H385" s="10">
        <f>E385*G385</f>
        <v>0</v>
      </c>
    </row>
    <row r="386" spans="2:8" ht="15">
      <c r="B386" s="16" t="s">
        <v>6</v>
      </c>
      <c r="C386" s="17" t="s">
        <v>32</v>
      </c>
      <c r="D386" s="17"/>
      <c r="E386" s="17" t="s">
        <v>6</v>
      </c>
      <c r="F386" s="17"/>
      <c r="G386" s="17" t="s">
        <v>6</v>
      </c>
      <c r="H386" s="17"/>
    </row>
    <row r="387" spans="2:8" ht="15">
      <c r="B387" s="16"/>
      <c r="C387" s="11" t="s">
        <v>7</v>
      </c>
      <c r="D387" s="11" t="s">
        <v>8</v>
      </c>
      <c r="E387" s="11" t="s">
        <v>7</v>
      </c>
      <c r="F387" s="11" t="s">
        <v>8</v>
      </c>
      <c r="G387" s="11" t="s">
        <v>7</v>
      </c>
      <c r="H387" s="11" t="s">
        <v>8</v>
      </c>
    </row>
    <row r="388" spans="1:8" ht="15">
      <c r="A388" s="14" t="s">
        <v>328</v>
      </c>
      <c r="B388" s="16"/>
      <c r="C388" s="12" t="s">
        <v>271</v>
      </c>
      <c r="D388" s="13"/>
      <c r="E388" s="12" t="s">
        <v>6</v>
      </c>
      <c r="F388" s="13"/>
      <c r="G388" s="12" t="s">
        <v>6</v>
      </c>
      <c r="H388" s="13"/>
    </row>
    <row r="389" ht="12.75">
      <c r="B389" s="16"/>
    </row>
    <row r="390" ht="12.75">
      <c r="B390" s="16"/>
    </row>
    <row r="391" ht="12.75">
      <c r="B391" s="16"/>
    </row>
    <row r="392" ht="12.75">
      <c r="B392" s="16"/>
    </row>
    <row r="393" ht="12.75">
      <c r="B393" s="16"/>
    </row>
    <row r="394" ht="12.75">
      <c r="B394" s="16"/>
    </row>
    <row r="395" ht="12.75">
      <c r="B395" s="16"/>
    </row>
    <row r="397" spans="2:8" ht="15">
      <c r="B397" s="6" t="s">
        <v>329</v>
      </c>
      <c r="C397" s="6" t="s">
        <v>330</v>
      </c>
      <c r="D397" s="7" t="s">
        <v>3</v>
      </c>
      <c r="E397" s="8">
        <v>699.27</v>
      </c>
      <c r="F397" s="9"/>
      <c r="G397" s="10">
        <f>SUM(D400:D401)+SUM(F400:F403)+SUM(H400:H406)+SUM(D409:D412)+SUM(F409:F409)+SUM(H409:H409)</f>
        <v>0</v>
      </c>
      <c r="H397" s="10">
        <f>E397*G397</f>
        <v>0</v>
      </c>
    </row>
    <row r="398" spans="2:8" ht="15">
      <c r="B398" s="16" t="s">
        <v>6</v>
      </c>
      <c r="C398" s="17" t="s">
        <v>63</v>
      </c>
      <c r="D398" s="17"/>
      <c r="E398" s="17" t="s">
        <v>32</v>
      </c>
      <c r="F398" s="17"/>
      <c r="G398" s="17" t="s">
        <v>9</v>
      </c>
      <c r="H398" s="17"/>
    </row>
    <row r="399" spans="2:8" ht="15">
      <c r="B399" s="16"/>
      <c r="C399" s="11" t="s">
        <v>7</v>
      </c>
      <c r="D399" s="11" t="s">
        <v>8</v>
      </c>
      <c r="E399" s="11" t="s">
        <v>7</v>
      </c>
      <c r="F399" s="11" t="s">
        <v>8</v>
      </c>
      <c r="G399" s="11" t="s">
        <v>7</v>
      </c>
      <c r="H399" s="11" t="s">
        <v>8</v>
      </c>
    </row>
    <row r="400" spans="1:8" ht="15">
      <c r="A400" s="14" t="s">
        <v>331</v>
      </c>
      <c r="B400" s="16"/>
      <c r="C400" s="12" t="s">
        <v>274</v>
      </c>
      <c r="D400" s="13"/>
      <c r="E400" s="12" t="s">
        <v>272</v>
      </c>
      <c r="F400" s="13"/>
      <c r="G400" s="12" t="s">
        <v>272</v>
      </c>
      <c r="H400" s="13"/>
    </row>
    <row r="401" spans="1:8" ht="15">
      <c r="A401" s="14" t="s">
        <v>332</v>
      </c>
      <c r="B401" s="16"/>
      <c r="C401" s="12" t="s">
        <v>276</v>
      </c>
      <c r="D401" s="13"/>
      <c r="E401" s="12" t="s">
        <v>274</v>
      </c>
      <c r="F401" s="13"/>
      <c r="G401" s="12" t="s">
        <v>274</v>
      </c>
      <c r="H401" s="13"/>
    </row>
    <row r="402" spans="1:8" ht="15">
      <c r="A402" s="14" t="s">
        <v>333</v>
      </c>
      <c r="B402" s="16"/>
      <c r="C402" s="12" t="s">
        <v>6</v>
      </c>
      <c r="D402" s="13"/>
      <c r="E402" s="12" t="s">
        <v>276</v>
      </c>
      <c r="F402" s="13"/>
      <c r="G402" s="12" t="s">
        <v>276</v>
      </c>
      <c r="H402" s="13"/>
    </row>
    <row r="403" spans="1:8" ht="15">
      <c r="A403" s="14" t="s">
        <v>334</v>
      </c>
      <c r="B403" s="16"/>
      <c r="C403" s="12" t="s">
        <v>6</v>
      </c>
      <c r="D403" s="13"/>
      <c r="E403" s="12" t="s">
        <v>105</v>
      </c>
      <c r="F403" s="13"/>
      <c r="G403" s="12" t="s">
        <v>109</v>
      </c>
      <c r="H403" s="13"/>
    </row>
    <row r="404" spans="1:8" ht="15">
      <c r="A404" s="14" t="s">
        <v>335</v>
      </c>
      <c r="B404" s="16"/>
      <c r="C404" s="12" t="s">
        <v>6</v>
      </c>
      <c r="D404" s="13"/>
      <c r="E404" s="12" t="s">
        <v>6</v>
      </c>
      <c r="F404" s="13"/>
      <c r="G404" s="12" t="s">
        <v>115</v>
      </c>
      <c r="H404" s="13"/>
    </row>
    <row r="405" spans="1:8" ht="15">
      <c r="A405" s="14" t="s">
        <v>336</v>
      </c>
      <c r="B405" s="16"/>
      <c r="C405" s="12" t="s">
        <v>6</v>
      </c>
      <c r="D405" s="13"/>
      <c r="E405" s="12" t="s">
        <v>6</v>
      </c>
      <c r="F405" s="13"/>
      <c r="G405" s="12" t="s">
        <v>117</v>
      </c>
      <c r="H405" s="13"/>
    </row>
    <row r="406" spans="1:8" ht="15">
      <c r="A406" s="14" t="s">
        <v>338</v>
      </c>
      <c r="B406" s="16"/>
      <c r="C406" s="12" t="s">
        <v>6</v>
      </c>
      <c r="D406" s="13"/>
      <c r="E406" s="12" t="s">
        <v>6</v>
      </c>
      <c r="F406" s="13"/>
      <c r="G406" s="12" t="s">
        <v>337</v>
      </c>
      <c r="H406" s="13"/>
    </row>
    <row r="407" spans="2:8" ht="15">
      <c r="B407" s="16"/>
      <c r="C407" s="17" t="s">
        <v>104</v>
      </c>
      <c r="D407" s="17"/>
      <c r="E407" s="17" t="s">
        <v>195</v>
      </c>
      <c r="F407" s="17"/>
      <c r="G407" s="17" t="s">
        <v>11</v>
      </c>
      <c r="H407" s="17"/>
    </row>
    <row r="408" spans="3:8" ht="15">
      <c r="C408" s="11" t="s">
        <v>7</v>
      </c>
      <c r="D408" s="11" t="s">
        <v>8</v>
      </c>
      <c r="E408" s="11" t="s">
        <v>7</v>
      </c>
      <c r="F408" s="11" t="s">
        <v>8</v>
      </c>
      <c r="G408" s="11" t="s">
        <v>7</v>
      </c>
      <c r="H408" s="11" t="s">
        <v>8</v>
      </c>
    </row>
    <row r="409" spans="1:8" ht="15">
      <c r="A409" s="14" t="s">
        <v>339</v>
      </c>
      <c r="C409" s="12" t="s">
        <v>276</v>
      </c>
      <c r="D409" s="13"/>
      <c r="E409" s="12" t="s">
        <v>276</v>
      </c>
      <c r="F409" s="13"/>
      <c r="G409" s="12" t="s">
        <v>337</v>
      </c>
      <c r="H409" s="13"/>
    </row>
    <row r="410" spans="1:8" ht="15">
      <c r="A410" s="14" t="s">
        <v>340</v>
      </c>
      <c r="C410" s="12" t="s">
        <v>271</v>
      </c>
      <c r="D410" s="13"/>
      <c r="E410" s="12" t="s">
        <v>6</v>
      </c>
      <c r="F410" s="13"/>
      <c r="G410" s="12" t="s">
        <v>6</v>
      </c>
      <c r="H410" s="13"/>
    </row>
    <row r="411" spans="1:8" ht="15">
      <c r="A411" s="14" t="s">
        <v>341</v>
      </c>
      <c r="C411" s="12" t="s">
        <v>109</v>
      </c>
      <c r="D411" s="13"/>
      <c r="E411" s="12" t="s">
        <v>6</v>
      </c>
      <c r="F411" s="13"/>
      <c r="G411" s="12" t="s">
        <v>6</v>
      </c>
      <c r="H411" s="13"/>
    </row>
    <row r="412" spans="1:8" ht="15">
      <c r="A412" s="14" t="s">
        <v>342</v>
      </c>
      <c r="C412" s="12" t="s">
        <v>117</v>
      </c>
      <c r="D412" s="13"/>
      <c r="E412" s="12" t="s">
        <v>6</v>
      </c>
      <c r="F412" s="13"/>
      <c r="G412" s="12" t="s">
        <v>6</v>
      </c>
      <c r="H412" s="13"/>
    </row>
    <row r="414" spans="2:8" ht="15">
      <c r="B414" s="6" t="s">
        <v>343</v>
      </c>
      <c r="C414" s="6" t="s">
        <v>103</v>
      </c>
      <c r="D414" s="7" t="s">
        <v>3</v>
      </c>
      <c r="E414" s="8">
        <v>417.33</v>
      </c>
      <c r="F414" s="9"/>
      <c r="G414" s="10">
        <f>SUM(D417:D427)</f>
        <v>0</v>
      </c>
      <c r="H414" s="10">
        <f>E414*G414</f>
        <v>0</v>
      </c>
    </row>
    <row r="415" spans="2:8" ht="15">
      <c r="B415" s="16" t="s">
        <v>6</v>
      </c>
      <c r="C415" s="17" t="s">
        <v>63</v>
      </c>
      <c r="D415" s="17"/>
      <c r="E415" s="17" t="s">
        <v>6</v>
      </c>
      <c r="F415" s="17"/>
      <c r="G415" s="17" t="s">
        <v>6</v>
      </c>
      <c r="H415" s="17"/>
    </row>
    <row r="416" spans="2:8" ht="15">
      <c r="B416" s="16"/>
      <c r="C416" s="11" t="s">
        <v>7</v>
      </c>
      <c r="D416" s="11" t="s">
        <v>8</v>
      </c>
      <c r="E416" s="11" t="s">
        <v>7</v>
      </c>
      <c r="F416" s="11" t="s">
        <v>8</v>
      </c>
      <c r="G416" s="11" t="s">
        <v>7</v>
      </c>
      <c r="H416" s="11" t="s">
        <v>8</v>
      </c>
    </row>
    <row r="417" spans="1:8" ht="15">
      <c r="A417" s="14" t="s">
        <v>344</v>
      </c>
      <c r="B417" s="16"/>
      <c r="C417" s="12" t="s">
        <v>274</v>
      </c>
      <c r="D417" s="13"/>
      <c r="E417" s="12" t="s">
        <v>6</v>
      </c>
      <c r="F417" s="13"/>
      <c r="G417" s="12" t="s">
        <v>6</v>
      </c>
      <c r="H417" s="13"/>
    </row>
    <row r="418" spans="1:8" ht="15">
      <c r="A418" s="14" t="s">
        <v>345</v>
      </c>
      <c r="B418" s="16"/>
      <c r="C418" s="12" t="s">
        <v>276</v>
      </c>
      <c r="D418" s="13"/>
      <c r="E418" s="12" t="s">
        <v>6</v>
      </c>
      <c r="F418" s="13"/>
      <c r="G418" s="12" t="s">
        <v>6</v>
      </c>
      <c r="H418" s="13"/>
    </row>
    <row r="419" spans="1:8" ht="15">
      <c r="A419" s="14" t="s">
        <v>346</v>
      </c>
      <c r="B419" s="16"/>
      <c r="C419" s="12" t="s">
        <v>271</v>
      </c>
      <c r="D419" s="13"/>
      <c r="E419" s="12" t="s">
        <v>6</v>
      </c>
      <c r="F419" s="13"/>
      <c r="G419" s="12" t="s">
        <v>6</v>
      </c>
      <c r="H419" s="13"/>
    </row>
    <row r="420" spans="1:8" ht="15">
      <c r="A420" s="14" t="s">
        <v>348</v>
      </c>
      <c r="B420" s="16"/>
      <c r="C420" s="12" t="s">
        <v>347</v>
      </c>
      <c r="D420" s="13"/>
      <c r="E420" s="12" t="s">
        <v>6</v>
      </c>
      <c r="F420" s="13"/>
      <c r="G420" s="12" t="s">
        <v>6</v>
      </c>
      <c r="H420" s="13"/>
    </row>
    <row r="421" spans="1:8" ht="15">
      <c r="A421" s="14" t="s">
        <v>349</v>
      </c>
      <c r="B421" s="16"/>
      <c r="C421" s="12" t="s">
        <v>106</v>
      </c>
      <c r="D421" s="13"/>
      <c r="E421" s="12" t="s">
        <v>6</v>
      </c>
      <c r="F421" s="13"/>
      <c r="G421" s="12" t="s">
        <v>6</v>
      </c>
      <c r="H421" s="13"/>
    </row>
    <row r="422" spans="1:8" ht="15">
      <c r="A422" s="14" t="s">
        <v>350</v>
      </c>
      <c r="B422" s="16"/>
      <c r="C422" s="12" t="s">
        <v>109</v>
      </c>
      <c r="D422" s="13"/>
      <c r="E422" s="12" t="s">
        <v>6</v>
      </c>
      <c r="F422" s="13"/>
      <c r="G422" s="12" t="s">
        <v>6</v>
      </c>
      <c r="H422" s="13"/>
    </row>
    <row r="423" spans="1:8" ht="15">
      <c r="A423" s="14" t="s">
        <v>351</v>
      </c>
      <c r="B423" s="16"/>
      <c r="C423" s="12" t="s">
        <v>105</v>
      </c>
      <c r="D423" s="13"/>
      <c r="E423" s="12" t="s">
        <v>6</v>
      </c>
      <c r="F423" s="13"/>
      <c r="G423" s="12" t="s">
        <v>6</v>
      </c>
      <c r="H423" s="13"/>
    </row>
    <row r="424" spans="1:8" ht="15">
      <c r="A424" s="14" t="s">
        <v>353</v>
      </c>
      <c r="B424" s="16"/>
      <c r="C424" s="12" t="s">
        <v>352</v>
      </c>
      <c r="D424" s="13"/>
      <c r="E424" s="12" t="s">
        <v>6</v>
      </c>
      <c r="F424" s="13"/>
      <c r="G424" s="12" t="s">
        <v>6</v>
      </c>
      <c r="H424" s="13"/>
    </row>
    <row r="425" spans="1:8" ht="15">
      <c r="A425" s="14" t="s">
        <v>354</v>
      </c>
      <c r="C425" s="12" t="s">
        <v>115</v>
      </c>
      <c r="D425" s="13"/>
      <c r="E425" s="12" t="s">
        <v>6</v>
      </c>
      <c r="F425" s="13"/>
      <c r="G425" s="12" t="s">
        <v>6</v>
      </c>
      <c r="H425" s="13"/>
    </row>
    <row r="426" spans="1:8" ht="15">
      <c r="A426" s="14" t="s">
        <v>355</v>
      </c>
      <c r="C426" s="12" t="s">
        <v>117</v>
      </c>
      <c r="D426" s="13"/>
      <c r="E426" s="12" t="s">
        <v>6</v>
      </c>
      <c r="F426" s="13"/>
      <c r="G426" s="12" t="s">
        <v>6</v>
      </c>
      <c r="H426" s="13"/>
    </row>
    <row r="427" spans="1:8" ht="15">
      <c r="A427" s="14" t="s">
        <v>356</v>
      </c>
      <c r="C427" s="12" t="s">
        <v>108</v>
      </c>
      <c r="D427" s="13"/>
      <c r="E427" s="12" t="s">
        <v>6</v>
      </c>
      <c r="F427" s="13"/>
      <c r="G427" s="12" t="s">
        <v>6</v>
      </c>
      <c r="H427" s="13"/>
    </row>
    <row r="429" spans="2:8" ht="15">
      <c r="B429" s="6" t="s">
        <v>357</v>
      </c>
      <c r="C429" s="6" t="s">
        <v>103</v>
      </c>
      <c r="D429" s="7" t="s">
        <v>3</v>
      </c>
      <c r="E429" s="8">
        <v>548.22</v>
      </c>
      <c r="F429" s="9"/>
      <c r="G429" s="10">
        <f>SUM(D432:D440)+SUM(F432:F476)+SUM(H432:H432)+SUM(D479:D481)+SUM(F479:F513)+SUM(H479:H492)</f>
        <v>0</v>
      </c>
      <c r="H429" s="10">
        <f>E429*G429</f>
        <v>0</v>
      </c>
    </row>
    <row r="430" spans="2:8" ht="15">
      <c r="B430" s="16" t="s">
        <v>6</v>
      </c>
      <c r="C430" s="17" t="s">
        <v>63</v>
      </c>
      <c r="D430" s="17"/>
      <c r="E430" s="17" t="s">
        <v>9</v>
      </c>
      <c r="F430" s="17"/>
      <c r="G430" s="17" t="s">
        <v>26</v>
      </c>
      <c r="H430" s="17"/>
    </row>
    <row r="431" spans="2:8" ht="15">
      <c r="B431" s="16"/>
      <c r="C431" s="11" t="s">
        <v>7</v>
      </c>
      <c r="D431" s="11" t="s">
        <v>8</v>
      </c>
      <c r="E431" s="11" t="s">
        <v>7</v>
      </c>
      <c r="F431" s="11" t="s">
        <v>8</v>
      </c>
      <c r="G431" s="11" t="s">
        <v>7</v>
      </c>
      <c r="H431" s="11" t="s">
        <v>8</v>
      </c>
    </row>
    <row r="432" spans="1:8" ht="15">
      <c r="A432" s="14" t="s">
        <v>359</v>
      </c>
      <c r="B432" s="16"/>
      <c r="C432" s="12" t="s">
        <v>227</v>
      </c>
      <c r="D432" s="13"/>
      <c r="E432" s="12" t="s">
        <v>141</v>
      </c>
      <c r="F432" s="13"/>
      <c r="G432" s="12" t="s">
        <v>358</v>
      </c>
      <c r="H432" s="13"/>
    </row>
    <row r="433" spans="1:8" ht="15">
      <c r="A433" s="14" t="s">
        <v>361</v>
      </c>
      <c r="B433" s="16"/>
      <c r="C433" s="12" t="s">
        <v>360</v>
      </c>
      <c r="D433" s="13"/>
      <c r="E433" s="12" t="s">
        <v>144</v>
      </c>
      <c r="F433" s="13"/>
      <c r="G433" s="12" t="s">
        <v>6</v>
      </c>
      <c r="H433" s="13"/>
    </row>
    <row r="434" spans="1:8" ht="15">
      <c r="A434" s="14" t="s">
        <v>362</v>
      </c>
      <c r="B434" s="16"/>
      <c r="C434" s="12" t="s">
        <v>262</v>
      </c>
      <c r="D434" s="13"/>
      <c r="E434" s="12" t="s">
        <v>147</v>
      </c>
      <c r="F434" s="13"/>
      <c r="G434" s="12" t="s">
        <v>6</v>
      </c>
      <c r="H434" s="13"/>
    </row>
    <row r="435" spans="1:8" ht="15">
      <c r="A435" s="14" t="s">
        <v>363</v>
      </c>
      <c r="B435" s="16"/>
      <c r="C435" s="12" t="s">
        <v>236</v>
      </c>
      <c r="D435" s="13"/>
      <c r="E435" s="12" t="s">
        <v>199</v>
      </c>
      <c r="F435" s="13"/>
      <c r="G435" s="12" t="s">
        <v>6</v>
      </c>
      <c r="H435" s="13"/>
    </row>
    <row r="436" spans="1:8" ht="15">
      <c r="A436" s="14" t="s">
        <v>364</v>
      </c>
      <c r="B436" s="16"/>
      <c r="C436" s="12" t="s">
        <v>187</v>
      </c>
      <c r="D436" s="13"/>
      <c r="E436" s="12" t="s">
        <v>201</v>
      </c>
      <c r="F436" s="13"/>
      <c r="G436" s="12" t="s">
        <v>6</v>
      </c>
      <c r="H436" s="13"/>
    </row>
    <row r="437" spans="1:8" ht="15">
      <c r="A437" s="14" t="s">
        <v>366</v>
      </c>
      <c r="B437" s="16"/>
      <c r="C437" s="12" t="s">
        <v>129</v>
      </c>
      <c r="D437" s="13"/>
      <c r="E437" s="12" t="s">
        <v>365</v>
      </c>
      <c r="F437" s="13"/>
      <c r="G437" s="12" t="s">
        <v>6</v>
      </c>
      <c r="H437" s="13"/>
    </row>
    <row r="438" spans="1:8" ht="15">
      <c r="A438" s="14" t="s">
        <v>368</v>
      </c>
      <c r="B438" s="16"/>
      <c r="C438" s="12" t="s">
        <v>367</v>
      </c>
      <c r="D438" s="13"/>
      <c r="E438" s="12" t="s">
        <v>285</v>
      </c>
      <c r="F438" s="13"/>
      <c r="G438" s="12" t="s">
        <v>6</v>
      </c>
      <c r="H438" s="13"/>
    </row>
    <row r="439" spans="1:8" ht="15">
      <c r="A439" s="14" t="s">
        <v>370</v>
      </c>
      <c r="B439" s="16"/>
      <c r="C439" s="12" t="s">
        <v>358</v>
      </c>
      <c r="D439" s="13"/>
      <c r="E439" s="12" t="s">
        <v>369</v>
      </c>
      <c r="F439" s="13"/>
      <c r="G439" s="12" t="s">
        <v>6</v>
      </c>
      <c r="H439" s="13"/>
    </row>
    <row r="440" spans="1:8" ht="15">
      <c r="A440" s="14" t="s">
        <v>372</v>
      </c>
      <c r="C440" s="12" t="s">
        <v>190</v>
      </c>
      <c r="D440" s="13"/>
      <c r="E440" s="12" t="s">
        <v>371</v>
      </c>
      <c r="F440" s="13"/>
      <c r="G440" s="12" t="s">
        <v>6</v>
      </c>
      <c r="H440" s="13"/>
    </row>
    <row r="441" spans="1:8" ht="15">
      <c r="A441" s="14" t="s">
        <v>374</v>
      </c>
      <c r="C441" s="12" t="s">
        <v>6</v>
      </c>
      <c r="D441" s="13"/>
      <c r="E441" s="12" t="s">
        <v>373</v>
      </c>
      <c r="F441" s="13"/>
      <c r="G441" s="12" t="s">
        <v>6</v>
      </c>
      <c r="H441" s="13"/>
    </row>
    <row r="442" spans="1:8" ht="15">
      <c r="A442" s="14" t="s">
        <v>376</v>
      </c>
      <c r="C442" s="12" t="s">
        <v>6</v>
      </c>
      <c r="D442" s="13"/>
      <c r="E442" s="12" t="s">
        <v>375</v>
      </c>
      <c r="F442" s="13"/>
      <c r="G442" s="12" t="s">
        <v>6</v>
      </c>
      <c r="H442" s="13"/>
    </row>
    <row r="443" spans="1:8" ht="15">
      <c r="A443" s="14" t="s">
        <v>377</v>
      </c>
      <c r="C443" s="12" t="s">
        <v>6</v>
      </c>
      <c r="D443" s="13"/>
      <c r="E443" s="12" t="s">
        <v>113</v>
      </c>
      <c r="F443" s="13"/>
      <c r="G443" s="12" t="s">
        <v>6</v>
      </c>
      <c r="H443" s="13"/>
    </row>
    <row r="444" spans="1:8" ht="15">
      <c r="A444" s="14" t="s">
        <v>378</v>
      </c>
      <c r="C444" s="12" t="s">
        <v>6</v>
      </c>
      <c r="D444" s="13"/>
      <c r="E444" s="12" t="s">
        <v>255</v>
      </c>
      <c r="F444" s="13"/>
      <c r="G444" s="12" t="s">
        <v>6</v>
      </c>
      <c r="H444" s="13"/>
    </row>
    <row r="445" spans="1:8" ht="15">
      <c r="A445" s="14" t="s">
        <v>380</v>
      </c>
      <c r="C445" s="12" t="s">
        <v>6</v>
      </c>
      <c r="D445" s="13"/>
      <c r="E445" s="12" t="s">
        <v>379</v>
      </c>
      <c r="F445" s="13"/>
      <c r="G445" s="12" t="s">
        <v>6</v>
      </c>
      <c r="H445" s="13"/>
    </row>
    <row r="446" spans="1:8" ht="15">
      <c r="A446" s="14" t="s">
        <v>382</v>
      </c>
      <c r="C446" s="12" t="s">
        <v>6</v>
      </c>
      <c r="D446" s="13"/>
      <c r="E446" s="12" t="s">
        <v>381</v>
      </c>
      <c r="F446" s="13"/>
      <c r="G446" s="12" t="s">
        <v>6</v>
      </c>
      <c r="H446" s="13"/>
    </row>
    <row r="447" spans="1:8" ht="15">
      <c r="A447" s="14" t="s">
        <v>384</v>
      </c>
      <c r="C447" s="12" t="s">
        <v>6</v>
      </c>
      <c r="D447" s="13"/>
      <c r="E447" s="12" t="s">
        <v>383</v>
      </c>
      <c r="F447" s="13"/>
      <c r="G447" s="12" t="s">
        <v>6</v>
      </c>
      <c r="H447" s="13"/>
    </row>
    <row r="448" spans="1:8" ht="15">
      <c r="A448" s="14" t="s">
        <v>386</v>
      </c>
      <c r="C448" s="12" t="s">
        <v>6</v>
      </c>
      <c r="D448" s="13"/>
      <c r="E448" s="12" t="s">
        <v>385</v>
      </c>
      <c r="F448" s="13"/>
      <c r="G448" s="12" t="s">
        <v>6</v>
      </c>
      <c r="H448" s="13"/>
    </row>
    <row r="449" spans="1:8" ht="15">
      <c r="A449" s="14" t="s">
        <v>387</v>
      </c>
      <c r="C449" s="12" t="s">
        <v>6</v>
      </c>
      <c r="D449" s="13"/>
      <c r="E449" s="12" t="s">
        <v>108</v>
      </c>
      <c r="F449" s="13"/>
      <c r="G449" s="12" t="s">
        <v>6</v>
      </c>
      <c r="H449" s="13"/>
    </row>
    <row r="450" spans="1:8" ht="15">
      <c r="A450" s="14" t="s">
        <v>388</v>
      </c>
      <c r="C450" s="12" t="s">
        <v>6</v>
      </c>
      <c r="D450" s="13"/>
      <c r="E450" s="12" t="s">
        <v>111</v>
      </c>
      <c r="F450" s="13"/>
      <c r="G450" s="12" t="s">
        <v>6</v>
      </c>
      <c r="H450" s="13"/>
    </row>
    <row r="451" spans="1:8" ht="15">
      <c r="A451" s="14" t="s">
        <v>389</v>
      </c>
      <c r="C451" s="12" t="s">
        <v>6</v>
      </c>
      <c r="D451" s="13"/>
      <c r="E451" s="12" t="s">
        <v>225</v>
      </c>
      <c r="F451" s="13"/>
      <c r="G451" s="12" t="s">
        <v>6</v>
      </c>
      <c r="H451" s="13"/>
    </row>
    <row r="452" spans="1:8" ht="15">
      <c r="A452" s="14" t="s">
        <v>390</v>
      </c>
      <c r="C452" s="12" t="s">
        <v>6</v>
      </c>
      <c r="D452" s="13"/>
      <c r="E452" s="12" t="s">
        <v>227</v>
      </c>
      <c r="F452" s="13"/>
      <c r="G452" s="12" t="s">
        <v>6</v>
      </c>
      <c r="H452" s="13"/>
    </row>
    <row r="453" spans="1:8" ht="15">
      <c r="A453" s="14" t="s">
        <v>392</v>
      </c>
      <c r="C453" s="12" t="s">
        <v>6</v>
      </c>
      <c r="D453" s="13"/>
      <c r="E453" s="12" t="s">
        <v>391</v>
      </c>
      <c r="F453" s="13"/>
      <c r="G453" s="12" t="s">
        <v>6</v>
      </c>
      <c r="H453" s="13"/>
    </row>
    <row r="454" spans="1:8" ht="15">
      <c r="A454" s="14" t="s">
        <v>393</v>
      </c>
      <c r="C454" s="12" t="s">
        <v>6</v>
      </c>
      <c r="D454" s="13"/>
      <c r="E454" s="12" t="s">
        <v>182</v>
      </c>
      <c r="F454" s="13"/>
      <c r="G454" s="12" t="s">
        <v>6</v>
      </c>
      <c r="H454" s="13"/>
    </row>
    <row r="455" spans="1:8" ht="15">
      <c r="A455" s="14" t="s">
        <v>394</v>
      </c>
      <c r="C455" s="12" t="s">
        <v>6</v>
      </c>
      <c r="D455" s="13"/>
      <c r="E455" s="12" t="s">
        <v>126</v>
      </c>
      <c r="F455" s="13"/>
      <c r="G455" s="12" t="s">
        <v>6</v>
      </c>
      <c r="H455" s="13"/>
    </row>
    <row r="456" spans="1:8" ht="15">
      <c r="A456" s="14" t="s">
        <v>395</v>
      </c>
      <c r="C456" s="12" t="s">
        <v>6</v>
      </c>
      <c r="D456" s="13"/>
      <c r="E456" s="12" t="s">
        <v>231</v>
      </c>
      <c r="F456" s="13"/>
      <c r="G456" s="12" t="s">
        <v>6</v>
      </c>
      <c r="H456" s="13"/>
    </row>
    <row r="457" spans="1:8" ht="15">
      <c r="A457" s="14" t="s">
        <v>396</v>
      </c>
      <c r="C457" s="12" t="s">
        <v>6</v>
      </c>
      <c r="D457" s="13"/>
      <c r="E457" s="12" t="s">
        <v>360</v>
      </c>
      <c r="F457" s="13"/>
      <c r="G457" s="12" t="s">
        <v>6</v>
      </c>
      <c r="H457" s="13"/>
    </row>
    <row r="458" spans="1:8" ht="15">
      <c r="A458" s="14" t="s">
        <v>398</v>
      </c>
      <c r="C458" s="12" t="s">
        <v>6</v>
      </c>
      <c r="D458" s="13"/>
      <c r="E458" s="12" t="s">
        <v>397</v>
      </c>
      <c r="F458" s="13"/>
      <c r="G458" s="12" t="s">
        <v>6</v>
      </c>
      <c r="H458" s="13"/>
    </row>
    <row r="459" spans="1:8" ht="15">
      <c r="A459" s="14" t="s">
        <v>400</v>
      </c>
      <c r="C459" s="12" t="s">
        <v>6</v>
      </c>
      <c r="D459" s="13"/>
      <c r="E459" s="12" t="s">
        <v>399</v>
      </c>
      <c r="F459" s="13"/>
      <c r="G459" s="12" t="s">
        <v>6</v>
      </c>
      <c r="H459" s="13"/>
    </row>
    <row r="460" spans="1:8" ht="15">
      <c r="A460" s="14" t="s">
        <v>402</v>
      </c>
      <c r="C460" s="12" t="s">
        <v>6</v>
      </c>
      <c r="D460" s="13"/>
      <c r="E460" s="12" t="s">
        <v>401</v>
      </c>
      <c r="F460" s="13"/>
      <c r="G460" s="12" t="s">
        <v>6</v>
      </c>
      <c r="H460" s="13"/>
    </row>
    <row r="461" spans="1:8" ht="15">
      <c r="A461" s="14" t="s">
        <v>403</v>
      </c>
      <c r="C461" s="12" t="s">
        <v>6</v>
      </c>
      <c r="D461" s="13"/>
      <c r="E461" s="12" t="s">
        <v>234</v>
      </c>
      <c r="F461" s="13"/>
      <c r="G461" s="12" t="s">
        <v>6</v>
      </c>
      <c r="H461" s="13"/>
    </row>
    <row r="462" spans="1:8" ht="15">
      <c r="A462" s="14" t="s">
        <v>404</v>
      </c>
      <c r="C462" s="12" t="s">
        <v>6</v>
      </c>
      <c r="D462" s="13"/>
      <c r="E462" s="12" t="s">
        <v>248</v>
      </c>
      <c r="F462" s="13"/>
      <c r="G462" s="12" t="s">
        <v>6</v>
      </c>
      <c r="H462" s="13"/>
    </row>
    <row r="463" spans="1:8" ht="15">
      <c r="A463" s="14" t="s">
        <v>405</v>
      </c>
      <c r="C463" s="12" t="s">
        <v>6</v>
      </c>
      <c r="D463" s="13"/>
      <c r="E463" s="12" t="s">
        <v>131</v>
      </c>
      <c r="F463" s="13"/>
      <c r="G463" s="12" t="s">
        <v>6</v>
      </c>
      <c r="H463" s="13"/>
    </row>
    <row r="464" spans="1:8" ht="15">
      <c r="A464" s="14" t="s">
        <v>406</v>
      </c>
      <c r="C464" s="12" t="s">
        <v>6</v>
      </c>
      <c r="D464" s="13"/>
      <c r="E464" s="12" t="s">
        <v>262</v>
      </c>
      <c r="F464" s="13"/>
      <c r="G464" s="12" t="s">
        <v>6</v>
      </c>
      <c r="H464" s="13"/>
    </row>
    <row r="465" spans="1:8" ht="15">
      <c r="A465" s="14" t="s">
        <v>407</v>
      </c>
      <c r="C465" s="12" t="s">
        <v>6</v>
      </c>
      <c r="D465" s="13"/>
      <c r="E465" s="12" t="s">
        <v>236</v>
      </c>
      <c r="F465" s="13"/>
      <c r="G465" s="12" t="s">
        <v>6</v>
      </c>
      <c r="H465" s="13"/>
    </row>
    <row r="466" spans="1:8" ht="15">
      <c r="A466" s="14" t="s">
        <v>409</v>
      </c>
      <c r="C466" s="12" t="s">
        <v>6</v>
      </c>
      <c r="D466" s="13"/>
      <c r="E466" s="12" t="s">
        <v>408</v>
      </c>
      <c r="F466" s="13"/>
      <c r="G466" s="12" t="s">
        <v>6</v>
      </c>
      <c r="H466" s="13"/>
    </row>
    <row r="467" spans="1:8" ht="15">
      <c r="A467" s="14" t="s">
        <v>410</v>
      </c>
      <c r="C467" s="12" t="s">
        <v>6</v>
      </c>
      <c r="D467" s="13"/>
      <c r="E467" s="12" t="s">
        <v>187</v>
      </c>
      <c r="F467" s="13"/>
      <c r="G467" s="12" t="s">
        <v>6</v>
      </c>
      <c r="H467" s="13"/>
    </row>
    <row r="468" spans="1:8" ht="15">
      <c r="A468" s="14" t="s">
        <v>412</v>
      </c>
      <c r="C468" s="12" t="s">
        <v>6</v>
      </c>
      <c r="D468" s="13"/>
      <c r="E468" s="12" t="s">
        <v>411</v>
      </c>
      <c r="F468" s="13"/>
      <c r="G468" s="12" t="s">
        <v>6</v>
      </c>
      <c r="H468" s="13"/>
    </row>
    <row r="469" spans="1:8" ht="15">
      <c r="A469" s="14" t="s">
        <v>413</v>
      </c>
      <c r="C469" s="12" t="s">
        <v>6</v>
      </c>
      <c r="D469" s="13"/>
      <c r="E469" s="12" t="s">
        <v>250</v>
      </c>
      <c r="F469" s="13"/>
      <c r="G469" s="12" t="s">
        <v>6</v>
      </c>
      <c r="H469" s="13"/>
    </row>
    <row r="470" spans="1:8" ht="15">
      <c r="A470" s="14" t="s">
        <v>414</v>
      </c>
      <c r="C470" s="12" t="s">
        <v>6</v>
      </c>
      <c r="D470" s="13"/>
      <c r="E470" s="12" t="s">
        <v>134</v>
      </c>
      <c r="F470" s="13"/>
      <c r="G470" s="12" t="s">
        <v>6</v>
      </c>
      <c r="H470" s="13"/>
    </row>
    <row r="471" spans="1:8" ht="15">
      <c r="A471" s="14" t="s">
        <v>415</v>
      </c>
      <c r="C471" s="12" t="s">
        <v>6</v>
      </c>
      <c r="D471" s="13"/>
      <c r="E471" s="12" t="s">
        <v>129</v>
      </c>
      <c r="F471" s="13"/>
      <c r="G471" s="12" t="s">
        <v>6</v>
      </c>
      <c r="H471" s="13"/>
    </row>
    <row r="472" spans="1:8" ht="15">
      <c r="A472" s="14" t="s">
        <v>416</v>
      </c>
      <c r="C472" s="12" t="s">
        <v>6</v>
      </c>
      <c r="D472" s="13"/>
      <c r="E472" s="12" t="s">
        <v>367</v>
      </c>
      <c r="F472" s="13"/>
      <c r="G472" s="12" t="s">
        <v>6</v>
      </c>
      <c r="H472" s="13"/>
    </row>
    <row r="473" spans="1:8" ht="15">
      <c r="A473" s="14" t="s">
        <v>418</v>
      </c>
      <c r="C473" s="12" t="s">
        <v>6</v>
      </c>
      <c r="D473" s="13"/>
      <c r="E473" s="12" t="s">
        <v>417</v>
      </c>
      <c r="F473" s="13"/>
      <c r="G473" s="12" t="s">
        <v>6</v>
      </c>
      <c r="H473" s="13"/>
    </row>
    <row r="474" spans="1:8" ht="15">
      <c r="A474" s="14" t="s">
        <v>419</v>
      </c>
      <c r="C474" s="12" t="s">
        <v>6</v>
      </c>
      <c r="D474" s="13"/>
      <c r="E474" s="12" t="s">
        <v>358</v>
      </c>
      <c r="F474" s="13"/>
      <c r="G474" s="12" t="s">
        <v>6</v>
      </c>
      <c r="H474" s="13"/>
    </row>
    <row r="475" spans="1:8" ht="15">
      <c r="A475" s="14" t="s">
        <v>420</v>
      </c>
      <c r="C475" s="12" t="s">
        <v>6</v>
      </c>
      <c r="D475" s="13"/>
      <c r="E475" s="12" t="s">
        <v>190</v>
      </c>
      <c r="F475" s="13"/>
      <c r="G475" s="12" t="s">
        <v>6</v>
      </c>
      <c r="H475" s="13"/>
    </row>
    <row r="476" spans="1:8" ht="15">
      <c r="A476" s="14" t="s">
        <v>421</v>
      </c>
      <c r="C476" s="12" t="s">
        <v>6</v>
      </c>
      <c r="D476" s="13"/>
      <c r="E476" s="12" t="s">
        <v>192</v>
      </c>
      <c r="F476" s="13"/>
      <c r="G476" s="12" t="s">
        <v>6</v>
      </c>
      <c r="H476" s="13"/>
    </row>
    <row r="477" spans="3:8" ht="15">
      <c r="C477" s="17" t="s">
        <v>104</v>
      </c>
      <c r="D477" s="17"/>
      <c r="E477" s="17" t="s">
        <v>194</v>
      </c>
      <c r="F477" s="17"/>
      <c r="G477" s="17" t="s">
        <v>11</v>
      </c>
      <c r="H477" s="17"/>
    </row>
    <row r="478" spans="3:8" ht="15">
      <c r="C478" s="11" t="s">
        <v>7</v>
      </c>
      <c r="D478" s="11" t="s">
        <v>8</v>
      </c>
      <c r="E478" s="11" t="s">
        <v>7</v>
      </c>
      <c r="F478" s="11" t="s">
        <v>8</v>
      </c>
      <c r="G478" s="11" t="s">
        <v>7</v>
      </c>
      <c r="H478" s="11" t="s">
        <v>8</v>
      </c>
    </row>
    <row r="479" spans="1:8" ht="15">
      <c r="A479" s="14" t="s">
        <v>422</v>
      </c>
      <c r="C479" s="12" t="s">
        <v>373</v>
      </c>
      <c r="D479" s="13"/>
      <c r="E479" s="12" t="s">
        <v>141</v>
      </c>
      <c r="F479" s="13"/>
      <c r="G479" s="12" t="s">
        <v>141</v>
      </c>
      <c r="H479" s="13"/>
    </row>
    <row r="480" spans="1:8" ht="15">
      <c r="A480" s="14" t="s">
        <v>423</v>
      </c>
      <c r="C480" s="12" t="s">
        <v>225</v>
      </c>
      <c r="D480" s="13"/>
      <c r="E480" s="12" t="s">
        <v>371</v>
      </c>
      <c r="F480" s="13"/>
      <c r="G480" s="12" t="s">
        <v>371</v>
      </c>
      <c r="H480" s="13"/>
    </row>
    <row r="481" spans="1:8" ht="15">
      <c r="A481" s="14" t="s">
        <v>424</v>
      </c>
      <c r="C481" s="12" t="s">
        <v>190</v>
      </c>
      <c r="D481" s="13"/>
      <c r="E481" s="12" t="s">
        <v>373</v>
      </c>
      <c r="F481" s="13"/>
      <c r="G481" s="12" t="s">
        <v>373</v>
      </c>
      <c r="H481" s="13"/>
    </row>
    <row r="482" spans="1:8" ht="15">
      <c r="A482" s="14" t="s">
        <v>425</v>
      </c>
      <c r="C482" s="12" t="s">
        <v>6</v>
      </c>
      <c r="D482" s="13"/>
      <c r="E482" s="12" t="s">
        <v>375</v>
      </c>
      <c r="F482" s="13"/>
      <c r="G482" s="12" t="s">
        <v>375</v>
      </c>
      <c r="H482" s="13"/>
    </row>
    <row r="483" spans="1:8" ht="15">
      <c r="A483" s="14" t="s">
        <v>426</v>
      </c>
      <c r="C483" s="12" t="s">
        <v>6</v>
      </c>
      <c r="D483" s="13"/>
      <c r="E483" s="12" t="s">
        <v>113</v>
      </c>
      <c r="F483" s="13"/>
      <c r="G483" s="12" t="s">
        <v>108</v>
      </c>
      <c r="H483" s="13"/>
    </row>
    <row r="484" spans="1:8" ht="15">
      <c r="A484" s="14" t="s">
        <v>427</v>
      </c>
      <c r="C484" s="12" t="s">
        <v>6</v>
      </c>
      <c r="D484" s="13"/>
      <c r="E484" s="12" t="s">
        <v>255</v>
      </c>
      <c r="F484" s="13"/>
      <c r="G484" s="12" t="s">
        <v>111</v>
      </c>
      <c r="H484" s="13"/>
    </row>
    <row r="485" spans="1:8" ht="15">
      <c r="A485" s="14" t="s">
        <v>428</v>
      </c>
      <c r="C485" s="12" t="s">
        <v>6</v>
      </c>
      <c r="D485" s="13"/>
      <c r="E485" s="12" t="s">
        <v>379</v>
      </c>
      <c r="F485" s="13"/>
      <c r="G485" s="12" t="s">
        <v>225</v>
      </c>
      <c r="H485" s="13"/>
    </row>
    <row r="486" spans="1:8" ht="15">
      <c r="A486" s="14" t="s">
        <v>429</v>
      </c>
      <c r="C486" s="12" t="s">
        <v>6</v>
      </c>
      <c r="D486" s="13"/>
      <c r="E486" s="12" t="s">
        <v>381</v>
      </c>
      <c r="F486" s="13"/>
      <c r="G486" s="12" t="s">
        <v>227</v>
      </c>
      <c r="H486" s="13"/>
    </row>
    <row r="487" spans="1:8" ht="15">
      <c r="A487" s="14" t="s">
        <v>430</v>
      </c>
      <c r="C487" s="12" t="s">
        <v>6</v>
      </c>
      <c r="D487" s="13"/>
      <c r="E487" s="12" t="s">
        <v>108</v>
      </c>
      <c r="F487" s="13"/>
      <c r="G487" s="12" t="s">
        <v>244</v>
      </c>
      <c r="H487" s="13"/>
    </row>
    <row r="488" spans="1:8" ht="15">
      <c r="A488" s="14" t="s">
        <v>431</v>
      </c>
      <c r="C488" s="12" t="s">
        <v>6</v>
      </c>
      <c r="D488" s="13"/>
      <c r="E488" s="12" t="s">
        <v>111</v>
      </c>
      <c r="F488" s="13"/>
      <c r="G488" s="12" t="s">
        <v>126</v>
      </c>
      <c r="H488" s="13"/>
    </row>
    <row r="489" spans="1:8" ht="15">
      <c r="A489" s="14" t="s">
        <v>432</v>
      </c>
      <c r="C489" s="12" t="s">
        <v>6</v>
      </c>
      <c r="D489" s="13"/>
      <c r="E489" s="12" t="s">
        <v>225</v>
      </c>
      <c r="F489" s="13"/>
      <c r="G489" s="12" t="s">
        <v>231</v>
      </c>
      <c r="H489" s="13"/>
    </row>
    <row r="490" spans="1:8" ht="15">
      <c r="A490" s="14" t="s">
        <v>433</v>
      </c>
      <c r="C490" s="12" t="s">
        <v>6</v>
      </c>
      <c r="D490" s="13"/>
      <c r="E490" s="12" t="s">
        <v>227</v>
      </c>
      <c r="F490" s="13"/>
      <c r="G490" s="12" t="s">
        <v>187</v>
      </c>
      <c r="H490" s="13"/>
    </row>
    <row r="491" spans="1:8" ht="15">
      <c r="A491" s="14" t="s">
        <v>434</v>
      </c>
      <c r="C491" s="12" t="s">
        <v>6</v>
      </c>
      <c r="D491" s="13"/>
      <c r="E491" s="12" t="s">
        <v>391</v>
      </c>
      <c r="F491" s="13"/>
      <c r="G491" s="12" t="s">
        <v>417</v>
      </c>
      <c r="H491" s="13"/>
    </row>
    <row r="492" spans="1:8" ht="15">
      <c r="A492" s="14" t="s">
        <v>435</v>
      </c>
      <c r="C492" s="12" t="s">
        <v>6</v>
      </c>
      <c r="D492" s="13"/>
      <c r="E492" s="12" t="s">
        <v>244</v>
      </c>
      <c r="F492" s="13"/>
      <c r="G492" s="12" t="s">
        <v>190</v>
      </c>
      <c r="H492" s="13"/>
    </row>
    <row r="493" spans="1:8" ht="15">
      <c r="A493" s="14" t="s">
        <v>436</v>
      </c>
      <c r="C493" s="12" t="s">
        <v>6</v>
      </c>
      <c r="D493" s="13"/>
      <c r="E493" s="12" t="s">
        <v>123</v>
      </c>
      <c r="F493" s="13"/>
      <c r="G493" s="12" t="s">
        <v>6</v>
      </c>
      <c r="H493" s="13"/>
    </row>
    <row r="494" spans="1:8" ht="15">
      <c r="A494" s="14" t="s">
        <v>437</v>
      </c>
      <c r="C494" s="12" t="s">
        <v>6</v>
      </c>
      <c r="D494" s="13"/>
      <c r="E494" s="12" t="s">
        <v>126</v>
      </c>
      <c r="F494" s="13"/>
      <c r="G494" s="12" t="s">
        <v>6</v>
      </c>
      <c r="H494" s="13"/>
    </row>
    <row r="495" spans="1:8" ht="15">
      <c r="A495" s="14" t="s">
        <v>438</v>
      </c>
      <c r="C495" s="12" t="s">
        <v>6</v>
      </c>
      <c r="D495" s="13"/>
      <c r="E495" s="12" t="s">
        <v>231</v>
      </c>
      <c r="F495" s="13"/>
      <c r="G495" s="12" t="s">
        <v>6</v>
      </c>
      <c r="H495" s="13"/>
    </row>
    <row r="496" spans="1:8" ht="15">
      <c r="A496" s="14" t="s">
        <v>439</v>
      </c>
      <c r="C496" s="12" t="s">
        <v>6</v>
      </c>
      <c r="D496" s="13"/>
      <c r="E496" s="12" t="s">
        <v>360</v>
      </c>
      <c r="F496" s="13"/>
      <c r="G496" s="12" t="s">
        <v>6</v>
      </c>
      <c r="H496" s="13"/>
    </row>
    <row r="497" spans="1:8" ht="15">
      <c r="A497" s="14" t="s">
        <v>440</v>
      </c>
      <c r="C497" s="12" t="s">
        <v>6</v>
      </c>
      <c r="D497" s="13"/>
      <c r="E497" s="12" t="s">
        <v>397</v>
      </c>
      <c r="F497" s="13"/>
      <c r="G497" s="12" t="s">
        <v>6</v>
      </c>
      <c r="H497" s="13"/>
    </row>
    <row r="498" spans="1:8" ht="15">
      <c r="A498" s="14" t="s">
        <v>441</v>
      </c>
      <c r="C498" s="12" t="s">
        <v>6</v>
      </c>
      <c r="D498" s="13"/>
      <c r="E498" s="12" t="s">
        <v>234</v>
      </c>
      <c r="F498" s="13"/>
      <c r="G498" s="12" t="s">
        <v>6</v>
      </c>
      <c r="H498" s="13"/>
    </row>
    <row r="499" spans="1:8" ht="15">
      <c r="A499" s="14" t="s">
        <v>442</v>
      </c>
      <c r="C499" s="12" t="s">
        <v>6</v>
      </c>
      <c r="D499" s="13"/>
      <c r="E499" s="12" t="s">
        <v>248</v>
      </c>
      <c r="F499" s="13"/>
      <c r="G499" s="12" t="s">
        <v>6</v>
      </c>
      <c r="H499" s="13"/>
    </row>
    <row r="500" spans="1:8" ht="15">
      <c r="A500" s="14" t="s">
        <v>443</v>
      </c>
      <c r="C500" s="12" t="s">
        <v>6</v>
      </c>
      <c r="D500" s="13"/>
      <c r="E500" s="12" t="s">
        <v>131</v>
      </c>
      <c r="F500" s="13"/>
      <c r="G500" s="12" t="s">
        <v>6</v>
      </c>
      <c r="H500" s="13"/>
    </row>
    <row r="501" spans="1:8" ht="15">
      <c r="A501" s="14" t="s">
        <v>444</v>
      </c>
      <c r="C501" s="12" t="s">
        <v>6</v>
      </c>
      <c r="D501" s="13"/>
      <c r="E501" s="12" t="s">
        <v>262</v>
      </c>
      <c r="F501" s="13"/>
      <c r="G501" s="12" t="s">
        <v>6</v>
      </c>
      <c r="H501" s="13"/>
    </row>
    <row r="502" spans="1:8" ht="15">
      <c r="A502" s="14" t="s">
        <v>445</v>
      </c>
      <c r="C502" s="12" t="s">
        <v>6</v>
      </c>
      <c r="D502" s="13"/>
      <c r="E502" s="12" t="s">
        <v>236</v>
      </c>
      <c r="F502" s="13"/>
      <c r="G502" s="12" t="s">
        <v>6</v>
      </c>
      <c r="H502" s="13"/>
    </row>
    <row r="503" spans="1:8" ht="15">
      <c r="A503" s="14" t="s">
        <v>446</v>
      </c>
      <c r="C503" s="12" t="s">
        <v>6</v>
      </c>
      <c r="D503" s="13"/>
      <c r="E503" s="12" t="s">
        <v>408</v>
      </c>
      <c r="F503" s="13"/>
      <c r="G503" s="12" t="s">
        <v>6</v>
      </c>
      <c r="H503" s="13"/>
    </row>
    <row r="504" spans="1:8" ht="15">
      <c r="A504" s="14" t="s">
        <v>447</v>
      </c>
      <c r="C504" s="12" t="s">
        <v>6</v>
      </c>
      <c r="D504" s="13"/>
      <c r="E504" s="12" t="s">
        <v>187</v>
      </c>
      <c r="F504" s="13"/>
      <c r="G504" s="12" t="s">
        <v>6</v>
      </c>
      <c r="H504" s="13"/>
    </row>
    <row r="505" spans="1:8" ht="15">
      <c r="A505" s="14" t="s">
        <v>448</v>
      </c>
      <c r="C505" s="12" t="s">
        <v>6</v>
      </c>
      <c r="D505" s="13"/>
      <c r="E505" s="12" t="s">
        <v>411</v>
      </c>
      <c r="F505" s="13"/>
      <c r="G505" s="12" t="s">
        <v>6</v>
      </c>
      <c r="H505" s="13"/>
    </row>
    <row r="506" spans="1:8" ht="15">
      <c r="A506" s="14" t="s">
        <v>449</v>
      </c>
      <c r="C506" s="12" t="s">
        <v>6</v>
      </c>
      <c r="D506" s="13"/>
      <c r="E506" s="12" t="s">
        <v>250</v>
      </c>
      <c r="F506" s="13"/>
      <c r="G506" s="12" t="s">
        <v>6</v>
      </c>
      <c r="H506" s="13"/>
    </row>
    <row r="507" spans="1:8" ht="15">
      <c r="A507" s="14" t="s">
        <v>450</v>
      </c>
      <c r="C507" s="12" t="s">
        <v>6</v>
      </c>
      <c r="D507" s="13"/>
      <c r="E507" s="12" t="s">
        <v>134</v>
      </c>
      <c r="F507" s="13"/>
      <c r="G507" s="12" t="s">
        <v>6</v>
      </c>
      <c r="H507" s="13"/>
    </row>
    <row r="508" spans="1:8" ht="15">
      <c r="A508" s="14" t="s">
        <v>451</v>
      </c>
      <c r="C508" s="12" t="s">
        <v>6</v>
      </c>
      <c r="D508" s="13"/>
      <c r="E508" s="12" t="s">
        <v>129</v>
      </c>
      <c r="F508" s="13"/>
      <c r="G508" s="12" t="s">
        <v>6</v>
      </c>
      <c r="H508" s="13"/>
    </row>
    <row r="509" spans="1:8" ht="15">
      <c r="A509" s="14" t="s">
        <v>452</v>
      </c>
      <c r="C509" s="12" t="s">
        <v>6</v>
      </c>
      <c r="D509" s="13"/>
      <c r="E509" s="12" t="s">
        <v>367</v>
      </c>
      <c r="F509" s="13"/>
      <c r="G509" s="12" t="s">
        <v>6</v>
      </c>
      <c r="H509" s="13"/>
    </row>
    <row r="510" spans="1:8" ht="15">
      <c r="A510" s="14" t="s">
        <v>453</v>
      </c>
      <c r="C510" s="12" t="s">
        <v>6</v>
      </c>
      <c r="D510" s="13"/>
      <c r="E510" s="12" t="s">
        <v>417</v>
      </c>
      <c r="F510" s="13"/>
      <c r="G510" s="12" t="s">
        <v>6</v>
      </c>
      <c r="H510" s="13"/>
    </row>
    <row r="511" spans="1:8" ht="15">
      <c r="A511" s="14" t="s">
        <v>454</v>
      </c>
      <c r="C511" s="12" t="s">
        <v>6</v>
      </c>
      <c r="D511" s="13"/>
      <c r="E511" s="12" t="s">
        <v>358</v>
      </c>
      <c r="F511" s="13"/>
      <c r="G511" s="12" t="s">
        <v>6</v>
      </c>
      <c r="H511" s="13"/>
    </row>
    <row r="512" spans="1:8" ht="15">
      <c r="A512" s="14" t="s">
        <v>455</v>
      </c>
      <c r="C512" s="12" t="s">
        <v>6</v>
      </c>
      <c r="D512" s="13"/>
      <c r="E512" s="12" t="s">
        <v>190</v>
      </c>
      <c r="F512" s="13"/>
      <c r="G512" s="12" t="s">
        <v>6</v>
      </c>
      <c r="H512" s="13"/>
    </row>
    <row r="513" spans="1:8" ht="15">
      <c r="A513" s="14" t="s">
        <v>456</v>
      </c>
      <c r="C513" s="12" t="s">
        <v>6</v>
      </c>
      <c r="D513" s="13"/>
      <c r="E513" s="12" t="s">
        <v>192</v>
      </c>
      <c r="F513" s="13"/>
      <c r="G513" s="12" t="s">
        <v>6</v>
      </c>
      <c r="H513" s="13"/>
    </row>
    <row r="515" spans="2:8" ht="15">
      <c r="B515" s="6" t="s">
        <v>457</v>
      </c>
      <c r="C515" s="6" t="s">
        <v>270</v>
      </c>
      <c r="D515" s="7" t="s">
        <v>3</v>
      </c>
      <c r="E515" s="8">
        <v>626.54</v>
      </c>
      <c r="F515" s="9"/>
      <c r="G515" s="10">
        <f>SUM(D518:D521)+SUM(F518:F526)+SUM(H518:H520)+SUM(D529:D542)+SUM(F529:F537)+SUM(H529:H535)+SUM(D545:D556)</f>
        <v>0</v>
      </c>
      <c r="H515" s="10">
        <f>E515*G515</f>
        <v>0</v>
      </c>
    </row>
    <row r="516" spans="2:8" ht="15">
      <c r="B516" s="16" t="s">
        <v>6</v>
      </c>
      <c r="C516" s="17" t="s">
        <v>63</v>
      </c>
      <c r="D516" s="17"/>
      <c r="E516" s="17" t="s">
        <v>32</v>
      </c>
      <c r="F516" s="17"/>
      <c r="G516" s="17" t="s">
        <v>18</v>
      </c>
      <c r="H516" s="17"/>
    </row>
    <row r="517" spans="2:8" ht="15">
      <c r="B517" s="16"/>
      <c r="C517" s="11" t="s">
        <v>7</v>
      </c>
      <c r="D517" s="11" t="s">
        <v>8</v>
      </c>
      <c r="E517" s="11" t="s">
        <v>7</v>
      </c>
      <c r="F517" s="11" t="s">
        <v>8</v>
      </c>
      <c r="G517" s="11" t="s">
        <v>7</v>
      </c>
      <c r="H517" s="11" t="s">
        <v>8</v>
      </c>
    </row>
    <row r="518" spans="1:8" ht="15">
      <c r="A518" s="14" t="s">
        <v>458</v>
      </c>
      <c r="B518" s="16"/>
      <c r="C518" s="12" t="s">
        <v>379</v>
      </c>
      <c r="D518" s="13"/>
      <c r="E518" s="12" t="s">
        <v>109</v>
      </c>
      <c r="F518" s="13"/>
      <c r="G518" s="12" t="s">
        <v>113</v>
      </c>
      <c r="H518" s="13"/>
    </row>
    <row r="519" spans="1:8" ht="15">
      <c r="A519" s="14" t="s">
        <v>459</v>
      </c>
      <c r="B519" s="16"/>
      <c r="C519" s="12" t="s">
        <v>225</v>
      </c>
      <c r="D519" s="13"/>
      <c r="E519" s="12" t="s">
        <v>105</v>
      </c>
      <c r="F519" s="13"/>
      <c r="G519" s="12" t="s">
        <v>255</v>
      </c>
      <c r="H519" s="13"/>
    </row>
    <row r="520" spans="1:8" ht="15">
      <c r="A520" s="14" t="s">
        <v>460</v>
      </c>
      <c r="B520" s="16"/>
      <c r="C520" s="12" t="s">
        <v>227</v>
      </c>
      <c r="D520" s="13"/>
      <c r="E520" s="12" t="s">
        <v>113</v>
      </c>
      <c r="F520" s="13"/>
      <c r="G520" s="12" t="s">
        <v>379</v>
      </c>
      <c r="H520" s="13"/>
    </row>
    <row r="521" spans="1:8" ht="15">
      <c r="A521" s="14" t="s">
        <v>461</v>
      </c>
      <c r="B521" s="16"/>
      <c r="C521" s="12" t="s">
        <v>131</v>
      </c>
      <c r="D521" s="13"/>
      <c r="E521" s="12" t="s">
        <v>255</v>
      </c>
      <c r="F521" s="13"/>
      <c r="G521" s="12" t="s">
        <v>6</v>
      </c>
      <c r="H521" s="13"/>
    </row>
    <row r="522" spans="1:8" ht="15">
      <c r="A522" s="14" t="s">
        <v>462</v>
      </c>
      <c r="B522" s="16"/>
      <c r="C522" s="12" t="s">
        <v>6</v>
      </c>
      <c r="D522" s="13"/>
      <c r="E522" s="12" t="s">
        <v>379</v>
      </c>
      <c r="F522" s="13"/>
      <c r="G522" s="12" t="s">
        <v>6</v>
      </c>
      <c r="H522" s="13"/>
    </row>
    <row r="523" spans="1:8" ht="15">
      <c r="A523" s="14" t="s">
        <v>463</v>
      </c>
      <c r="B523" s="16"/>
      <c r="C523" s="12" t="s">
        <v>6</v>
      </c>
      <c r="D523" s="13"/>
      <c r="E523" s="12" t="s">
        <v>111</v>
      </c>
      <c r="F523" s="13"/>
      <c r="G523" s="12" t="s">
        <v>6</v>
      </c>
      <c r="H523" s="13"/>
    </row>
    <row r="524" spans="1:8" ht="15">
      <c r="A524" s="14" t="s">
        <v>464</v>
      </c>
      <c r="B524" s="16"/>
      <c r="C524" s="12" t="s">
        <v>6</v>
      </c>
      <c r="D524" s="13"/>
      <c r="E524" s="12" t="s">
        <v>225</v>
      </c>
      <c r="F524" s="13"/>
      <c r="G524" s="12" t="s">
        <v>6</v>
      </c>
      <c r="H524" s="13"/>
    </row>
    <row r="525" spans="1:8" ht="15">
      <c r="A525" s="14" t="s">
        <v>465</v>
      </c>
      <c r="B525" s="16"/>
      <c r="C525" s="12" t="s">
        <v>6</v>
      </c>
      <c r="D525" s="13"/>
      <c r="E525" s="12" t="s">
        <v>227</v>
      </c>
      <c r="F525" s="13"/>
      <c r="G525" s="12" t="s">
        <v>6</v>
      </c>
      <c r="H525" s="13"/>
    </row>
    <row r="526" spans="1:8" ht="15">
      <c r="A526" s="14" t="s">
        <v>466</v>
      </c>
      <c r="C526" s="12" t="s">
        <v>6</v>
      </c>
      <c r="D526" s="13"/>
      <c r="E526" s="12" t="s">
        <v>248</v>
      </c>
      <c r="F526" s="13"/>
      <c r="G526" s="12" t="s">
        <v>6</v>
      </c>
      <c r="H526" s="13"/>
    </row>
    <row r="527" spans="3:8" ht="15">
      <c r="C527" s="17" t="s">
        <v>19</v>
      </c>
      <c r="D527" s="17"/>
      <c r="E527" s="17" t="s">
        <v>104</v>
      </c>
      <c r="F527" s="17"/>
      <c r="G527" s="17" t="s">
        <v>467</v>
      </c>
      <c r="H527" s="17"/>
    </row>
    <row r="528" spans="3:8" ht="15">
      <c r="C528" s="11" t="s">
        <v>7</v>
      </c>
      <c r="D528" s="11" t="s">
        <v>8</v>
      </c>
      <c r="E528" s="11" t="s">
        <v>7</v>
      </c>
      <c r="F528" s="11" t="s">
        <v>8</v>
      </c>
      <c r="G528" s="11" t="s">
        <v>7</v>
      </c>
      <c r="H528" s="11" t="s">
        <v>8</v>
      </c>
    </row>
    <row r="529" spans="1:8" ht="15">
      <c r="A529" s="14" t="s">
        <v>468</v>
      </c>
      <c r="C529" s="12" t="s">
        <v>105</v>
      </c>
      <c r="D529" s="13"/>
      <c r="E529" s="12" t="s">
        <v>113</v>
      </c>
      <c r="F529" s="13"/>
      <c r="G529" s="12" t="s">
        <v>113</v>
      </c>
      <c r="H529" s="13"/>
    </row>
    <row r="530" spans="1:8" ht="15">
      <c r="A530" s="14" t="s">
        <v>469</v>
      </c>
      <c r="C530" s="12" t="s">
        <v>113</v>
      </c>
      <c r="D530" s="13"/>
      <c r="E530" s="12" t="s">
        <v>255</v>
      </c>
      <c r="F530" s="13"/>
      <c r="G530" s="12" t="s">
        <v>255</v>
      </c>
      <c r="H530" s="13"/>
    </row>
    <row r="531" spans="1:8" ht="15">
      <c r="A531" s="14" t="s">
        <v>470</v>
      </c>
      <c r="C531" s="12" t="s">
        <v>255</v>
      </c>
      <c r="D531" s="13"/>
      <c r="E531" s="12" t="s">
        <v>379</v>
      </c>
      <c r="F531" s="13"/>
      <c r="G531" s="12" t="s">
        <v>379</v>
      </c>
      <c r="H531" s="13"/>
    </row>
    <row r="532" spans="1:8" ht="15">
      <c r="A532" s="14" t="s">
        <v>471</v>
      </c>
      <c r="C532" s="12" t="s">
        <v>379</v>
      </c>
      <c r="D532" s="13"/>
      <c r="E532" s="12" t="s">
        <v>111</v>
      </c>
      <c r="F532" s="13"/>
      <c r="G532" s="12" t="s">
        <v>225</v>
      </c>
      <c r="H532" s="13"/>
    </row>
    <row r="533" spans="1:8" ht="15">
      <c r="A533" s="14" t="s">
        <v>472</v>
      </c>
      <c r="C533" s="12" t="s">
        <v>108</v>
      </c>
      <c r="D533" s="13"/>
      <c r="E533" s="12" t="s">
        <v>225</v>
      </c>
      <c r="F533" s="13"/>
      <c r="G533" s="12" t="s">
        <v>227</v>
      </c>
      <c r="H533" s="13"/>
    </row>
    <row r="534" spans="1:8" ht="15">
      <c r="A534" s="14" t="s">
        <v>473</v>
      </c>
      <c r="C534" s="12" t="s">
        <v>111</v>
      </c>
      <c r="D534" s="13"/>
      <c r="E534" s="12" t="s">
        <v>227</v>
      </c>
      <c r="F534" s="13"/>
      <c r="G534" s="12" t="s">
        <v>231</v>
      </c>
      <c r="H534" s="13"/>
    </row>
    <row r="535" spans="1:8" ht="15">
      <c r="A535" s="14" t="s">
        <v>474</v>
      </c>
      <c r="C535" s="12" t="s">
        <v>225</v>
      </c>
      <c r="D535" s="13"/>
      <c r="E535" s="12" t="s">
        <v>126</v>
      </c>
      <c r="F535" s="13"/>
      <c r="G535" s="12" t="s">
        <v>131</v>
      </c>
      <c r="H535" s="13"/>
    </row>
    <row r="536" spans="1:8" ht="15">
      <c r="A536" s="14" t="s">
        <v>475</v>
      </c>
      <c r="C536" s="12" t="s">
        <v>227</v>
      </c>
      <c r="D536" s="13"/>
      <c r="E536" s="12" t="s">
        <v>231</v>
      </c>
      <c r="F536" s="13"/>
      <c r="G536" s="12" t="s">
        <v>6</v>
      </c>
      <c r="H536" s="13"/>
    </row>
    <row r="537" spans="1:8" ht="15">
      <c r="A537" s="14" t="s">
        <v>476</v>
      </c>
      <c r="C537" s="12" t="s">
        <v>126</v>
      </c>
      <c r="D537" s="13"/>
      <c r="E537" s="12" t="s">
        <v>131</v>
      </c>
      <c r="F537" s="13"/>
      <c r="G537" s="12" t="s">
        <v>6</v>
      </c>
      <c r="H537" s="13"/>
    </row>
    <row r="538" spans="1:8" ht="15">
      <c r="A538" s="14" t="s">
        <v>477</v>
      </c>
      <c r="C538" s="12" t="s">
        <v>231</v>
      </c>
      <c r="D538" s="13"/>
      <c r="E538" s="12" t="s">
        <v>6</v>
      </c>
      <c r="F538" s="13"/>
      <c r="G538" s="12" t="s">
        <v>6</v>
      </c>
      <c r="H538" s="13"/>
    </row>
    <row r="539" spans="1:8" ht="15">
      <c r="A539" s="14" t="s">
        <v>478</v>
      </c>
      <c r="C539" s="12" t="s">
        <v>124</v>
      </c>
      <c r="D539" s="13"/>
      <c r="E539" s="12" t="s">
        <v>6</v>
      </c>
      <c r="F539" s="13"/>
      <c r="G539" s="12" t="s">
        <v>6</v>
      </c>
      <c r="H539" s="13"/>
    </row>
    <row r="540" spans="1:8" ht="15">
      <c r="A540" s="14" t="s">
        <v>479</v>
      </c>
      <c r="C540" s="12" t="s">
        <v>234</v>
      </c>
      <c r="D540" s="13"/>
      <c r="E540" s="12" t="s">
        <v>6</v>
      </c>
      <c r="F540" s="13"/>
      <c r="G540" s="12" t="s">
        <v>6</v>
      </c>
      <c r="H540" s="13"/>
    </row>
    <row r="541" spans="1:8" ht="15">
      <c r="A541" s="14" t="s">
        <v>480</v>
      </c>
      <c r="C541" s="12" t="s">
        <v>248</v>
      </c>
      <c r="D541" s="13"/>
      <c r="E541" s="12" t="s">
        <v>6</v>
      </c>
      <c r="F541" s="13"/>
      <c r="G541" s="12" t="s">
        <v>6</v>
      </c>
      <c r="H541" s="13"/>
    </row>
    <row r="542" spans="1:8" ht="15">
      <c r="A542" s="14" t="s">
        <v>481</v>
      </c>
      <c r="C542" s="12" t="s">
        <v>131</v>
      </c>
      <c r="D542" s="13"/>
      <c r="E542" s="12" t="s">
        <v>6</v>
      </c>
      <c r="F542" s="13"/>
      <c r="G542" s="12" t="s">
        <v>6</v>
      </c>
      <c r="H542" s="13"/>
    </row>
    <row r="543" spans="3:8" ht="15">
      <c r="C543" s="17" t="s">
        <v>11</v>
      </c>
      <c r="D543" s="17"/>
      <c r="E543" s="17" t="s">
        <v>6</v>
      </c>
      <c r="F543" s="17"/>
      <c r="G543" s="17" t="s">
        <v>6</v>
      </c>
      <c r="H543" s="17"/>
    </row>
    <row r="544" spans="3:8" ht="15">
      <c r="C544" s="11" t="s">
        <v>7</v>
      </c>
      <c r="D544" s="11" t="s">
        <v>8</v>
      </c>
      <c r="E544" s="11" t="s">
        <v>7</v>
      </c>
      <c r="F544" s="11" t="s">
        <v>8</v>
      </c>
      <c r="G544" s="11" t="s">
        <v>7</v>
      </c>
      <c r="H544" s="11" t="s">
        <v>8</v>
      </c>
    </row>
    <row r="545" spans="1:8" ht="15">
      <c r="A545" s="14" t="s">
        <v>482</v>
      </c>
      <c r="C545" s="12" t="s">
        <v>105</v>
      </c>
      <c r="D545" s="13"/>
      <c r="E545" s="12" t="s">
        <v>6</v>
      </c>
      <c r="F545" s="13"/>
      <c r="G545" s="12" t="s">
        <v>6</v>
      </c>
      <c r="H545" s="13"/>
    </row>
    <row r="546" spans="1:8" ht="15">
      <c r="A546" s="14" t="s">
        <v>483</v>
      </c>
      <c r="C546" s="12" t="s">
        <v>113</v>
      </c>
      <c r="D546" s="13"/>
      <c r="E546" s="12" t="s">
        <v>6</v>
      </c>
      <c r="F546" s="13"/>
      <c r="G546" s="12" t="s">
        <v>6</v>
      </c>
      <c r="H546" s="13"/>
    </row>
    <row r="547" spans="1:8" ht="15">
      <c r="A547" s="14" t="s">
        <v>484</v>
      </c>
      <c r="C547" s="12" t="s">
        <v>255</v>
      </c>
      <c r="D547" s="13"/>
      <c r="E547" s="12" t="s">
        <v>6</v>
      </c>
      <c r="F547" s="13"/>
      <c r="G547" s="12" t="s">
        <v>6</v>
      </c>
      <c r="H547" s="13"/>
    </row>
    <row r="548" spans="1:8" ht="15">
      <c r="A548" s="14" t="s">
        <v>485</v>
      </c>
      <c r="C548" s="12" t="s">
        <v>379</v>
      </c>
      <c r="D548" s="13"/>
      <c r="E548" s="12" t="s">
        <v>6</v>
      </c>
      <c r="F548" s="13"/>
      <c r="G548" s="12" t="s">
        <v>6</v>
      </c>
      <c r="H548" s="13"/>
    </row>
    <row r="549" spans="1:8" ht="15">
      <c r="A549" s="14" t="s">
        <v>486</v>
      </c>
      <c r="C549" s="12" t="s">
        <v>108</v>
      </c>
      <c r="D549" s="13"/>
      <c r="E549" s="12" t="s">
        <v>6</v>
      </c>
      <c r="F549" s="13"/>
      <c r="G549" s="12" t="s">
        <v>6</v>
      </c>
      <c r="H549" s="13"/>
    </row>
    <row r="550" spans="1:8" ht="15">
      <c r="A550" s="14" t="s">
        <v>487</v>
      </c>
      <c r="C550" s="12" t="s">
        <v>111</v>
      </c>
      <c r="D550" s="13"/>
      <c r="E550" s="12" t="s">
        <v>6</v>
      </c>
      <c r="F550" s="13"/>
      <c r="G550" s="12" t="s">
        <v>6</v>
      </c>
      <c r="H550" s="13"/>
    </row>
    <row r="551" spans="1:8" ht="15">
      <c r="A551" s="14" t="s">
        <v>488</v>
      </c>
      <c r="C551" s="12" t="s">
        <v>225</v>
      </c>
      <c r="D551" s="13"/>
      <c r="E551" s="12" t="s">
        <v>6</v>
      </c>
      <c r="F551" s="13"/>
      <c r="G551" s="12" t="s">
        <v>6</v>
      </c>
      <c r="H551" s="13"/>
    </row>
    <row r="552" spans="1:8" ht="15">
      <c r="A552" s="14" t="s">
        <v>489</v>
      </c>
      <c r="C552" s="12" t="s">
        <v>227</v>
      </c>
      <c r="D552" s="13"/>
      <c r="E552" s="12" t="s">
        <v>6</v>
      </c>
      <c r="F552" s="13"/>
      <c r="G552" s="12" t="s">
        <v>6</v>
      </c>
      <c r="H552" s="13"/>
    </row>
    <row r="553" spans="1:8" ht="15">
      <c r="A553" s="14" t="s">
        <v>490</v>
      </c>
      <c r="C553" s="12" t="s">
        <v>126</v>
      </c>
      <c r="D553" s="13"/>
      <c r="E553" s="12" t="s">
        <v>6</v>
      </c>
      <c r="F553" s="13"/>
      <c r="G553" s="12" t="s">
        <v>6</v>
      </c>
      <c r="H553" s="13"/>
    </row>
    <row r="554" spans="1:8" ht="15">
      <c r="A554" s="14" t="s">
        <v>491</v>
      </c>
      <c r="C554" s="12" t="s">
        <v>231</v>
      </c>
      <c r="D554" s="13"/>
      <c r="E554" s="12" t="s">
        <v>6</v>
      </c>
      <c r="F554" s="13"/>
      <c r="G554" s="12" t="s">
        <v>6</v>
      </c>
      <c r="H554" s="13"/>
    </row>
    <row r="555" spans="1:8" ht="15">
      <c r="A555" s="14" t="s">
        <v>492</v>
      </c>
      <c r="C555" s="12" t="s">
        <v>124</v>
      </c>
      <c r="D555" s="13"/>
      <c r="E555" s="12" t="s">
        <v>6</v>
      </c>
      <c r="F555" s="13"/>
      <c r="G555" s="12" t="s">
        <v>6</v>
      </c>
      <c r="H555" s="13"/>
    </row>
    <row r="556" spans="1:8" ht="15">
      <c r="A556" s="14" t="s">
        <v>493</v>
      </c>
      <c r="C556" s="12" t="s">
        <v>131</v>
      </c>
      <c r="D556" s="13"/>
      <c r="E556" s="12" t="s">
        <v>6</v>
      </c>
      <c r="F556" s="13"/>
      <c r="G556" s="12" t="s">
        <v>6</v>
      </c>
      <c r="H556" s="13"/>
    </row>
    <row r="558" spans="2:8" ht="15">
      <c r="B558" s="6" t="s">
        <v>494</v>
      </c>
      <c r="C558" s="6" t="s">
        <v>312</v>
      </c>
      <c r="D558" s="7" t="s">
        <v>3</v>
      </c>
      <c r="E558" s="8">
        <v>525.84</v>
      </c>
      <c r="F558" s="9"/>
      <c r="G558" s="10">
        <f>SUM(D561:D563)+SUM(F561:F561)+SUM(H561:H562)+SUM(D566:D569)+SUM(F566:F566)</f>
        <v>0</v>
      </c>
      <c r="H558" s="10">
        <f>E558*G558</f>
        <v>0</v>
      </c>
    </row>
    <row r="559" spans="2:8" ht="15">
      <c r="B559" s="16" t="s">
        <v>6</v>
      </c>
      <c r="C559" s="17" t="s">
        <v>63</v>
      </c>
      <c r="D559" s="17"/>
      <c r="E559" s="17" t="s">
        <v>31</v>
      </c>
      <c r="F559" s="17"/>
      <c r="G559" s="17" t="s">
        <v>19</v>
      </c>
      <c r="H559" s="17"/>
    </row>
    <row r="560" spans="2:8" ht="15">
      <c r="B560" s="16"/>
      <c r="C560" s="11" t="s">
        <v>7</v>
      </c>
      <c r="D560" s="11" t="s">
        <v>8</v>
      </c>
      <c r="E560" s="11" t="s">
        <v>7</v>
      </c>
      <c r="F560" s="11" t="s">
        <v>8</v>
      </c>
      <c r="G560" s="11" t="s">
        <v>7</v>
      </c>
      <c r="H560" s="11" t="s">
        <v>8</v>
      </c>
    </row>
    <row r="561" spans="1:8" ht="15">
      <c r="A561" s="14" t="s">
        <v>495</v>
      </c>
      <c r="B561" s="16"/>
      <c r="C561" s="12" t="s">
        <v>225</v>
      </c>
      <c r="D561" s="13"/>
      <c r="E561" s="12" t="s">
        <v>255</v>
      </c>
      <c r="F561" s="13"/>
      <c r="G561" s="12" t="s">
        <v>111</v>
      </c>
      <c r="H561" s="13"/>
    </row>
    <row r="562" spans="1:8" ht="15">
      <c r="A562" s="14" t="s">
        <v>496</v>
      </c>
      <c r="B562" s="16"/>
      <c r="C562" s="12" t="s">
        <v>123</v>
      </c>
      <c r="D562" s="13"/>
      <c r="E562" s="12" t="s">
        <v>6</v>
      </c>
      <c r="F562" s="13"/>
      <c r="G562" s="12" t="s">
        <v>126</v>
      </c>
      <c r="H562" s="13"/>
    </row>
    <row r="563" spans="1:8" ht="15">
      <c r="A563" s="14" t="s">
        <v>497</v>
      </c>
      <c r="B563" s="16"/>
      <c r="C563" s="12" t="s">
        <v>126</v>
      </c>
      <c r="D563" s="13"/>
      <c r="E563" s="12" t="s">
        <v>6</v>
      </c>
      <c r="F563" s="13"/>
      <c r="G563" s="12" t="s">
        <v>6</v>
      </c>
      <c r="H563" s="13"/>
    </row>
    <row r="564" spans="2:8" ht="15">
      <c r="B564" s="16"/>
      <c r="C564" s="17" t="s">
        <v>59</v>
      </c>
      <c r="D564" s="17"/>
      <c r="E564" s="17" t="s">
        <v>42</v>
      </c>
      <c r="F564" s="17"/>
      <c r="G564" s="17" t="s">
        <v>6</v>
      </c>
      <c r="H564" s="17"/>
    </row>
    <row r="565" spans="2:8" ht="15">
      <c r="B565" s="16"/>
      <c r="C565" s="11" t="s">
        <v>7</v>
      </c>
      <c r="D565" s="11" t="s">
        <v>8</v>
      </c>
      <c r="E565" s="11" t="s">
        <v>7</v>
      </c>
      <c r="F565" s="11" t="s">
        <v>8</v>
      </c>
      <c r="G565" s="11" t="s">
        <v>7</v>
      </c>
      <c r="H565" s="11" t="s">
        <v>8</v>
      </c>
    </row>
    <row r="566" spans="1:8" ht="15">
      <c r="A566" s="14" t="s">
        <v>498</v>
      </c>
      <c r="B566" s="16"/>
      <c r="C566" s="12" t="s">
        <v>113</v>
      </c>
      <c r="D566" s="13"/>
      <c r="E566" s="12" t="s">
        <v>255</v>
      </c>
      <c r="F566" s="13"/>
      <c r="G566" s="12" t="s">
        <v>6</v>
      </c>
      <c r="H566" s="13"/>
    </row>
    <row r="567" spans="1:8" ht="15">
      <c r="A567" s="14" t="s">
        <v>499</v>
      </c>
      <c r="B567" s="16"/>
      <c r="C567" s="12" t="s">
        <v>255</v>
      </c>
      <c r="D567" s="13"/>
      <c r="E567" s="12" t="s">
        <v>6</v>
      </c>
      <c r="F567" s="13"/>
      <c r="G567" s="12" t="s">
        <v>6</v>
      </c>
      <c r="H567" s="13"/>
    </row>
    <row r="568" spans="1:8" ht="15">
      <c r="A568" s="14" t="s">
        <v>500</v>
      </c>
      <c r="B568" s="16"/>
      <c r="C568" s="12" t="s">
        <v>379</v>
      </c>
      <c r="D568" s="13"/>
      <c r="E568" s="12" t="s">
        <v>6</v>
      </c>
      <c r="F568" s="13"/>
      <c r="G568" s="12" t="s">
        <v>6</v>
      </c>
      <c r="H568" s="13"/>
    </row>
    <row r="569" spans="1:8" ht="15">
      <c r="A569" s="14" t="s">
        <v>501</v>
      </c>
      <c r="C569" s="12" t="s">
        <v>117</v>
      </c>
      <c r="D569" s="13"/>
      <c r="E569" s="12" t="s">
        <v>6</v>
      </c>
      <c r="F569" s="13"/>
      <c r="G569" s="12" t="s">
        <v>6</v>
      </c>
      <c r="H569" s="13"/>
    </row>
    <row r="571" spans="2:8" ht="15">
      <c r="B571" s="6" t="s">
        <v>502</v>
      </c>
      <c r="C571" s="6" t="s">
        <v>503</v>
      </c>
      <c r="D571" s="7" t="s">
        <v>3</v>
      </c>
      <c r="E571" s="8">
        <v>409.37</v>
      </c>
      <c r="F571" s="9"/>
      <c r="G571" s="10">
        <f>SUM(D574:D574)+SUM(F574:F575)+SUM(H574:H575)+SUM(D578:D578)</f>
        <v>0</v>
      </c>
      <c r="H571" s="10">
        <f>E571*G571</f>
        <v>0</v>
      </c>
    </row>
    <row r="572" spans="2:8" ht="15">
      <c r="B572" s="16" t="s">
        <v>6</v>
      </c>
      <c r="C572" s="17" t="s">
        <v>9</v>
      </c>
      <c r="D572" s="17"/>
      <c r="E572" s="17" t="s">
        <v>19</v>
      </c>
      <c r="F572" s="17"/>
      <c r="G572" s="17" t="s">
        <v>10</v>
      </c>
      <c r="H572" s="17"/>
    </row>
    <row r="573" spans="2:8" ht="15">
      <c r="B573" s="16"/>
      <c r="C573" s="11" t="s">
        <v>7</v>
      </c>
      <c r="D573" s="11" t="s">
        <v>8</v>
      </c>
      <c r="E573" s="11" t="s">
        <v>7</v>
      </c>
      <c r="F573" s="11" t="s">
        <v>8</v>
      </c>
      <c r="G573" s="11" t="s">
        <v>7</v>
      </c>
      <c r="H573" s="11" t="s">
        <v>8</v>
      </c>
    </row>
    <row r="574" spans="1:8" ht="15">
      <c r="A574" s="14" t="s">
        <v>504</v>
      </c>
      <c r="B574" s="16"/>
      <c r="C574" s="12" t="s">
        <v>276</v>
      </c>
      <c r="D574" s="13"/>
      <c r="E574" s="12" t="s">
        <v>274</v>
      </c>
      <c r="F574" s="13"/>
      <c r="G574" s="12" t="s">
        <v>274</v>
      </c>
      <c r="H574" s="13"/>
    </row>
    <row r="575" spans="1:8" ht="15">
      <c r="A575" s="14" t="s">
        <v>505</v>
      </c>
      <c r="B575" s="16"/>
      <c r="C575" s="12" t="s">
        <v>6</v>
      </c>
      <c r="D575" s="13"/>
      <c r="E575" s="12" t="s">
        <v>276</v>
      </c>
      <c r="F575" s="13"/>
      <c r="G575" s="12" t="s">
        <v>276</v>
      </c>
      <c r="H575" s="13"/>
    </row>
    <row r="576" spans="2:8" ht="15">
      <c r="B576" s="16"/>
      <c r="C576" s="17" t="s">
        <v>11</v>
      </c>
      <c r="D576" s="17"/>
      <c r="E576" s="17" t="s">
        <v>6</v>
      </c>
      <c r="F576" s="17"/>
      <c r="G576" s="17" t="s">
        <v>6</v>
      </c>
      <c r="H576" s="17"/>
    </row>
    <row r="577" spans="2:8" ht="15">
      <c r="B577" s="16"/>
      <c r="C577" s="11" t="s">
        <v>7</v>
      </c>
      <c r="D577" s="11" t="s">
        <v>8</v>
      </c>
      <c r="E577" s="11" t="s">
        <v>7</v>
      </c>
      <c r="F577" s="11" t="s">
        <v>8</v>
      </c>
      <c r="G577" s="11" t="s">
        <v>7</v>
      </c>
      <c r="H577" s="11" t="s">
        <v>8</v>
      </c>
    </row>
    <row r="578" spans="1:8" ht="15">
      <c r="A578" s="14" t="s">
        <v>506</v>
      </c>
      <c r="B578" s="16"/>
      <c r="C578" s="12" t="s">
        <v>276</v>
      </c>
      <c r="D578" s="13"/>
      <c r="E578" s="12" t="s">
        <v>6</v>
      </c>
      <c r="F578" s="13"/>
      <c r="G578" s="12" t="s">
        <v>6</v>
      </c>
      <c r="H578" s="13"/>
    </row>
    <row r="579" ht="12.75">
      <c r="B579" s="16"/>
    </row>
    <row r="580" ht="12.75">
      <c r="B580" s="16"/>
    </row>
    <row r="581" ht="12.75">
      <c r="B581" s="16"/>
    </row>
    <row r="583" spans="2:8" ht="15">
      <c r="B583" s="6" t="s">
        <v>507</v>
      </c>
      <c r="C583" s="6" t="s">
        <v>508</v>
      </c>
      <c r="D583" s="7" t="s">
        <v>3</v>
      </c>
      <c r="E583" s="8">
        <v>660.1</v>
      </c>
      <c r="F583" s="9"/>
      <c r="G583" s="10">
        <f>SUM(D586:D586)+SUM(F586:F587)</f>
        <v>0</v>
      </c>
      <c r="H583" s="10">
        <f>E583*G583</f>
        <v>0</v>
      </c>
    </row>
    <row r="584" spans="2:8" ht="15">
      <c r="B584" s="16" t="s">
        <v>6</v>
      </c>
      <c r="C584" s="17" t="s">
        <v>26</v>
      </c>
      <c r="D584" s="17"/>
      <c r="E584" s="17" t="s">
        <v>42</v>
      </c>
      <c r="F584" s="17"/>
      <c r="G584" s="17" t="s">
        <v>6</v>
      </c>
      <c r="H584" s="17"/>
    </row>
    <row r="585" spans="2:8" ht="15">
      <c r="B585" s="16"/>
      <c r="C585" s="11" t="s">
        <v>7</v>
      </c>
      <c r="D585" s="11" t="s">
        <v>8</v>
      </c>
      <c r="E585" s="11" t="s">
        <v>7</v>
      </c>
      <c r="F585" s="11" t="s">
        <v>8</v>
      </c>
      <c r="G585" s="11" t="s">
        <v>7</v>
      </c>
      <c r="H585" s="11" t="s">
        <v>8</v>
      </c>
    </row>
    <row r="586" spans="1:8" ht="15">
      <c r="A586" s="14" t="s">
        <v>509</v>
      </c>
      <c r="B586" s="16"/>
      <c r="C586" s="12" t="s">
        <v>276</v>
      </c>
      <c r="D586" s="13"/>
      <c r="E586" s="12" t="s">
        <v>109</v>
      </c>
      <c r="F586" s="13"/>
      <c r="G586" s="12" t="s">
        <v>6</v>
      </c>
      <c r="H586" s="13"/>
    </row>
    <row r="587" spans="1:8" ht="15">
      <c r="A587" s="14" t="s">
        <v>510</v>
      </c>
      <c r="B587" s="16"/>
      <c r="C587" s="12" t="s">
        <v>6</v>
      </c>
      <c r="D587" s="13"/>
      <c r="E587" s="12" t="s">
        <v>117</v>
      </c>
      <c r="F587" s="13"/>
      <c r="G587" s="12" t="s">
        <v>6</v>
      </c>
      <c r="H587" s="13"/>
    </row>
    <row r="588" ht="12.75">
      <c r="B588" s="16"/>
    </row>
    <row r="589" ht="12.75">
      <c r="B589" s="16"/>
    </row>
    <row r="590" ht="12.75">
      <c r="B590" s="16"/>
    </row>
    <row r="591" ht="12.75">
      <c r="B591" s="16"/>
    </row>
    <row r="592" ht="12.75">
      <c r="B592" s="16"/>
    </row>
    <row r="593" ht="12.75">
      <c r="B593" s="16"/>
    </row>
    <row r="595" spans="2:8" ht="15">
      <c r="B595" s="6" t="s">
        <v>511</v>
      </c>
      <c r="C595" s="6" t="s">
        <v>512</v>
      </c>
      <c r="D595" s="7" t="s">
        <v>3</v>
      </c>
      <c r="E595" s="8">
        <v>380.4</v>
      </c>
      <c r="F595" s="9"/>
      <c r="G595" s="10">
        <f>SUM(D598:D602)+SUM(F598:F617)+SUM(H598:H599)+SUM(D620:D631)</f>
        <v>0</v>
      </c>
      <c r="H595" s="10">
        <f>E595*G595</f>
        <v>0</v>
      </c>
    </row>
    <row r="596" spans="2:8" ht="15">
      <c r="B596" s="16" t="s">
        <v>6</v>
      </c>
      <c r="C596" s="17" t="s">
        <v>63</v>
      </c>
      <c r="D596" s="17"/>
      <c r="E596" s="17" t="s">
        <v>9</v>
      </c>
      <c r="F596" s="17"/>
      <c r="G596" s="17" t="s">
        <v>104</v>
      </c>
      <c r="H596" s="17"/>
    </row>
    <row r="597" spans="2:8" ht="15">
      <c r="B597" s="16"/>
      <c r="C597" s="11" t="s">
        <v>7</v>
      </c>
      <c r="D597" s="11" t="s">
        <v>8</v>
      </c>
      <c r="E597" s="11" t="s">
        <v>7</v>
      </c>
      <c r="F597" s="11" t="s">
        <v>8</v>
      </c>
      <c r="G597" s="11" t="s">
        <v>7</v>
      </c>
      <c r="H597" s="11" t="s">
        <v>8</v>
      </c>
    </row>
    <row r="598" spans="1:8" ht="15">
      <c r="A598" s="14" t="s">
        <v>513</v>
      </c>
      <c r="B598" s="16"/>
      <c r="C598" s="12" t="s">
        <v>113</v>
      </c>
      <c r="D598" s="13"/>
      <c r="E598" s="12" t="s">
        <v>106</v>
      </c>
      <c r="F598" s="13"/>
      <c r="G598" s="12" t="s">
        <v>105</v>
      </c>
      <c r="H598" s="13"/>
    </row>
    <row r="599" spans="1:8" ht="15">
      <c r="A599" s="14" t="s">
        <v>514</v>
      </c>
      <c r="B599" s="16"/>
      <c r="C599" s="12" t="s">
        <v>111</v>
      </c>
      <c r="D599" s="13"/>
      <c r="E599" s="12" t="s">
        <v>109</v>
      </c>
      <c r="F599" s="13"/>
      <c r="G599" s="12" t="s">
        <v>113</v>
      </c>
      <c r="H599" s="13"/>
    </row>
    <row r="600" spans="1:8" ht="15">
      <c r="A600" s="14" t="s">
        <v>515</v>
      </c>
      <c r="B600" s="16"/>
      <c r="C600" s="12" t="s">
        <v>126</v>
      </c>
      <c r="D600" s="13"/>
      <c r="E600" s="12" t="s">
        <v>105</v>
      </c>
      <c r="F600" s="13"/>
      <c r="G600" s="12" t="s">
        <v>6</v>
      </c>
      <c r="H600" s="13"/>
    </row>
    <row r="601" spans="1:8" ht="15">
      <c r="A601" s="14" t="s">
        <v>516</v>
      </c>
      <c r="B601" s="16"/>
      <c r="C601" s="12" t="s">
        <v>131</v>
      </c>
      <c r="D601" s="13"/>
      <c r="E601" s="12" t="s">
        <v>113</v>
      </c>
      <c r="F601" s="13"/>
      <c r="G601" s="12" t="s">
        <v>6</v>
      </c>
      <c r="H601" s="13"/>
    </row>
    <row r="602" spans="1:8" ht="15">
      <c r="A602" s="14" t="s">
        <v>517</v>
      </c>
      <c r="B602" s="16"/>
      <c r="C602" s="12" t="s">
        <v>129</v>
      </c>
      <c r="D602" s="13"/>
      <c r="E602" s="12" t="s">
        <v>115</v>
      </c>
      <c r="F602" s="13"/>
      <c r="G602" s="12" t="s">
        <v>6</v>
      </c>
      <c r="H602" s="13"/>
    </row>
    <row r="603" spans="1:8" ht="15">
      <c r="A603" s="14" t="s">
        <v>518</v>
      </c>
      <c r="B603" s="16"/>
      <c r="C603" s="12" t="s">
        <v>6</v>
      </c>
      <c r="D603" s="13"/>
      <c r="E603" s="12" t="s">
        <v>117</v>
      </c>
      <c r="F603" s="13"/>
      <c r="G603" s="12" t="s">
        <v>6</v>
      </c>
      <c r="H603" s="13"/>
    </row>
    <row r="604" spans="1:8" ht="15">
      <c r="A604" s="14" t="s">
        <v>519</v>
      </c>
      <c r="B604" s="16"/>
      <c r="C604" s="12" t="s">
        <v>6</v>
      </c>
      <c r="D604" s="13"/>
      <c r="E604" s="12" t="s">
        <v>108</v>
      </c>
      <c r="F604" s="13"/>
      <c r="G604" s="12" t="s">
        <v>6</v>
      </c>
      <c r="H604" s="13"/>
    </row>
    <row r="605" spans="1:8" ht="15">
      <c r="A605" s="14" t="s">
        <v>520</v>
      </c>
      <c r="B605" s="16"/>
      <c r="C605" s="12" t="s">
        <v>6</v>
      </c>
      <c r="D605" s="13"/>
      <c r="E605" s="12" t="s">
        <v>111</v>
      </c>
      <c r="F605" s="13"/>
      <c r="G605" s="12" t="s">
        <v>6</v>
      </c>
      <c r="H605" s="13"/>
    </row>
    <row r="606" spans="1:8" ht="15">
      <c r="A606" s="14" t="s">
        <v>521</v>
      </c>
      <c r="C606" s="12" t="s">
        <v>6</v>
      </c>
      <c r="D606" s="13"/>
      <c r="E606" s="12" t="s">
        <v>121</v>
      </c>
      <c r="F606" s="13"/>
      <c r="G606" s="12" t="s">
        <v>6</v>
      </c>
      <c r="H606" s="13"/>
    </row>
    <row r="607" spans="1:8" ht="15">
      <c r="A607" s="14" t="s">
        <v>522</v>
      </c>
      <c r="C607" s="12" t="s">
        <v>6</v>
      </c>
      <c r="D607" s="13"/>
      <c r="E607" s="12" t="s">
        <v>244</v>
      </c>
      <c r="F607" s="13"/>
      <c r="G607" s="12" t="s">
        <v>6</v>
      </c>
      <c r="H607" s="13"/>
    </row>
    <row r="608" spans="1:8" ht="15">
      <c r="A608" s="14" t="s">
        <v>523</v>
      </c>
      <c r="C608" s="12" t="s">
        <v>6</v>
      </c>
      <c r="D608" s="13"/>
      <c r="E608" s="12" t="s">
        <v>123</v>
      </c>
      <c r="F608" s="13"/>
      <c r="G608" s="12" t="s">
        <v>6</v>
      </c>
      <c r="H608" s="13"/>
    </row>
    <row r="609" spans="1:8" ht="15">
      <c r="A609" s="14" t="s">
        <v>524</v>
      </c>
      <c r="C609" s="12" t="s">
        <v>6</v>
      </c>
      <c r="D609" s="13"/>
      <c r="E609" s="12" t="s">
        <v>126</v>
      </c>
      <c r="F609" s="13"/>
      <c r="G609" s="12" t="s">
        <v>6</v>
      </c>
      <c r="H609" s="13"/>
    </row>
    <row r="610" spans="1:8" ht="15">
      <c r="A610" s="14" t="s">
        <v>525</v>
      </c>
      <c r="C610" s="12" t="s">
        <v>6</v>
      </c>
      <c r="D610" s="13"/>
      <c r="E610" s="12" t="s">
        <v>124</v>
      </c>
      <c r="F610" s="13"/>
      <c r="G610" s="12" t="s">
        <v>6</v>
      </c>
      <c r="H610" s="13"/>
    </row>
    <row r="611" spans="1:8" ht="15">
      <c r="A611" s="14" t="s">
        <v>526</v>
      </c>
      <c r="C611" s="12" t="s">
        <v>6</v>
      </c>
      <c r="D611" s="13"/>
      <c r="E611" s="12" t="s">
        <v>234</v>
      </c>
      <c r="F611" s="13"/>
      <c r="G611" s="12" t="s">
        <v>6</v>
      </c>
      <c r="H611" s="13"/>
    </row>
    <row r="612" spans="1:8" ht="15">
      <c r="A612" s="14" t="s">
        <v>527</v>
      </c>
      <c r="C612" s="12" t="s">
        <v>6</v>
      </c>
      <c r="D612" s="13"/>
      <c r="E612" s="12" t="s">
        <v>248</v>
      </c>
      <c r="F612" s="13"/>
      <c r="G612" s="12" t="s">
        <v>6</v>
      </c>
      <c r="H612" s="13"/>
    </row>
    <row r="613" spans="1:8" ht="15">
      <c r="A613" s="14" t="s">
        <v>528</v>
      </c>
      <c r="C613" s="12" t="s">
        <v>6</v>
      </c>
      <c r="D613" s="13"/>
      <c r="E613" s="12" t="s">
        <v>131</v>
      </c>
      <c r="F613" s="13"/>
      <c r="G613" s="12" t="s">
        <v>6</v>
      </c>
      <c r="H613" s="13"/>
    </row>
    <row r="614" spans="1:8" ht="15">
      <c r="A614" s="14" t="s">
        <v>529</v>
      </c>
      <c r="C614" s="12" t="s">
        <v>6</v>
      </c>
      <c r="D614" s="13"/>
      <c r="E614" s="12" t="s">
        <v>127</v>
      </c>
      <c r="F614" s="13"/>
      <c r="G614" s="12" t="s">
        <v>6</v>
      </c>
      <c r="H614" s="13"/>
    </row>
    <row r="615" spans="1:8" ht="15">
      <c r="A615" s="14" t="s">
        <v>530</v>
      </c>
      <c r="C615" s="12" t="s">
        <v>6</v>
      </c>
      <c r="D615" s="13"/>
      <c r="E615" s="12" t="s">
        <v>250</v>
      </c>
      <c r="F615" s="13"/>
      <c r="G615" s="12" t="s">
        <v>6</v>
      </c>
      <c r="H615" s="13"/>
    </row>
    <row r="616" spans="1:8" ht="15">
      <c r="A616" s="14" t="s">
        <v>531</v>
      </c>
      <c r="C616" s="12" t="s">
        <v>6</v>
      </c>
      <c r="D616" s="13"/>
      <c r="E616" s="12" t="s">
        <v>134</v>
      </c>
      <c r="F616" s="13"/>
      <c r="G616" s="12" t="s">
        <v>6</v>
      </c>
      <c r="H616" s="13"/>
    </row>
    <row r="617" spans="1:8" ht="15">
      <c r="A617" s="14" t="s">
        <v>532</v>
      </c>
      <c r="C617" s="12" t="s">
        <v>6</v>
      </c>
      <c r="D617" s="13"/>
      <c r="E617" s="12" t="s">
        <v>129</v>
      </c>
      <c r="F617" s="13"/>
      <c r="G617" s="12" t="s">
        <v>6</v>
      </c>
      <c r="H617" s="13"/>
    </row>
    <row r="618" spans="3:8" ht="15">
      <c r="C618" s="17" t="s">
        <v>11</v>
      </c>
      <c r="D618" s="17"/>
      <c r="E618" s="17" t="s">
        <v>6</v>
      </c>
      <c r="F618" s="17"/>
      <c r="G618" s="17" t="s">
        <v>6</v>
      </c>
      <c r="H618" s="17"/>
    </row>
    <row r="619" spans="3:8" ht="15">
      <c r="C619" s="11" t="s">
        <v>7</v>
      </c>
      <c r="D619" s="11" t="s">
        <v>8</v>
      </c>
      <c r="E619" s="11" t="s">
        <v>7</v>
      </c>
      <c r="F619" s="11" t="s">
        <v>8</v>
      </c>
      <c r="G619" s="11" t="s">
        <v>7</v>
      </c>
      <c r="H619" s="11" t="s">
        <v>8</v>
      </c>
    </row>
    <row r="620" spans="1:8" ht="15">
      <c r="A620" s="14" t="s">
        <v>533</v>
      </c>
      <c r="C620" s="12" t="s">
        <v>109</v>
      </c>
      <c r="D620" s="13"/>
      <c r="E620" s="12" t="s">
        <v>6</v>
      </c>
      <c r="F620" s="13"/>
      <c r="G620" s="12" t="s">
        <v>6</v>
      </c>
      <c r="H620" s="13"/>
    </row>
    <row r="621" spans="1:8" ht="15">
      <c r="A621" s="14" t="s">
        <v>534</v>
      </c>
      <c r="C621" s="12" t="s">
        <v>105</v>
      </c>
      <c r="D621" s="13"/>
      <c r="E621" s="12" t="s">
        <v>6</v>
      </c>
      <c r="F621" s="13"/>
      <c r="G621" s="12" t="s">
        <v>6</v>
      </c>
      <c r="H621" s="13"/>
    </row>
    <row r="622" spans="1:8" ht="15">
      <c r="A622" s="14" t="s">
        <v>535</v>
      </c>
      <c r="C622" s="12" t="s">
        <v>113</v>
      </c>
      <c r="D622" s="13"/>
      <c r="E622" s="12" t="s">
        <v>6</v>
      </c>
      <c r="F622" s="13"/>
      <c r="G622" s="12" t="s">
        <v>6</v>
      </c>
      <c r="H622" s="13"/>
    </row>
    <row r="623" spans="1:8" ht="15">
      <c r="A623" s="14" t="s">
        <v>536</v>
      </c>
      <c r="C623" s="12" t="s">
        <v>117</v>
      </c>
      <c r="D623" s="13"/>
      <c r="E623" s="12" t="s">
        <v>6</v>
      </c>
      <c r="F623" s="13"/>
      <c r="G623" s="12" t="s">
        <v>6</v>
      </c>
      <c r="H623" s="13"/>
    </row>
    <row r="624" spans="1:8" ht="15">
      <c r="A624" s="14" t="s">
        <v>537</v>
      </c>
      <c r="C624" s="12" t="s">
        <v>108</v>
      </c>
      <c r="D624" s="13"/>
      <c r="E624" s="12" t="s">
        <v>6</v>
      </c>
      <c r="F624" s="13"/>
      <c r="G624" s="12" t="s">
        <v>6</v>
      </c>
      <c r="H624" s="13"/>
    </row>
    <row r="625" spans="1:8" ht="15">
      <c r="A625" s="14" t="s">
        <v>538</v>
      </c>
      <c r="C625" s="12" t="s">
        <v>111</v>
      </c>
      <c r="D625" s="13"/>
      <c r="E625" s="12" t="s">
        <v>6</v>
      </c>
      <c r="F625" s="13"/>
      <c r="G625" s="12" t="s">
        <v>6</v>
      </c>
      <c r="H625" s="13"/>
    </row>
    <row r="626" spans="1:8" ht="15">
      <c r="A626" s="14" t="s">
        <v>539</v>
      </c>
      <c r="C626" s="12" t="s">
        <v>126</v>
      </c>
      <c r="D626" s="13"/>
      <c r="E626" s="12" t="s">
        <v>6</v>
      </c>
      <c r="F626" s="13"/>
      <c r="G626" s="12" t="s">
        <v>6</v>
      </c>
      <c r="H626" s="13"/>
    </row>
    <row r="627" spans="1:8" ht="15">
      <c r="A627" s="14" t="s">
        <v>540</v>
      </c>
      <c r="C627" s="12" t="s">
        <v>248</v>
      </c>
      <c r="D627" s="13"/>
      <c r="E627" s="12" t="s">
        <v>6</v>
      </c>
      <c r="F627" s="13"/>
      <c r="G627" s="12" t="s">
        <v>6</v>
      </c>
      <c r="H627" s="13"/>
    </row>
    <row r="628" spans="1:8" ht="15">
      <c r="A628" s="14" t="s">
        <v>541</v>
      </c>
      <c r="C628" s="12" t="s">
        <v>131</v>
      </c>
      <c r="D628" s="13"/>
      <c r="E628" s="12" t="s">
        <v>6</v>
      </c>
      <c r="F628" s="13"/>
      <c r="G628" s="12" t="s">
        <v>6</v>
      </c>
      <c r="H628" s="13"/>
    </row>
    <row r="629" spans="1:8" ht="15">
      <c r="A629" s="14" t="s">
        <v>542</v>
      </c>
      <c r="C629" s="12" t="s">
        <v>250</v>
      </c>
      <c r="D629" s="13"/>
      <c r="E629" s="12" t="s">
        <v>6</v>
      </c>
      <c r="F629" s="13"/>
      <c r="G629" s="12" t="s">
        <v>6</v>
      </c>
      <c r="H629" s="13"/>
    </row>
    <row r="630" spans="1:8" ht="15">
      <c r="A630" s="14" t="s">
        <v>543</v>
      </c>
      <c r="C630" s="12" t="s">
        <v>134</v>
      </c>
      <c r="D630" s="13"/>
      <c r="E630" s="12" t="s">
        <v>6</v>
      </c>
      <c r="F630" s="13"/>
      <c r="G630" s="12" t="s">
        <v>6</v>
      </c>
      <c r="H630" s="13"/>
    </row>
    <row r="631" spans="1:8" ht="15">
      <c r="A631" s="14" t="s">
        <v>544</v>
      </c>
      <c r="C631" s="12" t="s">
        <v>129</v>
      </c>
      <c r="D631" s="13"/>
      <c r="E631" s="12" t="s">
        <v>6</v>
      </c>
      <c r="F631" s="13"/>
      <c r="G631" s="12" t="s">
        <v>6</v>
      </c>
      <c r="H631" s="13"/>
    </row>
  </sheetData>
  <sheetProtection/>
  <mergeCells count="185">
    <mergeCell ref="G596:H596"/>
    <mergeCell ref="B584:B593"/>
    <mergeCell ref="C584:D584"/>
    <mergeCell ref="E584:F584"/>
    <mergeCell ref="G584:H584"/>
    <mergeCell ref="C618:D618"/>
    <mergeCell ref="E618:F618"/>
    <mergeCell ref="G618:H618"/>
    <mergeCell ref="B596:B605"/>
    <mergeCell ref="C596:D596"/>
    <mergeCell ref="E596:F596"/>
    <mergeCell ref="B572:B581"/>
    <mergeCell ref="C572:D572"/>
    <mergeCell ref="E572:F572"/>
    <mergeCell ref="G572:H572"/>
    <mergeCell ref="C576:D576"/>
    <mergeCell ref="E576:F576"/>
    <mergeCell ref="G576:H576"/>
    <mergeCell ref="B559:B568"/>
    <mergeCell ref="C559:D559"/>
    <mergeCell ref="E559:F559"/>
    <mergeCell ref="G559:H559"/>
    <mergeCell ref="C564:D564"/>
    <mergeCell ref="E564:F564"/>
    <mergeCell ref="G564:H564"/>
    <mergeCell ref="C527:D527"/>
    <mergeCell ref="E527:F527"/>
    <mergeCell ref="G527:H527"/>
    <mergeCell ref="C543:D543"/>
    <mergeCell ref="E543:F543"/>
    <mergeCell ref="G543:H543"/>
    <mergeCell ref="C477:D477"/>
    <mergeCell ref="E477:F477"/>
    <mergeCell ref="G477:H477"/>
    <mergeCell ref="B516:B525"/>
    <mergeCell ref="C516:D516"/>
    <mergeCell ref="E516:F516"/>
    <mergeCell ref="G516:H516"/>
    <mergeCell ref="B415:B424"/>
    <mergeCell ref="C415:D415"/>
    <mergeCell ref="E415:F415"/>
    <mergeCell ref="G415:H415"/>
    <mergeCell ref="B430:B439"/>
    <mergeCell ref="C430:D430"/>
    <mergeCell ref="E430:F430"/>
    <mergeCell ref="G430:H430"/>
    <mergeCell ref="B398:B407"/>
    <mergeCell ref="C398:D398"/>
    <mergeCell ref="E398:F398"/>
    <mergeCell ref="G398:H398"/>
    <mergeCell ref="C407:D407"/>
    <mergeCell ref="E407:F407"/>
    <mergeCell ref="G407:H407"/>
    <mergeCell ref="C381:D381"/>
    <mergeCell ref="E381:F381"/>
    <mergeCell ref="G381:H381"/>
    <mergeCell ref="B386:B395"/>
    <mergeCell ref="C386:D386"/>
    <mergeCell ref="E386:F386"/>
    <mergeCell ref="G386:H386"/>
    <mergeCell ref="B364:B373"/>
    <mergeCell ref="C364:D364"/>
    <mergeCell ref="E364:F364"/>
    <mergeCell ref="G364:H364"/>
    <mergeCell ref="C371:D371"/>
    <mergeCell ref="E371:F371"/>
    <mergeCell ref="G371:H371"/>
    <mergeCell ref="B332:B341"/>
    <mergeCell ref="C332:D332"/>
    <mergeCell ref="E332:F332"/>
    <mergeCell ref="G332:H332"/>
    <mergeCell ref="C347:D347"/>
    <mergeCell ref="E347:F347"/>
    <mergeCell ref="G347:H347"/>
    <mergeCell ref="B308:B317"/>
    <mergeCell ref="C308:D308"/>
    <mergeCell ref="E308:F308"/>
    <mergeCell ref="G308:H308"/>
    <mergeCell ref="B320:B329"/>
    <mergeCell ref="C320:D320"/>
    <mergeCell ref="E320:F320"/>
    <mergeCell ref="G320:H320"/>
    <mergeCell ref="B283:B292"/>
    <mergeCell ref="C283:D283"/>
    <mergeCell ref="E283:F283"/>
    <mergeCell ref="G283:H283"/>
    <mergeCell ref="B296:B305"/>
    <mergeCell ref="C296:D296"/>
    <mergeCell ref="E296:F296"/>
    <mergeCell ref="G296:H296"/>
    <mergeCell ref="C230:D230"/>
    <mergeCell ref="E230:F230"/>
    <mergeCell ref="G230:H230"/>
    <mergeCell ref="B269:B278"/>
    <mergeCell ref="C269:D269"/>
    <mergeCell ref="E269:F269"/>
    <mergeCell ref="G269:H269"/>
    <mergeCell ref="B185:B194"/>
    <mergeCell ref="C185:D185"/>
    <mergeCell ref="E185:F185"/>
    <mergeCell ref="G185:H185"/>
    <mergeCell ref="B205:B214"/>
    <mergeCell ref="C205:D205"/>
    <mergeCell ref="E205:F205"/>
    <mergeCell ref="G205:H205"/>
    <mergeCell ref="B161:B170"/>
    <mergeCell ref="C161:D161"/>
    <mergeCell ref="E161:F161"/>
    <mergeCell ref="G161:H161"/>
    <mergeCell ref="B173:B182"/>
    <mergeCell ref="C173:D173"/>
    <mergeCell ref="E173:F173"/>
    <mergeCell ref="G173:H173"/>
    <mergeCell ref="B149:B158"/>
    <mergeCell ref="C149:D149"/>
    <mergeCell ref="E149:F149"/>
    <mergeCell ref="G149:H149"/>
    <mergeCell ref="C152:D152"/>
    <mergeCell ref="E152:F152"/>
    <mergeCell ref="G152:H152"/>
    <mergeCell ref="B137:B146"/>
    <mergeCell ref="C137:D137"/>
    <mergeCell ref="E137:F137"/>
    <mergeCell ref="G137:H137"/>
    <mergeCell ref="C140:D140"/>
    <mergeCell ref="E140:F140"/>
    <mergeCell ref="G140:H140"/>
    <mergeCell ref="C144:D144"/>
    <mergeCell ref="E144:F144"/>
    <mergeCell ref="G144:H144"/>
    <mergeCell ref="B113:B122"/>
    <mergeCell ref="C113:D113"/>
    <mergeCell ref="E113:F113"/>
    <mergeCell ref="G113:H113"/>
    <mergeCell ref="B125:B134"/>
    <mergeCell ref="C125:D125"/>
    <mergeCell ref="E125:F125"/>
    <mergeCell ref="G125:H125"/>
    <mergeCell ref="B89:B98"/>
    <mergeCell ref="C89:D89"/>
    <mergeCell ref="E89:F89"/>
    <mergeCell ref="G89:H89"/>
    <mergeCell ref="B101:B110"/>
    <mergeCell ref="C101:D101"/>
    <mergeCell ref="E101:F101"/>
    <mergeCell ref="G101:H101"/>
    <mergeCell ref="B65:B74"/>
    <mergeCell ref="C65:D65"/>
    <mergeCell ref="E65:F65"/>
    <mergeCell ref="G65:H65"/>
    <mergeCell ref="B77:B86"/>
    <mergeCell ref="C77:D77"/>
    <mergeCell ref="E77:F77"/>
    <mergeCell ref="G77:H77"/>
    <mergeCell ref="B53:B62"/>
    <mergeCell ref="C53:D53"/>
    <mergeCell ref="E53:F53"/>
    <mergeCell ref="G53:H53"/>
    <mergeCell ref="C59:D59"/>
    <mergeCell ref="E59:F59"/>
    <mergeCell ref="G59:H59"/>
    <mergeCell ref="C39:D39"/>
    <mergeCell ref="E39:F39"/>
    <mergeCell ref="G39:H39"/>
    <mergeCell ref="C45:D45"/>
    <mergeCell ref="E45:F45"/>
    <mergeCell ref="G45:H45"/>
    <mergeCell ref="E22:F22"/>
    <mergeCell ref="G22:H22"/>
    <mergeCell ref="B28:B37"/>
    <mergeCell ref="C28:D28"/>
    <mergeCell ref="E28:F28"/>
    <mergeCell ref="G28:H28"/>
    <mergeCell ref="C33:D33"/>
    <mergeCell ref="E33:F33"/>
    <mergeCell ref="G33:H33"/>
    <mergeCell ref="B4:B13"/>
    <mergeCell ref="C4:D4"/>
    <mergeCell ref="E4:F4"/>
    <mergeCell ref="G4:H4"/>
    <mergeCell ref="B16:B25"/>
    <mergeCell ref="C16:D16"/>
    <mergeCell ref="E16:F16"/>
    <mergeCell ref="G16:H16"/>
    <mergeCell ref="C22:D22"/>
  </mergeCells>
  <printOptions/>
  <pageMargins left="0.75" right="0.75" top="1" bottom="1" header="0.5" footer="0.5"/>
  <pageSetup orientation="portrait" paperSize="9"/>
  <ignoredErrors>
    <ignoredError sqref="C6 E6 G6:G7 C18 E18:E21 G18:G19 C24 C30:C32 E30:E32 G30:G32 C35:C38 E35:E38 G35:G37 C41:C44 E41:E42 G41:G43 C47 E47 G47:G50 C55:C56 E55 G55:G58 C61 E61 G61 C67:C68 C79 E79:E81 G79 C91 C103 C115:C118 E115:E118 C127 C139 E139 G139 C142:C143 E142 G142 C146 C151 E151 G151 C154 C163:C164 E163 G163 C175 C187:C189 E187:E202 G187:G198 C207:C220 E207:E226 G207:G229 C232:C266 E232 G232:G251 C271:C280 E271:E280 C285:C293 E285:E293 C298 E298:E300 C310:C311 E310:E313 C322 C334:C341 E334:E346 G334:G342 C349 E349:E353 G349:G361 C366:C369 E366:E370 G366:G367 C373:C374 E373:E376 G373:G380 C383 C388 C400:C401 E400:E403 G400:G406 C409:C412 E409 G409 C417:C427 C432:C440 E432:E476 G432 C479:C481 E479:E513 G479:G492 C518:C521 E518:E526 G518:G520 C529:C542 E529:E537 G529:G535 C545:C556 C561:C563 E561 G561:G562 C566:C569 E566 C574 E574:E575 G574:G575 C578 C586 E586:E587 C598:C602 E598:E617 G598:G599 C620:C631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s="15" t="s">
        <v>545</v>
      </c>
      <c r="B1" s="15" t="s">
        <v>546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dcterms:created xsi:type="dcterms:W3CDTF">2015-08-11T06:04:21Z</dcterms:created>
  <dcterms:modified xsi:type="dcterms:W3CDTF">2015-08-11T08:16:25Z</dcterms:modified>
  <cp:category/>
  <cp:version/>
  <cp:contentType/>
  <cp:contentStatus/>
</cp:coreProperties>
</file>