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<sst xmlns="http://schemas.openxmlformats.org/spreadsheetml/2006/main" count="150" uniqueCount="66">
  <si>
    <t>№</t>
  </si>
  <si>
    <t>ФОТО</t>
  </si>
  <si>
    <t>Штрихкод</t>
  </si>
  <si>
    <t>Наименование</t>
  </si>
  <si>
    <t>Цвет</t>
  </si>
  <si>
    <t>Продажная
 единица,
шт.</t>
  </si>
  <si>
    <t>Цена,
руб.</t>
  </si>
  <si>
    <t>Скидка не действует</t>
  </si>
  <si>
    <t>Нет Фото</t>
  </si>
  <si>
    <t>83-077-ф260 "Чаша" проз.крш.блт.</t>
  </si>
  <si>
    <t>Зеленый</t>
  </si>
  <si>
    <t>91-020-125х125 Поддон проз.крш.блт.</t>
  </si>
  <si>
    <t>92-021 Ваза "Луана" проз.крш.зел.375С</t>
  </si>
  <si>
    <t>92-021 Ваза "Луана" проз.крш.сир.170С</t>
  </si>
  <si>
    <t>Сиреневый</t>
  </si>
  <si>
    <t>92-024 Ваза "Дана" проз.крш.зел.375С</t>
  </si>
  <si>
    <t>92-024 Ваза "Дана" проз.крш.коньяк</t>
  </si>
  <si>
    <t>Коричневый</t>
  </si>
  <si>
    <t>92-025 Ваза "Ганна" проз.крш.зел.375С</t>
  </si>
  <si>
    <t>92-025 Ваза "Ганна" проз.крш.коньяк</t>
  </si>
  <si>
    <t>92-025 Ваза "Ганна" проз.крш.крс.187С</t>
  </si>
  <si>
    <t>Красный</t>
  </si>
  <si>
    <t>92-025 Ваза "Ганна" проз.крш.сир.170С</t>
  </si>
  <si>
    <t>92-031-1 Ваза-подсвечник алеб.крш.роз. D9xH14 см</t>
  </si>
  <si>
    <t>Розовый</t>
  </si>
  <si>
    <t>92-031-1 Ваза-подсвечник алеб.крш.роз.флуоресцент. D9xH14 см</t>
  </si>
  <si>
    <t>Ярко-розовый</t>
  </si>
  <si>
    <t>92-041 Ваза проз.</t>
  </si>
  <si>
    <t>92-041 Ваза проз.крш.рубин. D5.5xH14 см</t>
  </si>
  <si>
    <t>92-042 Ваза алеб.крш.жел.</t>
  </si>
  <si>
    <t>Желтый</t>
  </si>
  <si>
    <t>92-042 Ваза алеб.крш.орж.</t>
  </si>
  <si>
    <t>Оранжевый</t>
  </si>
  <si>
    <t>92-045 Ваза проз.крш.рубин.</t>
  </si>
  <si>
    <t>Банка декоративная (стекло), D11*H17,5см</t>
  </si>
  <si>
    <t>Ваза "Nostalgica" 7*7*43 см</t>
  </si>
  <si>
    <t>Акция, распродажа</t>
  </si>
  <si>
    <t>Ваза "Nostalgica" H21xMD10см</t>
  </si>
  <si>
    <t>Ваза "Белла" (стекло), D9хH19,5, оранжевый</t>
  </si>
  <si>
    <t>Ваза "Белла" (стекло), D9хH19,5, прозрачный</t>
  </si>
  <si>
    <t>Бесцветный</t>
  </si>
  <si>
    <t>Ваза "Белла" (стекло), D9хH19,5, сиреневый</t>
  </si>
  <si>
    <t>Ваза "Зара" (стекло), D100xH133, оранжевый</t>
  </si>
  <si>
    <t>Ваза "Зара" (стекло), D10xH13,3, зеленый</t>
  </si>
  <si>
    <t>Ваза "Зара" (стекло), D10xH13,3, прозрачный</t>
  </si>
  <si>
    <t>Прозрачный</t>
  </si>
  <si>
    <t>Ваза "Зара" (стекло), D10xH13,3, серый</t>
  </si>
  <si>
    <t>Серый</t>
  </si>
  <si>
    <t>Ваза "Зара" (стекло), D10xH13,3, сиреневый</t>
  </si>
  <si>
    <t>Ваза "Лайт" (стекло), D7,4хH19,5, оранжевый</t>
  </si>
  <si>
    <t>Ваза "Лайт" (стекло), D7,4хH19,5, прозрачный</t>
  </si>
  <si>
    <t>Ваза (стекло) 22*8см</t>
  </si>
  <si>
    <t>Ваза (стекло), H22xD8</t>
  </si>
  <si>
    <t>Ваза 92-011 проз.крш.бирюза.опак./С</t>
  </si>
  <si>
    <t>Бирюзовый</t>
  </si>
  <si>
    <t>Ваза 92-011 проз.крш.салат.опак./С</t>
  </si>
  <si>
    <t>Зеленое яблоко</t>
  </si>
  <si>
    <t>Ваза H14xD12см</t>
  </si>
  <si>
    <t>Ваза H14xD16см</t>
  </si>
  <si>
    <t>Фуксия</t>
  </si>
  <si>
    <t>Ваза H17xD15см</t>
  </si>
  <si>
    <t>Ваза, (стекло) D20xH42cm</t>
  </si>
  <si>
    <t>Ваза, (стекло), 27х49 см</t>
  </si>
  <si>
    <t>Голубой</t>
  </si>
  <si>
    <t>Ваза, (стекло), D27xH49см</t>
  </si>
  <si>
    <t>Заказ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</si>
</sst>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6" fillId="0" borderId="10" xfId="42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142875</xdr:rowOff>
    </xdr:from>
    <xdr:to>
      <xdr:col>2</xdr:col>
      <xdr:colOff>1476375</xdr:colOff>
      <xdr:row>1</xdr:row>
      <xdr:rowOff>1952625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</xdr:row>
      <xdr:rowOff>142875</xdr:rowOff>
    </xdr:from>
    <xdr:to>
      <xdr:col>2</xdr:col>
      <xdr:colOff>1476375</xdr:colOff>
      <xdr:row>2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</xdr:row>
      <xdr:rowOff>142875</xdr:rowOff>
    </xdr:from>
    <xdr:to>
      <xdr:col>2</xdr:col>
      <xdr:colOff>1476375</xdr:colOff>
      <xdr:row>3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2</xdr:col>
      <xdr:colOff>1476375</xdr:colOff>
      <xdr:row>4</xdr:row>
      <xdr:rowOff>1952625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</xdr:row>
      <xdr:rowOff>142875</xdr:rowOff>
    </xdr:from>
    <xdr:to>
      <xdr:col>2</xdr:col>
      <xdr:colOff>1476375</xdr:colOff>
      <xdr:row>5</xdr:row>
      <xdr:rowOff>1952625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6</xdr:row>
      <xdr:rowOff>142875</xdr:rowOff>
    </xdr:from>
    <xdr:to>
      <xdr:col>2</xdr:col>
      <xdr:colOff>1476375</xdr:colOff>
      <xdr:row>6</xdr:row>
      <xdr:rowOff>1952625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7</xdr:row>
      <xdr:rowOff>142875</xdr:rowOff>
    </xdr:from>
    <xdr:to>
      <xdr:col>2</xdr:col>
      <xdr:colOff>1476375</xdr:colOff>
      <xdr:row>7</xdr:row>
      <xdr:rowOff>1952625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249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8</xdr:row>
      <xdr:rowOff>142875</xdr:rowOff>
    </xdr:from>
    <xdr:to>
      <xdr:col>2</xdr:col>
      <xdr:colOff>1476375</xdr:colOff>
      <xdr:row>8</xdr:row>
      <xdr:rowOff>1952625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9</xdr:row>
      <xdr:rowOff>142875</xdr:rowOff>
    </xdr:from>
    <xdr:to>
      <xdr:col>2</xdr:col>
      <xdr:colOff>1476375</xdr:colOff>
      <xdr:row>9</xdr:row>
      <xdr:rowOff>1952625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10</xdr:row>
      <xdr:rowOff>142875</xdr:rowOff>
    </xdr:from>
    <xdr:to>
      <xdr:col>2</xdr:col>
      <xdr:colOff>1476375</xdr:colOff>
      <xdr:row>10</xdr:row>
      <xdr:rowOff>1952625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11</xdr:row>
      <xdr:rowOff>142875</xdr:rowOff>
    </xdr:from>
    <xdr:to>
      <xdr:col>2</xdr:col>
      <xdr:colOff>1476375</xdr:colOff>
      <xdr:row>11</xdr:row>
      <xdr:rowOff>1952625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12</xdr:row>
      <xdr:rowOff>142875</xdr:rowOff>
    </xdr:from>
    <xdr:to>
      <xdr:col>2</xdr:col>
      <xdr:colOff>1476375</xdr:colOff>
      <xdr:row>12</xdr:row>
      <xdr:rowOff>1952625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13</xdr:row>
      <xdr:rowOff>142875</xdr:rowOff>
    </xdr:from>
    <xdr:to>
      <xdr:col>2</xdr:col>
      <xdr:colOff>1476375</xdr:colOff>
      <xdr:row>13</xdr:row>
      <xdr:rowOff>1952625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14</xdr:row>
      <xdr:rowOff>142875</xdr:rowOff>
    </xdr:from>
    <xdr:to>
      <xdr:col>2</xdr:col>
      <xdr:colOff>1476375</xdr:colOff>
      <xdr:row>14</xdr:row>
      <xdr:rowOff>1952625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15</xdr:row>
      <xdr:rowOff>142875</xdr:rowOff>
    </xdr:from>
    <xdr:to>
      <xdr:col>2</xdr:col>
      <xdr:colOff>1476375</xdr:colOff>
      <xdr:row>15</xdr:row>
      <xdr:rowOff>1952625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16</xdr:row>
      <xdr:rowOff>142875</xdr:rowOff>
    </xdr:from>
    <xdr:to>
      <xdr:col>2</xdr:col>
      <xdr:colOff>1476375</xdr:colOff>
      <xdr:row>16</xdr:row>
      <xdr:rowOff>1952625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17</xdr:row>
      <xdr:rowOff>142875</xdr:rowOff>
    </xdr:from>
    <xdr:to>
      <xdr:col>2</xdr:col>
      <xdr:colOff>1476375</xdr:colOff>
      <xdr:row>17</xdr:row>
      <xdr:rowOff>1952625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18</xdr:row>
      <xdr:rowOff>142875</xdr:rowOff>
    </xdr:from>
    <xdr:to>
      <xdr:col>2</xdr:col>
      <xdr:colOff>1476375</xdr:colOff>
      <xdr:row>18</xdr:row>
      <xdr:rowOff>1952625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19</xdr:row>
      <xdr:rowOff>142875</xdr:rowOff>
    </xdr:from>
    <xdr:to>
      <xdr:col>2</xdr:col>
      <xdr:colOff>1476375</xdr:colOff>
      <xdr:row>19</xdr:row>
      <xdr:rowOff>1952625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20</xdr:row>
      <xdr:rowOff>142875</xdr:rowOff>
    </xdr:from>
    <xdr:to>
      <xdr:col>2</xdr:col>
      <xdr:colOff>1476375</xdr:colOff>
      <xdr:row>20</xdr:row>
      <xdr:rowOff>1952625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21</xdr:row>
      <xdr:rowOff>142875</xdr:rowOff>
    </xdr:from>
    <xdr:to>
      <xdr:col>2</xdr:col>
      <xdr:colOff>1476375</xdr:colOff>
      <xdr:row>21</xdr:row>
      <xdr:rowOff>1952625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22</xdr:row>
      <xdr:rowOff>142875</xdr:rowOff>
    </xdr:from>
    <xdr:to>
      <xdr:col>2</xdr:col>
      <xdr:colOff>1476375</xdr:colOff>
      <xdr:row>22</xdr:row>
      <xdr:rowOff>1952625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23</xdr:row>
      <xdr:rowOff>142875</xdr:rowOff>
    </xdr:from>
    <xdr:to>
      <xdr:col>2</xdr:col>
      <xdr:colOff>1476375</xdr:colOff>
      <xdr:row>23</xdr:row>
      <xdr:rowOff>1952625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24</xdr:row>
      <xdr:rowOff>142875</xdr:rowOff>
    </xdr:from>
    <xdr:to>
      <xdr:col>2</xdr:col>
      <xdr:colOff>1476375</xdr:colOff>
      <xdr:row>24</xdr:row>
      <xdr:rowOff>1952625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25</xdr:row>
      <xdr:rowOff>142875</xdr:rowOff>
    </xdr:from>
    <xdr:to>
      <xdr:col>2</xdr:col>
      <xdr:colOff>1476375</xdr:colOff>
      <xdr:row>25</xdr:row>
      <xdr:rowOff>1952625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26</xdr:row>
      <xdr:rowOff>142875</xdr:rowOff>
    </xdr:from>
    <xdr:to>
      <xdr:col>2</xdr:col>
      <xdr:colOff>1476375</xdr:colOff>
      <xdr:row>26</xdr:row>
      <xdr:rowOff>1952625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27</xdr:row>
      <xdr:rowOff>142875</xdr:rowOff>
    </xdr:from>
    <xdr:to>
      <xdr:col>2</xdr:col>
      <xdr:colOff>1476375</xdr:colOff>
      <xdr:row>27</xdr:row>
      <xdr:rowOff>1952625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28</xdr:row>
      <xdr:rowOff>142875</xdr:rowOff>
    </xdr:from>
    <xdr:to>
      <xdr:col>2</xdr:col>
      <xdr:colOff>1476375</xdr:colOff>
      <xdr:row>28</xdr:row>
      <xdr:rowOff>1952625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29</xdr:row>
      <xdr:rowOff>142875</xdr:rowOff>
    </xdr:from>
    <xdr:to>
      <xdr:col>2</xdr:col>
      <xdr:colOff>1476375</xdr:colOff>
      <xdr:row>29</xdr:row>
      <xdr:rowOff>1952625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30</xdr:row>
      <xdr:rowOff>142875</xdr:rowOff>
    </xdr:from>
    <xdr:to>
      <xdr:col>2</xdr:col>
      <xdr:colOff>1476375</xdr:colOff>
      <xdr:row>30</xdr:row>
      <xdr:rowOff>1952625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31</xdr:row>
      <xdr:rowOff>142875</xdr:rowOff>
    </xdr:from>
    <xdr:to>
      <xdr:col>2</xdr:col>
      <xdr:colOff>1476375</xdr:colOff>
      <xdr:row>31</xdr:row>
      <xdr:rowOff>1952625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32</xdr:row>
      <xdr:rowOff>142875</xdr:rowOff>
    </xdr:from>
    <xdr:to>
      <xdr:col>2</xdr:col>
      <xdr:colOff>1476375</xdr:colOff>
      <xdr:row>32</xdr:row>
      <xdr:rowOff>1952625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65874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33</xdr:row>
      <xdr:rowOff>142875</xdr:rowOff>
    </xdr:from>
    <xdr:to>
      <xdr:col>2</xdr:col>
      <xdr:colOff>1476375</xdr:colOff>
      <xdr:row>33</xdr:row>
      <xdr:rowOff>1952625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67979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34</xdr:row>
      <xdr:rowOff>142875</xdr:rowOff>
    </xdr:from>
    <xdr:to>
      <xdr:col>2</xdr:col>
      <xdr:colOff>1476375</xdr:colOff>
      <xdr:row>34</xdr:row>
      <xdr:rowOff>1952625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70084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35</xdr:row>
      <xdr:rowOff>142875</xdr:rowOff>
    </xdr:from>
    <xdr:to>
      <xdr:col>2</xdr:col>
      <xdr:colOff>1476375</xdr:colOff>
      <xdr:row>35</xdr:row>
      <xdr:rowOff>1952625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72189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36</xdr:row>
      <xdr:rowOff>142875</xdr:rowOff>
    </xdr:from>
    <xdr:to>
      <xdr:col>2</xdr:col>
      <xdr:colOff>1476375</xdr:colOff>
      <xdr:row>36</xdr:row>
      <xdr:rowOff>1952625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74295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37</xdr:row>
      <xdr:rowOff>142875</xdr:rowOff>
    </xdr:from>
    <xdr:to>
      <xdr:col>2</xdr:col>
      <xdr:colOff>1476375</xdr:colOff>
      <xdr:row>37</xdr:row>
      <xdr:rowOff>1952625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76400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38</xdr:row>
      <xdr:rowOff>142875</xdr:rowOff>
    </xdr:from>
    <xdr:to>
      <xdr:col>2</xdr:col>
      <xdr:colOff>1476375</xdr:colOff>
      <xdr:row>38</xdr:row>
      <xdr:rowOff>1952625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78505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39</xdr:row>
      <xdr:rowOff>142875</xdr:rowOff>
    </xdr:from>
    <xdr:to>
      <xdr:col>2</xdr:col>
      <xdr:colOff>1476375</xdr:colOff>
      <xdr:row>39</xdr:row>
      <xdr:rowOff>1952625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80610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40</xdr:row>
      <xdr:rowOff>142875</xdr:rowOff>
    </xdr:from>
    <xdr:to>
      <xdr:col>2</xdr:col>
      <xdr:colOff>1476375</xdr:colOff>
      <xdr:row>40</xdr:row>
      <xdr:rowOff>1952625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82715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41</xdr:row>
      <xdr:rowOff>142875</xdr:rowOff>
    </xdr:from>
    <xdr:to>
      <xdr:col>2</xdr:col>
      <xdr:colOff>1476375</xdr:colOff>
      <xdr:row>41</xdr:row>
      <xdr:rowOff>1952625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84820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42</xdr:row>
      <xdr:rowOff>142875</xdr:rowOff>
    </xdr:from>
    <xdr:to>
      <xdr:col>2</xdr:col>
      <xdr:colOff>1476375</xdr:colOff>
      <xdr:row>42</xdr:row>
      <xdr:rowOff>1952625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86925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43</xdr:row>
      <xdr:rowOff>142875</xdr:rowOff>
    </xdr:from>
    <xdr:to>
      <xdr:col>2</xdr:col>
      <xdr:colOff>1476375</xdr:colOff>
      <xdr:row>43</xdr:row>
      <xdr:rowOff>1952625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89030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44</xdr:row>
      <xdr:rowOff>142875</xdr:rowOff>
    </xdr:from>
    <xdr:to>
      <xdr:col>2</xdr:col>
      <xdr:colOff>1476375</xdr:colOff>
      <xdr:row>44</xdr:row>
      <xdr:rowOff>1952625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91135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45</xdr:row>
      <xdr:rowOff>142875</xdr:rowOff>
    </xdr:from>
    <xdr:to>
      <xdr:col>2</xdr:col>
      <xdr:colOff>1476375</xdr:colOff>
      <xdr:row>45</xdr:row>
      <xdr:rowOff>1952625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93240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6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I1" sqref="I1:I65536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4.33203125" style="13" customWidth="1"/>
    <col min="10" max="10" width="17.66015625" style="1" customWidth="1"/>
    <col min="11" max="11" width="13.66015625" style="1" customWidth="1"/>
    <col min="12" max="12" width="19" style="1" customWidth="1"/>
  </cols>
  <sheetData>
    <row r="1" spans="1:12" s="18" customFormat="1" ht="37.5" customHeight="1">
      <c r="A1" s="14" t="s">
        <v>0</v>
      </c>
      <c r="B1" s="19" t="s">
        <v>1</v>
      </c>
      <c r="C1" s="19"/>
      <c r="D1" s="19"/>
      <c r="E1" s="14" t="s">
        <v>2</v>
      </c>
      <c r="F1" s="14" t="s">
        <v>3</v>
      </c>
      <c r="G1" s="14" t="s">
        <v>4</v>
      </c>
      <c r="H1" s="15" t="s">
        <v>5</v>
      </c>
      <c r="I1" s="16" t="s">
        <v>6</v>
      </c>
      <c r="J1" s="2" t="s">
        <v>7</v>
      </c>
      <c r="K1" s="15" t="s">
        <v>65</v>
      </c>
      <c r="L1" s="17"/>
    </row>
    <row r="2" spans="1:11" s="1" customFormat="1" ht="165.75" customHeight="1">
      <c r="A2" s="3">
        <v>1</v>
      </c>
      <c r="B2" s="20" t="s">
        <v>8</v>
      </c>
      <c r="C2" s="20"/>
      <c r="D2" s="11" t="str">
        <f>HYPERLINK("http://7flowers-decor.ru/upload/1c_catalog/import_files/4627097506688.jpg")</f>
        <v>http://7flowers-decor.ru/upload/1c_catalog/import_files/4627097506688.jpg</v>
      </c>
      <c r="E2" s="3">
        <v>4627097506688</v>
      </c>
      <c r="F2" s="4" t="s">
        <v>9</v>
      </c>
      <c r="G2" s="5" t="s">
        <v>10</v>
      </c>
      <c r="H2" s="3">
        <v>1</v>
      </c>
      <c r="I2" s="12">
        <v>176</v>
      </c>
      <c r="J2" s="7"/>
      <c r="K2" s="6"/>
    </row>
    <row r="3" spans="1:11" s="1" customFormat="1" ht="165.75" customHeight="1">
      <c r="A3" s="3">
        <v>2</v>
      </c>
      <c r="B3" s="20" t="s">
        <v>8</v>
      </c>
      <c r="C3" s="20"/>
      <c r="D3" s="11" t="str">
        <f>HYPERLINK("http://7flowers-decor.ru/upload/1c_catalog/import_files/4627097506695.jpg")</f>
        <v>http://7flowers-decor.ru/upload/1c_catalog/import_files/4627097506695.jpg</v>
      </c>
      <c r="E3" s="3">
        <v>4627097506695</v>
      </c>
      <c r="F3" s="4" t="s">
        <v>11</v>
      </c>
      <c r="G3" s="5" t="s">
        <v>10</v>
      </c>
      <c r="H3" s="3">
        <v>1</v>
      </c>
      <c r="I3" s="12">
        <v>104</v>
      </c>
      <c r="J3" s="7"/>
      <c r="K3" s="6"/>
    </row>
    <row r="4" spans="1:11" s="1" customFormat="1" ht="165.75" customHeight="1">
      <c r="A4" s="3">
        <v>3</v>
      </c>
      <c r="B4" s="20" t="s">
        <v>8</v>
      </c>
      <c r="C4" s="20"/>
      <c r="D4" s="11" t="str">
        <f>HYPERLINK("http://7flowers-decor.ru/upload/1c_catalog/import_files/4627097501416.jpg")</f>
        <v>http://7flowers-decor.ru/upload/1c_catalog/import_files/4627097501416.jpg</v>
      </c>
      <c r="E4" s="3">
        <v>4627097501416</v>
      </c>
      <c r="F4" s="4" t="s">
        <v>12</v>
      </c>
      <c r="G4" s="5" t="s">
        <v>10</v>
      </c>
      <c r="H4" s="3">
        <v>1</v>
      </c>
      <c r="I4" s="12">
        <v>104</v>
      </c>
      <c r="J4" s="7"/>
      <c r="K4" s="6"/>
    </row>
    <row r="5" spans="1:11" s="1" customFormat="1" ht="165.75" customHeight="1">
      <c r="A5" s="3">
        <v>4</v>
      </c>
      <c r="B5" s="20" t="s">
        <v>8</v>
      </c>
      <c r="C5" s="20"/>
      <c r="D5" s="11" t="str">
        <f>HYPERLINK("http://7flowers-decor.ru/upload/1c_catalog/import_files/4627097501447.jpg")</f>
        <v>http://7flowers-decor.ru/upload/1c_catalog/import_files/4627097501447.jpg</v>
      </c>
      <c r="E5" s="3">
        <v>4627097501447</v>
      </c>
      <c r="F5" s="4" t="s">
        <v>13</v>
      </c>
      <c r="G5" s="5" t="s">
        <v>14</v>
      </c>
      <c r="H5" s="3">
        <v>1</v>
      </c>
      <c r="I5" s="12">
        <v>104</v>
      </c>
      <c r="J5" s="7"/>
      <c r="K5" s="6"/>
    </row>
    <row r="6" spans="1:11" s="1" customFormat="1" ht="165.75" customHeight="1">
      <c r="A6" s="3">
        <v>5</v>
      </c>
      <c r="B6" s="20" t="s">
        <v>8</v>
      </c>
      <c r="C6" s="20"/>
      <c r="D6" s="11" t="str">
        <f>HYPERLINK("http://7flowers-decor.ru/upload/1c_catalog/import_files/4627097501669.jpg")</f>
        <v>http://7flowers-decor.ru/upload/1c_catalog/import_files/4627097501669.jpg</v>
      </c>
      <c r="E6" s="3">
        <v>4627097501669</v>
      </c>
      <c r="F6" s="4" t="s">
        <v>15</v>
      </c>
      <c r="G6" s="5" t="s">
        <v>10</v>
      </c>
      <c r="H6" s="3">
        <v>1</v>
      </c>
      <c r="I6" s="12">
        <v>126</v>
      </c>
      <c r="J6" s="7"/>
      <c r="K6" s="6"/>
    </row>
    <row r="7" spans="1:11" s="1" customFormat="1" ht="165.75" customHeight="1">
      <c r="A7" s="3">
        <v>6</v>
      </c>
      <c r="B7" s="20" t="s">
        <v>8</v>
      </c>
      <c r="C7" s="20"/>
      <c r="D7" s="11" t="str">
        <f>HYPERLINK("http://7flowers-decor.ru/upload/1c_catalog/import_files/4627097501683.jpg")</f>
        <v>http://7flowers-decor.ru/upload/1c_catalog/import_files/4627097501683.jpg</v>
      </c>
      <c r="E7" s="3">
        <v>4627097501683</v>
      </c>
      <c r="F7" s="4" t="s">
        <v>16</v>
      </c>
      <c r="G7" s="5" t="s">
        <v>17</v>
      </c>
      <c r="H7" s="3">
        <v>1</v>
      </c>
      <c r="I7" s="12">
        <v>126</v>
      </c>
      <c r="J7" s="7"/>
      <c r="K7" s="6"/>
    </row>
    <row r="8" spans="1:11" s="1" customFormat="1" ht="165.75" customHeight="1">
      <c r="A8" s="3">
        <v>7</v>
      </c>
      <c r="B8" s="20" t="s">
        <v>8</v>
      </c>
      <c r="C8" s="20"/>
      <c r="D8" s="11" t="str">
        <f>HYPERLINK("http://7flowers-decor.ru/upload/1c_catalog/import_files/4627097501706.jpg")</f>
        <v>http://7flowers-decor.ru/upload/1c_catalog/import_files/4627097501706.jpg</v>
      </c>
      <c r="E8" s="3">
        <v>4627097501706</v>
      </c>
      <c r="F8" s="4" t="s">
        <v>18</v>
      </c>
      <c r="G8" s="5" t="s">
        <v>10</v>
      </c>
      <c r="H8" s="3">
        <v>1</v>
      </c>
      <c r="I8" s="12">
        <v>99</v>
      </c>
      <c r="J8" s="7"/>
      <c r="K8" s="8"/>
    </row>
    <row r="9" spans="1:11" s="1" customFormat="1" ht="165.75" customHeight="1">
      <c r="A9" s="3">
        <v>8</v>
      </c>
      <c r="B9" s="20" t="s">
        <v>8</v>
      </c>
      <c r="C9" s="20"/>
      <c r="D9" s="11" t="str">
        <f>HYPERLINK("http://7flowers-decor.ru/upload/1c_catalog/import_files/4627097501713.jpg")</f>
        <v>http://7flowers-decor.ru/upload/1c_catalog/import_files/4627097501713.jpg</v>
      </c>
      <c r="E9" s="3">
        <v>4627097501713</v>
      </c>
      <c r="F9" s="4" t="s">
        <v>19</v>
      </c>
      <c r="G9" s="5" t="s">
        <v>17</v>
      </c>
      <c r="H9" s="3">
        <v>1</v>
      </c>
      <c r="I9" s="12">
        <v>99</v>
      </c>
      <c r="J9" s="7"/>
      <c r="K9" s="8"/>
    </row>
    <row r="10" spans="1:11" s="1" customFormat="1" ht="165.75" customHeight="1">
      <c r="A10" s="3">
        <v>9</v>
      </c>
      <c r="B10" s="20" t="s">
        <v>8</v>
      </c>
      <c r="C10" s="20"/>
      <c r="D10" s="11" t="str">
        <f>HYPERLINK("http://7flowers-decor.ru/upload/1c_catalog/import_files/4627097501720.jpg")</f>
        <v>http://7flowers-decor.ru/upload/1c_catalog/import_files/4627097501720.jpg</v>
      </c>
      <c r="E10" s="3">
        <v>4627097501720</v>
      </c>
      <c r="F10" s="4" t="s">
        <v>20</v>
      </c>
      <c r="G10" s="5" t="s">
        <v>21</v>
      </c>
      <c r="H10" s="3">
        <v>1</v>
      </c>
      <c r="I10" s="12">
        <v>99</v>
      </c>
      <c r="J10" s="7"/>
      <c r="K10" s="8"/>
    </row>
    <row r="11" spans="1:11" s="1" customFormat="1" ht="165.75" customHeight="1">
      <c r="A11" s="3">
        <v>10</v>
      </c>
      <c r="B11" s="20" t="s">
        <v>8</v>
      </c>
      <c r="C11" s="20"/>
      <c r="D11" s="11" t="str">
        <f>HYPERLINK("http://7flowers-decor.ru/upload/1c_catalog/import_files/4627097501737.jpg")</f>
        <v>http://7flowers-decor.ru/upload/1c_catalog/import_files/4627097501737.jpg</v>
      </c>
      <c r="E11" s="3">
        <v>4627097501737</v>
      </c>
      <c r="F11" s="4" t="s">
        <v>22</v>
      </c>
      <c r="G11" s="5" t="s">
        <v>14</v>
      </c>
      <c r="H11" s="3">
        <v>1</v>
      </c>
      <c r="I11" s="12">
        <v>99</v>
      </c>
      <c r="J11" s="7"/>
      <c r="K11" s="8"/>
    </row>
    <row r="12" spans="1:11" s="1" customFormat="1" ht="165.75" customHeight="1">
      <c r="A12" s="3">
        <v>11</v>
      </c>
      <c r="B12" s="20" t="s">
        <v>8</v>
      </c>
      <c r="C12" s="20"/>
      <c r="D12" s="11" t="str">
        <f>HYPERLINK("http://7flowers-decor.ru/upload/1c_catalog/import_files/4627097503748.jpg")</f>
        <v>http://7flowers-decor.ru/upload/1c_catalog/import_files/4627097503748.jpg</v>
      </c>
      <c r="E12" s="3">
        <v>4627097503748</v>
      </c>
      <c r="F12" s="4" t="s">
        <v>23</v>
      </c>
      <c r="G12" s="5" t="s">
        <v>24</v>
      </c>
      <c r="H12" s="3">
        <v>1</v>
      </c>
      <c r="I12" s="12">
        <v>96</v>
      </c>
      <c r="J12" s="7"/>
      <c r="K12" s="6"/>
    </row>
    <row r="13" spans="1:11" s="1" customFormat="1" ht="165.75" customHeight="1">
      <c r="A13" s="3">
        <v>12</v>
      </c>
      <c r="B13" s="20" t="s">
        <v>8</v>
      </c>
      <c r="C13" s="20"/>
      <c r="D13" s="11" t="str">
        <f>HYPERLINK("http://7flowers-decor.ru/upload/1c_catalog/import_files/4627097503755.jpg")</f>
        <v>http://7flowers-decor.ru/upload/1c_catalog/import_files/4627097503755.jpg</v>
      </c>
      <c r="E13" s="3">
        <v>4627097503755</v>
      </c>
      <c r="F13" s="4" t="s">
        <v>25</v>
      </c>
      <c r="G13" s="5" t="s">
        <v>26</v>
      </c>
      <c r="H13" s="3">
        <v>1</v>
      </c>
      <c r="I13" s="12">
        <v>96</v>
      </c>
      <c r="J13" s="7"/>
      <c r="K13" s="6"/>
    </row>
    <row r="14" spans="1:11" s="1" customFormat="1" ht="165.75" customHeight="1">
      <c r="A14" s="3">
        <v>13</v>
      </c>
      <c r="B14" s="20" t="s">
        <v>8</v>
      </c>
      <c r="C14" s="20"/>
      <c r="D14" s="11" t="str">
        <f>HYPERLINK("http://7flowers-decor.ru/upload/1c_catalog/import_files/4627097503274.jpg")</f>
        <v>http://7flowers-decor.ru/upload/1c_catalog/import_files/4627097503274.jpg</v>
      </c>
      <c r="E14" s="3">
        <v>4627097503274</v>
      </c>
      <c r="F14" s="4" t="s">
        <v>27</v>
      </c>
      <c r="G14" s="5"/>
      <c r="H14" s="3">
        <v>1</v>
      </c>
      <c r="I14" s="12">
        <v>52</v>
      </c>
      <c r="J14" s="7"/>
      <c r="K14" s="6"/>
    </row>
    <row r="15" spans="1:11" s="1" customFormat="1" ht="165.75" customHeight="1">
      <c r="A15" s="3">
        <v>14</v>
      </c>
      <c r="B15" s="20" t="s">
        <v>8</v>
      </c>
      <c r="C15" s="20"/>
      <c r="D15" s="11" t="str">
        <f>HYPERLINK("http://7flowers-decor.ru/upload/1c_catalog/import_files/4627097503304.jpg")</f>
        <v>http://7flowers-decor.ru/upload/1c_catalog/import_files/4627097503304.jpg</v>
      </c>
      <c r="E15" s="3">
        <v>4627097503304</v>
      </c>
      <c r="F15" s="4" t="s">
        <v>28</v>
      </c>
      <c r="G15" s="5" t="s">
        <v>21</v>
      </c>
      <c r="H15" s="3">
        <v>1</v>
      </c>
      <c r="I15" s="12">
        <v>62</v>
      </c>
      <c r="J15" s="7"/>
      <c r="K15" s="6"/>
    </row>
    <row r="16" spans="1:11" s="1" customFormat="1" ht="165.75" customHeight="1">
      <c r="A16" s="3">
        <v>15</v>
      </c>
      <c r="B16" s="20" t="s">
        <v>8</v>
      </c>
      <c r="C16" s="20"/>
      <c r="D16" s="11" t="str">
        <f>HYPERLINK("http://7flowers-decor.ru/upload/1c_catalog/import_files/4627097503830.jpg")</f>
        <v>http://7flowers-decor.ru/upload/1c_catalog/import_files/4627097503830.jpg</v>
      </c>
      <c r="E16" s="3">
        <v>4627097503830</v>
      </c>
      <c r="F16" s="4" t="s">
        <v>29</v>
      </c>
      <c r="G16" s="5" t="s">
        <v>30</v>
      </c>
      <c r="H16" s="3">
        <v>1</v>
      </c>
      <c r="I16" s="12">
        <v>88</v>
      </c>
      <c r="J16" s="7"/>
      <c r="K16" s="6"/>
    </row>
    <row r="17" spans="1:11" s="1" customFormat="1" ht="165.75" customHeight="1">
      <c r="A17" s="3">
        <v>16</v>
      </c>
      <c r="B17" s="20" t="s">
        <v>8</v>
      </c>
      <c r="C17" s="20"/>
      <c r="D17" s="11" t="str">
        <f>HYPERLINK("http://7flowers-decor.ru/upload/1c_catalog/import_files/4627097503854.jpg")</f>
        <v>http://7flowers-decor.ru/upload/1c_catalog/import_files/4627097503854.jpg</v>
      </c>
      <c r="E17" s="3">
        <v>4627097503854</v>
      </c>
      <c r="F17" s="4" t="s">
        <v>31</v>
      </c>
      <c r="G17" s="5" t="s">
        <v>32</v>
      </c>
      <c r="H17" s="3">
        <v>1</v>
      </c>
      <c r="I17" s="12">
        <v>88</v>
      </c>
      <c r="J17" s="7"/>
      <c r="K17" s="6"/>
    </row>
    <row r="18" spans="1:11" s="1" customFormat="1" ht="165.75" customHeight="1">
      <c r="A18" s="3">
        <v>17</v>
      </c>
      <c r="B18" s="20" t="s">
        <v>8</v>
      </c>
      <c r="C18" s="20"/>
      <c r="D18" s="11" t="str">
        <f>HYPERLINK("http://7flowers-decor.ru/upload/1c_catalog/import_files/4627097504073.jpg")</f>
        <v>http://7flowers-decor.ru/upload/1c_catalog/import_files/4627097504073.jpg</v>
      </c>
      <c r="E18" s="3">
        <v>4627097504073</v>
      </c>
      <c r="F18" s="4" t="s">
        <v>33</v>
      </c>
      <c r="G18" s="5" t="s">
        <v>21</v>
      </c>
      <c r="H18" s="3">
        <v>1</v>
      </c>
      <c r="I18" s="12">
        <v>74</v>
      </c>
      <c r="J18" s="7"/>
      <c r="K18" s="6"/>
    </row>
    <row r="19" spans="1:11" s="1" customFormat="1" ht="165.75" customHeight="1">
      <c r="A19" s="3">
        <v>18</v>
      </c>
      <c r="B19" s="20" t="s">
        <v>8</v>
      </c>
      <c r="C19" s="20"/>
      <c r="D19" s="11" t="str">
        <f>HYPERLINK("http://7flowers-decor.ru/upload/1c_catalog/import_files/4005632212957.jpg")</f>
        <v>http://7flowers-decor.ru/upload/1c_catalog/import_files/4005632212957.jpg</v>
      </c>
      <c r="E19" s="3">
        <v>4005632212957</v>
      </c>
      <c r="F19" s="4" t="s">
        <v>34</v>
      </c>
      <c r="G19" s="5"/>
      <c r="H19" s="3">
        <v>1</v>
      </c>
      <c r="I19" s="12">
        <v>309</v>
      </c>
      <c r="J19" s="7"/>
      <c r="K19" s="8"/>
    </row>
    <row r="20" spans="1:11" s="1" customFormat="1" ht="165.75" customHeight="1">
      <c r="A20" s="3">
        <v>19</v>
      </c>
      <c r="B20" s="20" t="s">
        <v>8</v>
      </c>
      <c r="C20" s="20"/>
      <c r="D20" s="11" t="str">
        <f>HYPERLINK("http://7flowers-decor.ru/upload/1c_catalog/import_files/5500065293157.jpg")</f>
        <v>http://7flowers-decor.ru/upload/1c_catalog/import_files/5500065293157.jpg</v>
      </c>
      <c r="E20" s="3">
        <v>5500065293157</v>
      </c>
      <c r="F20" s="4" t="s">
        <v>35</v>
      </c>
      <c r="G20" s="5"/>
      <c r="H20" s="3">
        <v>1</v>
      </c>
      <c r="I20" s="12">
        <v>983</v>
      </c>
      <c r="J20" s="9" t="s">
        <v>36</v>
      </c>
      <c r="K20" s="3"/>
    </row>
    <row r="21" spans="1:11" s="1" customFormat="1" ht="165.75" customHeight="1">
      <c r="A21" s="3">
        <v>20</v>
      </c>
      <c r="B21" s="20" t="s">
        <v>8</v>
      </c>
      <c r="C21" s="20"/>
      <c r="D21" s="11" t="str">
        <f>HYPERLINK("http://7flowers-decor.ru/upload/1c_catalog/import_files/5500065293140.jpg")</f>
        <v>http://7flowers-decor.ru/upload/1c_catalog/import_files/5500065293140.jpg</v>
      </c>
      <c r="E21" s="3">
        <v>5500065293140</v>
      </c>
      <c r="F21" s="4" t="s">
        <v>37</v>
      </c>
      <c r="G21" s="5"/>
      <c r="H21" s="3">
        <v>1</v>
      </c>
      <c r="I21" s="12">
        <v>849</v>
      </c>
      <c r="J21" s="9" t="s">
        <v>36</v>
      </c>
      <c r="K21" s="3"/>
    </row>
    <row r="22" spans="1:11" s="1" customFormat="1" ht="165.75" customHeight="1">
      <c r="A22" s="3">
        <v>21</v>
      </c>
      <c r="B22" s="20" t="s">
        <v>8</v>
      </c>
      <c r="C22" s="20"/>
      <c r="D22" s="11" t="str">
        <f>HYPERLINK("http://7flowers-decor.ru/upload/1c_catalog/import_files/4627090567884.jpg")</f>
        <v>http://7flowers-decor.ru/upload/1c_catalog/import_files/4627090567884.jpg</v>
      </c>
      <c r="E22" s="3">
        <v>4627090567884</v>
      </c>
      <c r="F22" s="4" t="s">
        <v>38</v>
      </c>
      <c r="G22" s="5" t="s">
        <v>32</v>
      </c>
      <c r="H22" s="3">
        <v>1</v>
      </c>
      <c r="I22" s="12">
        <v>84</v>
      </c>
      <c r="J22" s="7"/>
      <c r="K22" s="6"/>
    </row>
    <row r="23" spans="1:11" s="1" customFormat="1" ht="165.75" customHeight="1">
      <c r="A23" s="3">
        <v>22</v>
      </c>
      <c r="B23" s="20" t="s">
        <v>8</v>
      </c>
      <c r="C23" s="20"/>
      <c r="D23" s="11" t="str">
        <f>HYPERLINK("http://7flowers-decor.ru/upload/1c_catalog/import_files/4627090567860.jpg")</f>
        <v>http://7flowers-decor.ru/upload/1c_catalog/import_files/4627090567860.jpg</v>
      </c>
      <c r="E23" s="3">
        <v>4627090567860</v>
      </c>
      <c r="F23" s="4" t="s">
        <v>39</v>
      </c>
      <c r="G23" s="5" t="s">
        <v>40</v>
      </c>
      <c r="H23" s="3">
        <v>1</v>
      </c>
      <c r="I23" s="12">
        <v>71</v>
      </c>
      <c r="J23" s="7"/>
      <c r="K23" s="8"/>
    </row>
    <row r="24" spans="1:11" s="1" customFormat="1" ht="165.75" customHeight="1">
      <c r="A24" s="3">
        <v>23</v>
      </c>
      <c r="B24" s="20" t="s">
        <v>8</v>
      </c>
      <c r="C24" s="20"/>
      <c r="D24" s="11" t="str">
        <f>HYPERLINK("http://7flowers-decor.ru/upload/1c_catalog/import_files/4627090567907.jpg")</f>
        <v>http://7flowers-decor.ru/upload/1c_catalog/import_files/4627090567907.jpg</v>
      </c>
      <c r="E24" s="3">
        <v>4627090567907</v>
      </c>
      <c r="F24" s="4" t="s">
        <v>41</v>
      </c>
      <c r="G24" s="5" t="s">
        <v>14</v>
      </c>
      <c r="H24" s="3">
        <v>1</v>
      </c>
      <c r="I24" s="12">
        <v>84</v>
      </c>
      <c r="J24" s="7"/>
      <c r="K24" s="6"/>
    </row>
    <row r="25" spans="1:11" s="1" customFormat="1" ht="165.75" customHeight="1">
      <c r="A25" s="3">
        <v>24</v>
      </c>
      <c r="B25" s="20" t="s">
        <v>8</v>
      </c>
      <c r="C25" s="20"/>
      <c r="D25" s="11" t="str">
        <f>HYPERLINK("http://7flowers-decor.ru/upload/1c_catalog/import_files/4627090568034.jpg")</f>
        <v>http://7flowers-decor.ru/upload/1c_catalog/import_files/4627090568034.jpg</v>
      </c>
      <c r="E25" s="3">
        <v>4627090568034</v>
      </c>
      <c r="F25" s="4" t="s">
        <v>42</v>
      </c>
      <c r="G25" s="5" t="s">
        <v>32</v>
      </c>
      <c r="H25" s="3">
        <v>1</v>
      </c>
      <c r="I25" s="12">
        <v>84</v>
      </c>
      <c r="J25" s="7"/>
      <c r="K25" s="6"/>
    </row>
    <row r="26" spans="1:11" s="1" customFormat="1" ht="165.75" customHeight="1">
      <c r="A26" s="3">
        <v>25</v>
      </c>
      <c r="B26" s="20" t="s">
        <v>8</v>
      </c>
      <c r="C26" s="20"/>
      <c r="D26" s="11" t="str">
        <f>HYPERLINK("http://7flowers-decor.ru/upload/1c_catalog/import_files/4627090568027.jpg")</f>
        <v>http://7flowers-decor.ru/upload/1c_catalog/import_files/4627090568027.jpg</v>
      </c>
      <c r="E26" s="3">
        <v>4627090568027</v>
      </c>
      <c r="F26" s="4" t="s">
        <v>43</v>
      </c>
      <c r="G26" s="5" t="s">
        <v>10</v>
      </c>
      <c r="H26" s="3">
        <v>1</v>
      </c>
      <c r="I26" s="12">
        <v>84</v>
      </c>
      <c r="J26" s="7"/>
      <c r="K26" s="6"/>
    </row>
    <row r="27" spans="1:11" s="1" customFormat="1" ht="165.75" customHeight="1">
      <c r="A27" s="3">
        <v>26</v>
      </c>
      <c r="B27" s="20" t="s">
        <v>8</v>
      </c>
      <c r="C27" s="20"/>
      <c r="D27" s="11" t="str">
        <f>HYPERLINK("http://7flowers-decor.ru/upload/1c_catalog/import_files/4627090568010.jpg")</f>
        <v>http://7flowers-decor.ru/upload/1c_catalog/import_files/4627090568010.jpg</v>
      </c>
      <c r="E27" s="3">
        <v>4627090568010</v>
      </c>
      <c r="F27" s="4" t="s">
        <v>44</v>
      </c>
      <c r="G27" s="5" t="s">
        <v>45</v>
      </c>
      <c r="H27" s="3">
        <v>1</v>
      </c>
      <c r="I27" s="12">
        <v>70</v>
      </c>
      <c r="J27" s="7"/>
      <c r="K27" s="6"/>
    </row>
    <row r="28" spans="1:11" s="1" customFormat="1" ht="165.75" customHeight="1">
      <c r="A28" s="3">
        <v>27</v>
      </c>
      <c r="B28" s="20" t="s">
        <v>8</v>
      </c>
      <c r="C28" s="20"/>
      <c r="D28" s="11" t="str">
        <f>HYPERLINK("http://7flowers-decor.ru/upload/1c_catalog/import_files/4627090568041.jpg")</f>
        <v>http://7flowers-decor.ru/upload/1c_catalog/import_files/4627090568041.jpg</v>
      </c>
      <c r="E28" s="3">
        <v>4627090568041</v>
      </c>
      <c r="F28" s="4" t="s">
        <v>46</v>
      </c>
      <c r="G28" s="5" t="s">
        <v>47</v>
      </c>
      <c r="H28" s="3">
        <v>1</v>
      </c>
      <c r="I28" s="12">
        <v>84</v>
      </c>
      <c r="J28" s="7"/>
      <c r="K28" s="6"/>
    </row>
    <row r="29" spans="1:11" s="1" customFormat="1" ht="165.75" customHeight="1">
      <c r="A29" s="3">
        <v>28</v>
      </c>
      <c r="B29" s="20" t="s">
        <v>8</v>
      </c>
      <c r="C29" s="20"/>
      <c r="D29" s="11" t="str">
        <f>HYPERLINK("http://7flowers-decor.ru/upload/1c_catalog/import_files/4627090568058.jpg")</f>
        <v>http://7flowers-decor.ru/upload/1c_catalog/import_files/4627090568058.jpg</v>
      </c>
      <c r="E29" s="3">
        <v>4627090568058</v>
      </c>
      <c r="F29" s="4" t="s">
        <v>48</v>
      </c>
      <c r="G29" s="5" t="s">
        <v>14</v>
      </c>
      <c r="H29" s="3">
        <v>1</v>
      </c>
      <c r="I29" s="12">
        <v>84</v>
      </c>
      <c r="J29" s="7"/>
      <c r="K29" s="6"/>
    </row>
    <row r="30" spans="1:11" s="1" customFormat="1" ht="165.75" customHeight="1">
      <c r="A30" s="3">
        <v>29</v>
      </c>
      <c r="B30" s="20" t="s">
        <v>8</v>
      </c>
      <c r="C30" s="20"/>
      <c r="D30" s="11" t="str">
        <f>HYPERLINK("http://7flowers-decor.ru/upload/1c_catalog/import_files/4627090567938.jpg")</f>
        <v>http://7flowers-decor.ru/upload/1c_catalog/import_files/4627090567938.jpg</v>
      </c>
      <c r="E30" s="3">
        <v>4627090567938</v>
      </c>
      <c r="F30" s="4" t="s">
        <v>49</v>
      </c>
      <c r="G30" s="5" t="s">
        <v>32</v>
      </c>
      <c r="H30" s="3">
        <v>1</v>
      </c>
      <c r="I30" s="12">
        <v>84</v>
      </c>
      <c r="J30" s="7"/>
      <c r="K30" s="6"/>
    </row>
    <row r="31" spans="1:11" s="1" customFormat="1" ht="165.75" customHeight="1">
      <c r="A31" s="3">
        <v>30</v>
      </c>
      <c r="B31" s="20" t="s">
        <v>8</v>
      </c>
      <c r="C31" s="20"/>
      <c r="D31" s="11" t="str">
        <f>HYPERLINK("http://7flowers-decor.ru/upload/1c_catalog/import_files/4627090567914.jpg")</f>
        <v>http://7flowers-decor.ru/upload/1c_catalog/import_files/4627090567914.jpg</v>
      </c>
      <c r="E31" s="3">
        <v>4627090567914</v>
      </c>
      <c r="F31" s="4" t="s">
        <v>50</v>
      </c>
      <c r="G31" s="5" t="s">
        <v>40</v>
      </c>
      <c r="H31" s="3">
        <v>1</v>
      </c>
      <c r="I31" s="12">
        <v>64</v>
      </c>
      <c r="J31" s="7"/>
      <c r="K31" s="6"/>
    </row>
    <row r="32" spans="1:11" s="1" customFormat="1" ht="165.75" customHeight="1">
      <c r="A32" s="3">
        <v>31</v>
      </c>
      <c r="B32" s="20" t="s">
        <v>8</v>
      </c>
      <c r="C32" s="20"/>
      <c r="D32" s="11" t="str">
        <f>HYPERLINK("http://7flowers-decor.ru/upload/1c_catalog/import_files/8717669323952.jpg")</f>
        <v>http://7flowers-decor.ru/upload/1c_catalog/import_files/8717669323952.jpg</v>
      </c>
      <c r="E32" s="3">
        <v>8717669323952</v>
      </c>
      <c r="F32" s="4" t="s">
        <v>51</v>
      </c>
      <c r="G32" s="5" t="s">
        <v>40</v>
      </c>
      <c r="H32" s="3">
        <v>1</v>
      </c>
      <c r="I32" s="12">
        <v>716</v>
      </c>
      <c r="J32" s="7"/>
      <c r="K32" s="6"/>
    </row>
    <row r="33" spans="1:11" s="1" customFormat="1" ht="165.75" customHeight="1">
      <c r="A33" s="3">
        <v>32</v>
      </c>
      <c r="B33" s="20" t="s">
        <v>8</v>
      </c>
      <c r="C33" s="20"/>
      <c r="D33" s="11" t="str">
        <f>HYPERLINK("http://7flowers-decor.ru/upload/1c_catalog/import_files/8717669323945.jpg")</f>
        <v>http://7flowers-decor.ru/upload/1c_catalog/import_files/8717669323945.jpg</v>
      </c>
      <c r="E33" s="3">
        <v>8717669323945</v>
      </c>
      <c r="F33" s="4" t="s">
        <v>52</v>
      </c>
      <c r="G33" s="5"/>
      <c r="H33" s="3">
        <v>1</v>
      </c>
      <c r="I33" s="12">
        <v>670</v>
      </c>
      <c r="J33" s="7"/>
      <c r="K33" s="6"/>
    </row>
    <row r="34" spans="1:11" s="1" customFormat="1" ht="165.75" customHeight="1">
      <c r="A34" s="3">
        <v>33</v>
      </c>
      <c r="B34" s="20" t="s">
        <v>8</v>
      </c>
      <c r="C34" s="20"/>
      <c r="D34" s="11" t="str">
        <f>HYPERLINK("http://7flowers-decor.ru/upload/1c_catalog/import_files/4627104811101.jpg")</f>
        <v>http://7flowers-decor.ru/upload/1c_catalog/import_files/4627104811101.jpg</v>
      </c>
      <c r="E34" s="3">
        <v>4627104811101</v>
      </c>
      <c r="F34" s="4" t="s">
        <v>53</v>
      </c>
      <c r="G34" s="5" t="s">
        <v>54</v>
      </c>
      <c r="H34" s="3">
        <v>1</v>
      </c>
      <c r="I34" s="12">
        <v>84</v>
      </c>
      <c r="J34" s="7"/>
      <c r="K34" s="6"/>
    </row>
    <row r="35" spans="1:11" s="1" customFormat="1" ht="165.75" customHeight="1">
      <c r="A35" s="3">
        <v>34</v>
      </c>
      <c r="B35" s="20" t="s">
        <v>8</v>
      </c>
      <c r="C35" s="20"/>
      <c r="D35" s="11" t="str">
        <f>HYPERLINK("http://7flowers-decor.ru/upload/1c_catalog/import_files/4627104811125.jpg")</f>
        <v>http://7flowers-decor.ru/upload/1c_catalog/import_files/4627104811125.jpg</v>
      </c>
      <c r="E35" s="3">
        <v>4627104811125</v>
      </c>
      <c r="F35" s="4" t="s">
        <v>55</v>
      </c>
      <c r="G35" s="5" t="s">
        <v>56</v>
      </c>
      <c r="H35" s="3">
        <v>1</v>
      </c>
      <c r="I35" s="12">
        <v>84</v>
      </c>
      <c r="J35" s="7"/>
      <c r="K35" s="6"/>
    </row>
    <row r="36" spans="1:11" s="1" customFormat="1" ht="165.75" customHeight="1">
      <c r="A36" s="3">
        <v>35</v>
      </c>
      <c r="B36" s="20" t="s">
        <v>8</v>
      </c>
      <c r="C36" s="20"/>
      <c r="D36" s="11" t="str">
        <f>HYPERLINK("http://7flowers-decor.ru/upload/1c_catalog/import_files/5500065293188.jpg")</f>
        <v>http://7flowers-decor.ru/upload/1c_catalog/import_files/5500065293188.jpg</v>
      </c>
      <c r="E36" s="3">
        <v>5500065293188</v>
      </c>
      <c r="F36" s="4" t="s">
        <v>57</v>
      </c>
      <c r="G36" s="5"/>
      <c r="H36" s="3">
        <v>1</v>
      </c>
      <c r="I36" s="12">
        <v>659</v>
      </c>
      <c r="J36" s="9" t="s">
        <v>36</v>
      </c>
      <c r="K36" s="3"/>
    </row>
    <row r="37" spans="1:11" s="1" customFormat="1" ht="165.75" customHeight="1">
      <c r="A37" s="3">
        <v>36</v>
      </c>
      <c r="B37" s="20" t="s">
        <v>8</v>
      </c>
      <c r="C37" s="20"/>
      <c r="D37" s="11" t="str">
        <f>HYPERLINK("http://7flowers-decor.ru/upload/1c_catalog/import_files/5500065293010.jpg")</f>
        <v>http://7flowers-decor.ru/upload/1c_catalog/import_files/5500065293010.jpg</v>
      </c>
      <c r="E37" s="3">
        <v>5500065293010</v>
      </c>
      <c r="F37" s="4" t="s">
        <v>58</v>
      </c>
      <c r="G37" s="5" t="s">
        <v>59</v>
      </c>
      <c r="H37" s="3">
        <v>1</v>
      </c>
      <c r="I37" s="12">
        <v>1039</v>
      </c>
      <c r="J37" s="9" t="s">
        <v>36</v>
      </c>
      <c r="K37" s="10"/>
    </row>
    <row r="38" spans="1:11" s="1" customFormat="1" ht="165.75" customHeight="1">
      <c r="A38" s="3">
        <v>37</v>
      </c>
      <c r="B38" s="20" t="s">
        <v>8</v>
      </c>
      <c r="C38" s="20"/>
      <c r="D38" s="11" t="str">
        <f>HYPERLINK("http://7flowers-decor.ru/upload/1c_catalog/import_files/5500065293003.jpg")</f>
        <v>http://7flowers-decor.ru/upload/1c_catalog/import_files/5500065293003.jpg</v>
      </c>
      <c r="E38" s="3">
        <v>5500065293003</v>
      </c>
      <c r="F38" s="4" t="s">
        <v>60</v>
      </c>
      <c r="G38" s="5" t="s">
        <v>59</v>
      </c>
      <c r="H38" s="3">
        <v>1</v>
      </c>
      <c r="I38" s="12">
        <v>991</v>
      </c>
      <c r="J38" s="9" t="s">
        <v>36</v>
      </c>
      <c r="K38" s="3"/>
    </row>
    <row r="39" spans="1:11" s="1" customFormat="1" ht="165.75" customHeight="1">
      <c r="A39" s="3">
        <v>38</v>
      </c>
      <c r="B39" s="20" t="s">
        <v>8</v>
      </c>
      <c r="C39" s="20"/>
      <c r="D39" s="11" t="str">
        <f>HYPERLINK("http://7flowers-decor.ru/upload/1c_catalog/import_files/5500065292976.jpg")</f>
        <v>http://7flowers-decor.ru/upload/1c_catalog/import_files/5500065292976.jpg</v>
      </c>
      <c r="E39" s="3">
        <v>5500065292976</v>
      </c>
      <c r="F39" s="4" t="s">
        <v>60</v>
      </c>
      <c r="G39" s="5"/>
      <c r="H39" s="3">
        <v>1</v>
      </c>
      <c r="I39" s="12">
        <v>991</v>
      </c>
      <c r="J39" s="9" t="s">
        <v>36</v>
      </c>
      <c r="K39" s="3"/>
    </row>
    <row r="40" spans="1:11" s="1" customFormat="1" ht="165.75" customHeight="1">
      <c r="A40" s="3">
        <v>39</v>
      </c>
      <c r="B40" s="20" t="s">
        <v>8</v>
      </c>
      <c r="C40" s="20"/>
      <c r="D40" s="11" t="str">
        <f>HYPERLINK("http://7flowers-decor.ru/upload/1c_catalog/import_files/8718158976710.jpg")</f>
        <v>http://7flowers-decor.ru/upload/1c_catalog/import_files/8718158976710.jpg</v>
      </c>
      <c r="E40" s="3">
        <v>8718158976710</v>
      </c>
      <c r="F40" s="4" t="s">
        <v>61</v>
      </c>
      <c r="G40" s="5" t="s">
        <v>24</v>
      </c>
      <c r="H40" s="3">
        <v>1</v>
      </c>
      <c r="I40" s="12">
        <v>1678</v>
      </c>
      <c r="J40" s="9" t="s">
        <v>36</v>
      </c>
      <c r="K40" s="10"/>
    </row>
    <row r="41" spans="1:11" s="1" customFormat="1" ht="165.75" customHeight="1">
      <c r="A41" s="3">
        <v>40</v>
      </c>
      <c r="B41" s="20" t="s">
        <v>8</v>
      </c>
      <c r="C41" s="20"/>
      <c r="D41" s="11" t="str">
        <f>HYPERLINK("http://7flowers-decor.ru/upload/1c_catalog/import_files/8718158976703.jpg")</f>
        <v>http://7flowers-decor.ru/upload/1c_catalog/import_files/8718158976703.jpg</v>
      </c>
      <c r="E41" s="3">
        <v>8718158976703</v>
      </c>
      <c r="F41" s="4" t="s">
        <v>61</v>
      </c>
      <c r="G41" s="5" t="s">
        <v>10</v>
      </c>
      <c r="H41" s="3">
        <v>1</v>
      </c>
      <c r="I41" s="12">
        <v>1678</v>
      </c>
      <c r="J41" s="9" t="s">
        <v>36</v>
      </c>
      <c r="K41" s="10"/>
    </row>
    <row r="42" spans="1:11" s="1" customFormat="1" ht="165.75" customHeight="1">
      <c r="A42" s="3">
        <v>41</v>
      </c>
      <c r="B42" s="20" t="s">
        <v>8</v>
      </c>
      <c r="C42" s="20"/>
      <c r="D42" s="11" t="str">
        <f>HYPERLINK("http://7flowers-decor.ru/upload/1c_catalog/import_files/8718158976734.jpg")</f>
        <v>http://7flowers-decor.ru/upload/1c_catalog/import_files/8718158976734.jpg</v>
      </c>
      <c r="E42" s="3">
        <v>8718158976734</v>
      </c>
      <c r="F42" s="4" t="s">
        <v>61</v>
      </c>
      <c r="G42" s="5" t="s">
        <v>47</v>
      </c>
      <c r="H42" s="3">
        <v>1</v>
      </c>
      <c r="I42" s="12">
        <v>1678</v>
      </c>
      <c r="J42" s="9" t="s">
        <v>36</v>
      </c>
      <c r="K42" s="10"/>
    </row>
    <row r="43" spans="1:11" s="1" customFormat="1" ht="165.75" customHeight="1">
      <c r="A43" s="3">
        <v>42</v>
      </c>
      <c r="B43" s="20" t="s">
        <v>8</v>
      </c>
      <c r="C43" s="20"/>
      <c r="D43" s="11" t="str">
        <f>HYPERLINK("http://7flowers-decor.ru/upload/1c_catalog/import_files/8718158976765.jpg")</f>
        <v>http://7flowers-decor.ru/upload/1c_catalog/import_files/8718158976765.jpg</v>
      </c>
      <c r="E43" s="3">
        <v>8718158976765</v>
      </c>
      <c r="F43" s="4" t="s">
        <v>62</v>
      </c>
      <c r="G43" s="5" t="s">
        <v>63</v>
      </c>
      <c r="H43" s="3">
        <v>1</v>
      </c>
      <c r="I43" s="12">
        <v>1499</v>
      </c>
      <c r="J43" s="9" t="s">
        <v>36</v>
      </c>
      <c r="K43" s="10"/>
    </row>
    <row r="44" spans="1:11" s="1" customFormat="1" ht="165.75" customHeight="1">
      <c r="A44" s="3">
        <v>43</v>
      </c>
      <c r="B44" s="20" t="s">
        <v>8</v>
      </c>
      <c r="C44" s="20"/>
      <c r="D44" s="11" t="str">
        <f>HYPERLINK("http://7flowers-decor.ru/upload/1c_catalog/import_files/8718158976741.jpg")</f>
        <v>http://7flowers-decor.ru/upload/1c_catalog/import_files/8718158976741.jpg</v>
      </c>
      <c r="E44" s="3">
        <v>8718158976741</v>
      </c>
      <c r="F44" s="4" t="s">
        <v>62</v>
      </c>
      <c r="G44" s="5" t="s">
        <v>10</v>
      </c>
      <c r="H44" s="3">
        <v>1</v>
      </c>
      <c r="I44" s="12">
        <v>1499</v>
      </c>
      <c r="J44" s="9" t="s">
        <v>36</v>
      </c>
      <c r="K44" s="10"/>
    </row>
    <row r="45" spans="1:11" s="1" customFormat="1" ht="165.75" customHeight="1">
      <c r="A45" s="3">
        <v>44</v>
      </c>
      <c r="B45" s="20" t="s">
        <v>8</v>
      </c>
      <c r="C45" s="20"/>
      <c r="D45" s="11" t="str">
        <f>HYPERLINK("http://7flowers-decor.ru/upload/1c_catalog/import_files/8718158976772.jpg")</f>
        <v>http://7flowers-decor.ru/upload/1c_catalog/import_files/8718158976772.jpg</v>
      </c>
      <c r="E45" s="3">
        <v>8718158976772</v>
      </c>
      <c r="F45" s="4" t="s">
        <v>62</v>
      </c>
      <c r="G45" s="5" t="s">
        <v>47</v>
      </c>
      <c r="H45" s="3">
        <v>1</v>
      </c>
      <c r="I45" s="12">
        <v>1499</v>
      </c>
      <c r="J45" s="9" t="s">
        <v>36</v>
      </c>
      <c r="K45" s="10"/>
    </row>
    <row r="46" spans="1:11" s="1" customFormat="1" ht="165.75" customHeight="1">
      <c r="A46" s="3">
        <v>45</v>
      </c>
      <c r="B46" s="20" t="s">
        <v>8</v>
      </c>
      <c r="C46" s="20"/>
      <c r="D46" s="11" t="str">
        <f>HYPERLINK("http://7flowers-decor.ru/upload/1c_catalog/import_files/8718158976758.jpg")</f>
        <v>http://7flowers-decor.ru/upload/1c_catalog/import_files/8718158976758.jpg</v>
      </c>
      <c r="E46" s="3">
        <v>8718158976758</v>
      </c>
      <c r="F46" s="4" t="s">
        <v>64</v>
      </c>
      <c r="G46" s="5" t="s">
        <v>24</v>
      </c>
      <c r="H46" s="3">
        <v>1</v>
      </c>
      <c r="I46" s="12">
        <v>1499</v>
      </c>
      <c r="J46" s="9" t="s">
        <v>36</v>
      </c>
      <c r="K46" s="10"/>
    </row>
  </sheetData>
  <sheetProtection/>
  <mergeCells count="46">
    <mergeCell ref="B46:C46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1:D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2015-08-10T09:03:19Z</dcterms:created>
  <dcterms:modified xsi:type="dcterms:W3CDTF">2015-08-10T09:03:20Z</dcterms:modified>
  <cp:category/>
  <cp:version/>
  <cp:contentType/>
  <cp:contentStatus/>
</cp:coreProperties>
</file>