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Milabel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<sst xmlns="http://schemas.openxmlformats.org/spreadsheetml/2006/main" count="1193" uniqueCount="379">
  <si>
    <t>Дата формирования:</t>
  </si>
  <si>
    <t>17.09.2015</t>
  </si>
  <si>
    <t>Milabel</t>
  </si>
  <si>
    <t>Цена</t>
  </si>
  <si>
    <t>**20115</t>
  </si>
  <si>
    <t>Трусы высокая л/т</t>
  </si>
  <si>
    <t/>
  </si>
  <si>
    <t>размер</t>
  </si>
  <si>
    <t>количество</t>
  </si>
  <si>
    <t>белый</t>
  </si>
  <si>
    <t>перец</t>
  </si>
  <si>
    <t>темно-синий</t>
  </si>
  <si>
    <t>42</t>
  </si>
  <si>
    <t>40</t>
  </si>
  <si>
    <t>443983\446474\446481\</t>
  </si>
  <si>
    <t>46</t>
  </si>
  <si>
    <t>443985\446475\446482\</t>
  </si>
  <si>
    <t>50</t>
  </si>
  <si>
    <t>44</t>
  </si>
  <si>
    <t>443987\446476\446483\</t>
  </si>
  <si>
    <t>\446477\446484\</t>
  </si>
  <si>
    <t>48</t>
  </si>
  <si>
    <t>\446478\446485\</t>
  </si>
  <si>
    <t>\446479\446486\</t>
  </si>
  <si>
    <t>52</t>
  </si>
  <si>
    <t>\446480\446487\</t>
  </si>
  <si>
    <t>черный</t>
  </si>
  <si>
    <t>446488\\\</t>
  </si>
  <si>
    <t>446489\\\</t>
  </si>
  <si>
    <t>446490\\\</t>
  </si>
  <si>
    <t>446491\\\</t>
  </si>
  <si>
    <t>446492\\\</t>
  </si>
  <si>
    <t>446493\\\</t>
  </si>
  <si>
    <t>446494\\\</t>
  </si>
  <si>
    <t>**20118</t>
  </si>
  <si>
    <t>серебристый пион</t>
  </si>
  <si>
    <t>443997\446502\446496\</t>
  </si>
  <si>
    <t>443998\446503\446495\</t>
  </si>
  <si>
    <t>\446505\446497\</t>
  </si>
  <si>
    <t>\446504\446498\</t>
  </si>
  <si>
    <t>\446506\446499\</t>
  </si>
  <si>
    <t>\446507\446500\</t>
  </si>
  <si>
    <t>\446508\446501\</t>
  </si>
  <si>
    <t>446516\446509\\</t>
  </si>
  <si>
    <t>446517\446510\\</t>
  </si>
  <si>
    <t>446518\446511\\</t>
  </si>
  <si>
    <t>446519\446512\\</t>
  </si>
  <si>
    <t>446520\446513\\</t>
  </si>
  <si>
    <t>446521\446514\\</t>
  </si>
  <si>
    <t>446522\446515\\</t>
  </si>
  <si>
    <t>**20178</t>
  </si>
  <si>
    <t>Стринг</t>
  </si>
  <si>
    <t>102</t>
  </si>
  <si>
    <t>445124\\\</t>
  </si>
  <si>
    <t>106</t>
  </si>
  <si>
    <t>445123\\\</t>
  </si>
  <si>
    <t>90</t>
  </si>
  <si>
    <t>445127\\\</t>
  </si>
  <si>
    <t>94</t>
  </si>
  <si>
    <t>445126\\\</t>
  </si>
  <si>
    <t>98</t>
  </si>
  <si>
    <t>445125\\\</t>
  </si>
  <si>
    <t>**20179</t>
  </si>
  <si>
    <t>Слип</t>
  </si>
  <si>
    <t>445110\\\</t>
  </si>
  <si>
    <t>445111\\\</t>
  </si>
  <si>
    <t>445107\\\</t>
  </si>
  <si>
    <t>445108\\\</t>
  </si>
  <si>
    <t>445109\\\</t>
  </si>
  <si>
    <t>**20619</t>
  </si>
  <si>
    <t>Слип высокий</t>
  </si>
  <si>
    <t>445104\\\</t>
  </si>
  <si>
    <t>445105\\\</t>
  </si>
  <si>
    <t>110</t>
  </si>
  <si>
    <t>445106\\\</t>
  </si>
  <si>
    <t>445103\\\</t>
  </si>
  <si>
    <t>**4009</t>
  </si>
  <si>
    <t>Трусы средняя л/т</t>
  </si>
  <si>
    <t>446397\\\</t>
  </si>
  <si>
    <t>114</t>
  </si>
  <si>
    <t>446398\\\</t>
  </si>
  <si>
    <t>118</t>
  </si>
  <si>
    <t>446399\\\</t>
  </si>
  <si>
    <t>122</t>
  </si>
  <si>
    <t>446400\\\</t>
  </si>
  <si>
    <t>126</t>
  </si>
  <si>
    <t>446401\\\</t>
  </si>
  <si>
    <t>**4010</t>
  </si>
  <si>
    <t>435662\\\</t>
  </si>
  <si>
    <t>435661\\\</t>
  </si>
  <si>
    <t>435660\\\</t>
  </si>
  <si>
    <t>435659\\\</t>
  </si>
  <si>
    <t>435658\\\</t>
  </si>
  <si>
    <t>435657\\\</t>
  </si>
  <si>
    <t>**4018/2</t>
  </si>
  <si>
    <t>436931\\\</t>
  </si>
  <si>
    <t>435703\\\</t>
  </si>
  <si>
    <t>435704\\\</t>
  </si>
  <si>
    <t>**4019</t>
  </si>
  <si>
    <t>431795\\\</t>
  </si>
  <si>
    <t>431796\\\</t>
  </si>
  <si>
    <t>431794\\\</t>
  </si>
  <si>
    <t>**4032</t>
  </si>
  <si>
    <t>435744\\\</t>
  </si>
  <si>
    <t>435743\\\</t>
  </si>
  <si>
    <t>435742\\\</t>
  </si>
  <si>
    <t>435741\\\</t>
  </si>
  <si>
    <t>10003</t>
  </si>
  <si>
    <t>Мягкая чашка без кар</t>
  </si>
  <si>
    <t>бежевый</t>
  </si>
  <si>
    <t>100C</t>
  </si>
  <si>
    <t>100H</t>
  </si>
  <si>
    <t>100B</t>
  </si>
  <si>
    <t>330814\388422\329600\</t>
  </si>
  <si>
    <t>100D</t>
  </si>
  <si>
    <t>100I</t>
  </si>
  <si>
    <t>105B</t>
  </si>
  <si>
    <t>330815\388423\329609\</t>
  </si>
  <si>
    <t>100E</t>
  </si>
  <si>
    <t>100J</t>
  </si>
  <si>
    <t>105C</t>
  </si>
  <si>
    <t>330816\388424\329610\</t>
  </si>
  <si>
    <t>100F</t>
  </si>
  <si>
    <t>105F</t>
  </si>
  <si>
    <t>105D</t>
  </si>
  <si>
    <t>330817\388437\329611\</t>
  </si>
  <si>
    <t>100G</t>
  </si>
  <si>
    <t>105G</t>
  </si>
  <si>
    <t>330818\388438\329613\</t>
  </si>
  <si>
    <t>105H</t>
  </si>
  <si>
    <t>105I</t>
  </si>
  <si>
    <t>330820\388439\329616\</t>
  </si>
  <si>
    <t>110B</t>
  </si>
  <si>
    <t>330822\388440\329618\</t>
  </si>
  <si>
    <t>105J</t>
  </si>
  <si>
    <t>110C</t>
  </si>
  <si>
    <t>330823\388441\329619\</t>
  </si>
  <si>
    <t>110D</t>
  </si>
  <si>
    <t>330824\388442\329621\</t>
  </si>
  <si>
    <t>105E</t>
  </si>
  <si>
    <t>110E</t>
  </si>
  <si>
    <t>330825\388445\329620\</t>
  </si>
  <si>
    <t>110F</t>
  </si>
  <si>
    <t>110H</t>
  </si>
  <si>
    <t>330828\388446\329624\</t>
  </si>
  <si>
    <t>110G</t>
  </si>
  <si>
    <t>110I</t>
  </si>
  <si>
    <t>330829\388447\329625\</t>
  </si>
  <si>
    <t>115D</t>
  </si>
  <si>
    <t>330830\388448\329629\</t>
  </si>
  <si>
    <t>80I</t>
  </si>
  <si>
    <t>330831\388449\329592\</t>
  </si>
  <si>
    <t>110J</t>
  </si>
  <si>
    <t>90I</t>
  </si>
  <si>
    <t>330832\388450\329596\</t>
  </si>
  <si>
    <t>115C</t>
  </si>
  <si>
    <t>95I</t>
  </si>
  <si>
    <t>330836\388451\329598\</t>
  </si>
  <si>
    <t>95J</t>
  </si>
  <si>
    <t>330837\388452\329599\</t>
  </si>
  <si>
    <t>115E</t>
  </si>
  <si>
    <t>330842\388453\\</t>
  </si>
  <si>
    <t>330839\\\</t>
  </si>
  <si>
    <t>330840\\\</t>
  </si>
  <si>
    <t>330841\\\</t>
  </si>
  <si>
    <t>80H</t>
  </si>
  <si>
    <t>330801\\\</t>
  </si>
  <si>
    <t>330802\\\</t>
  </si>
  <si>
    <t>85C</t>
  </si>
  <si>
    <t>172993\\\</t>
  </si>
  <si>
    <t>85D</t>
  </si>
  <si>
    <t>172994\\\</t>
  </si>
  <si>
    <t>85E</t>
  </si>
  <si>
    <t>172995\\\</t>
  </si>
  <si>
    <t>85F</t>
  </si>
  <si>
    <t>172996\\\</t>
  </si>
  <si>
    <t>85G</t>
  </si>
  <si>
    <t>172997\\\</t>
  </si>
  <si>
    <t>85H</t>
  </si>
  <si>
    <t>330804\\\</t>
  </si>
  <si>
    <t>85I</t>
  </si>
  <si>
    <t>330805\\\</t>
  </si>
  <si>
    <t>85J</t>
  </si>
  <si>
    <t>330806\\\</t>
  </si>
  <si>
    <t>90B</t>
  </si>
  <si>
    <t>172998\\\</t>
  </si>
  <si>
    <t>90C</t>
  </si>
  <si>
    <t>172999\\\</t>
  </si>
  <si>
    <t>90D</t>
  </si>
  <si>
    <t>173000\\\</t>
  </si>
  <si>
    <t>90E</t>
  </si>
  <si>
    <t>173001\\\</t>
  </si>
  <si>
    <t>90F</t>
  </si>
  <si>
    <t>173002\\\</t>
  </si>
  <si>
    <t>90G</t>
  </si>
  <si>
    <t>173003\\\</t>
  </si>
  <si>
    <t>90H</t>
  </si>
  <si>
    <t>330807\\\</t>
  </si>
  <si>
    <t>330808\\\</t>
  </si>
  <si>
    <t>90J</t>
  </si>
  <si>
    <t>330809\\\</t>
  </si>
  <si>
    <t>95B</t>
  </si>
  <si>
    <t>173004\\\</t>
  </si>
  <si>
    <t>95C</t>
  </si>
  <si>
    <t>173005\\\</t>
  </si>
  <si>
    <t>95D</t>
  </si>
  <si>
    <t>173006\\\</t>
  </si>
  <si>
    <t>95E</t>
  </si>
  <si>
    <t>173007\\\</t>
  </si>
  <si>
    <t>95F</t>
  </si>
  <si>
    <t>173008\\\</t>
  </si>
  <si>
    <t>95G</t>
  </si>
  <si>
    <t>173009\\\</t>
  </si>
  <si>
    <t>95H</t>
  </si>
  <si>
    <t>330810\\\</t>
  </si>
  <si>
    <t>330811\\\</t>
  </si>
  <si>
    <t>330812\\\</t>
  </si>
  <si>
    <t>чайка</t>
  </si>
  <si>
    <t>417985\413553\389985\</t>
  </si>
  <si>
    <t>417982\\389993\</t>
  </si>
  <si>
    <t>417984\\389994\</t>
  </si>
  <si>
    <t>417327\\389996\</t>
  </si>
  <si>
    <t>417328\\390002\</t>
  </si>
  <si>
    <t>417329\\390003\</t>
  </si>
  <si>
    <t>417330\\390005\</t>
  </si>
  <si>
    <t>417331\\390006\</t>
  </si>
  <si>
    <t>417332\\390007\</t>
  </si>
  <si>
    <t>417989\\390008\</t>
  </si>
  <si>
    <t>417990\\390009\</t>
  </si>
  <si>
    <t>417991\\390011\</t>
  </si>
  <si>
    <t>417333\\390012\</t>
  </si>
  <si>
    <t>417334\\390013\</t>
  </si>
  <si>
    <t>417335\\390014\</t>
  </si>
  <si>
    <t>417992\\390015\</t>
  </si>
  <si>
    <t>417993\\390016\</t>
  </si>
  <si>
    <t>417994\\390017\</t>
  </si>
  <si>
    <t>417995\\390018\</t>
  </si>
  <si>
    <t>80C</t>
  </si>
  <si>
    <t>417996\\173035\</t>
  </si>
  <si>
    <t>417687\\\</t>
  </si>
  <si>
    <t>80D</t>
  </si>
  <si>
    <t>417306\\\</t>
  </si>
  <si>
    <t>80E</t>
  </si>
  <si>
    <t>417307\\\</t>
  </si>
  <si>
    <t>80F</t>
  </si>
  <si>
    <t>417308\\\</t>
  </si>
  <si>
    <t>80G</t>
  </si>
  <si>
    <t>417309\\\</t>
  </si>
  <si>
    <t>417311\\\</t>
  </si>
  <si>
    <t>417325\\\</t>
  </si>
  <si>
    <t>10046</t>
  </si>
  <si>
    <t>Дублированная чашка</t>
  </si>
  <si>
    <t>65A</t>
  </si>
  <si>
    <t>444029\444036\446447\</t>
  </si>
  <si>
    <t>65AA</t>
  </si>
  <si>
    <t>444030\444037\446448\</t>
  </si>
  <si>
    <t>70AA</t>
  </si>
  <si>
    <t>70A</t>
  </si>
  <si>
    <t>\444039\446449\</t>
  </si>
  <si>
    <t>\\446451\</t>
  </si>
  <si>
    <t>75A</t>
  </si>
  <si>
    <t>\\446452\</t>
  </si>
  <si>
    <t>75AA</t>
  </si>
  <si>
    <t>\\446450\</t>
  </si>
  <si>
    <t>75B</t>
  </si>
  <si>
    <t>\\446453\</t>
  </si>
  <si>
    <t>10118</t>
  </si>
  <si>
    <t>Балконет - полупоролон</t>
  </si>
  <si>
    <t>обжаренный миндаль</t>
  </si>
  <si>
    <t>75F</t>
  </si>
  <si>
    <t>70D</t>
  </si>
  <si>
    <t>75E</t>
  </si>
  <si>
    <t>249415\249429\250474\</t>
  </si>
  <si>
    <t>249420\249449\250475\</t>
  </si>
  <si>
    <t>249428\249450\250479\</t>
  </si>
  <si>
    <t>261694\249455\250480\</t>
  </si>
  <si>
    <t>261695\249462\261707\</t>
  </si>
  <si>
    <t>\249463\261708\</t>
  </si>
  <si>
    <t>\261696\\</t>
  </si>
  <si>
    <t>\261698\\</t>
  </si>
  <si>
    <t>327374\318305\249464\</t>
  </si>
  <si>
    <t>70E</t>
  </si>
  <si>
    <t>\318306\249465\</t>
  </si>
  <si>
    <t>70F</t>
  </si>
  <si>
    <t>\\249466\</t>
  </si>
  <si>
    <t>\\249467\</t>
  </si>
  <si>
    <t>75C</t>
  </si>
  <si>
    <t>\\249468\</t>
  </si>
  <si>
    <t>75D</t>
  </si>
  <si>
    <t>\\249469\</t>
  </si>
  <si>
    <t>\\249470\</t>
  </si>
  <si>
    <t>\\249471\</t>
  </si>
  <si>
    <t>80B</t>
  </si>
  <si>
    <t>\\249472\</t>
  </si>
  <si>
    <t>\\249473\</t>
  </si>
  <si>
    <t>\\249474\</t>
  </si>
  <si>
    <t>\\249475\</t>
  </si>
  <si>
    <t>\\249476\</t>
  </si>
  <si>
    <t>85B</t>
  </si>
  <si>
    <t>\\249477\</t>
  </si>
  <si>
    <t>\\249478\</t>
  </si>
  <si>
    <t>\\249479\</t>
  </si>
  <si>
    <t>\\249480\</t>
  </si>
  <si>
    <t>\\249481\</t>
  </si>
  <si>
    <t>\\249482\</t>
  </si>
  <si>
    <t>\\249483\</t>
  </si>
  <si>
    <t>\\249484\</t>
  </si>
  <si>
    <t>\\261709\</t>
  </si>
  <si>
    <t>\\261710\</t>
  </si>
  <si>
    <t>\\261711\</t>
  </si>
  <si>
    <t>10146</t>
  </si>
  <si>
    <t>70C</t>
  </si>
  <si>
    <t>445189\\\</t>
  </si>
  <si>
    <t>445190\\\</t>
  </si>
  <si>
    <t>445191\\\</t>
  </si>
  <si>
    <t>445192\\\</t>
  </si>
  <si>
    <t>445193\\\</t>
  </si>
  <si>
    <t>445194\\\</t>
  </si>
  <si>
    <t>445195\\\</t>
  </si>
  <si>
    <t>445196\\\</t>
  </si>
  <si>
    <t>445197\\\</t>
  </si>
  <si>
    <t>445198\\\</t>
  </si>
  <si>
    <t>445199\\\</t>
  </si>
  <si>
    <t>445200\\\</t>
  </si>
  <si>
    <t>445201\\\</t>
  </si>
  <si>
    <t>445202\\\</t>
  </si>
  <si>
    <t>445203\\\</t>
  </si>
  <si>
    <t>445204\\\</t>
  </si>
  <si>
    <t>445205\\\</t>
  </si>
  <si>
    <t>445206\\\</t>
  </si>
  <si>
    <t>445207\\\</t>
  </si>
  <si>
    <t>445208\\\</t>
  </si>
  <si>
    <t>445210\\\</t>
  </si>
  <si>
    <t>445211\\\</t>
  </si>
  <si>
    <t>10187</t>
  </si>
  <si>
    <t>Пуш - ап  формованный</t>
  </si>
  <si>
    <t>444022\446454\\</t>
  </si>
  <si>
    <t>70B</t>
  </si>
  <si>
    <t>444025\446455\\</t>
  </si>
  <si>
    <t>444026\446456\\</t>
  </si>
  <si>
    <t>444028\446457\\</t>
  </si>
  <si>
    <t>\446458\\</t>
  </si>
  <si>
    <t>\446459\\</t>
  </si>
  <si>
    <t>\446460\\</t>
  </si>
  <si>
    <t>80A</t>
  </si>
  <si>
    <t>\446461\\</t>
  </si>
  <si>
    <t>\446462\\</t>
  </si>
  <si>
    <t>\446463\\</t>
  </si>
  <si>
    <t>\446464\\</t>
  </si>
  <si>
    <t>85A</t>
  </si>
  <si>
    <t>\446465\\</t>
  </si>
  <si>
    <t>\446466\\</t>
  </si>
  <si>
    <t>10191</t>
  </si>
  <si>
    <t>Мягкая чашка на карк</t>
  </si>
  <si>
    <t>443946\446425\446402\</t>
  </si>
  <si>
    <t>443947\446426\446403\</t>
  </si>
  <si>
    <t>443949\446427\446404\</t>
  </si>
  <si>
    <t>443950\446428\446405\</t>
  </si>
  <si>
    <t>443951\446429\446406\</t>
  </si>
  <si>
    <t>443952\446430\446407\</t>
  </si>
  <si>
    <t>443953\446431\446408\</t>
  </si>
  <si>
    <t>443954\446432\446409\</t>
  </si>
  <si>
    <t>443955\446433\446410\</t>
  </si>
  <si>
    <t>443956\446434\446411\</t>
  </si>
  <si>
    <t>443957\446435\446412\</t>
  </si>
  <si>
    <t>443958\446436\446413\</t>
  </si>
  <si>
    <t>443959\446437\446414\</t>
  </si>
  <si>
    <t>443960\446438\446415\</t>
  </si>
  <si>
    <t>443961\446439\446416\</t>
  </si>
  <si>
    <t>443962\446440\446417\</t>
  </si>
  <si>
    <t>443966\446441\446418\</t>
  </si>
  <si>
    <t>443967\446442\446419\</t>
  </si>
  <si>
    <t>\446443\446420\</t>
  </si>
  <si>
    <t>\446444\446421\</t>
  </si>
  <si>
    <t>\446445\446422\</t>
  </si>
  <si>
    <t>\446446\446423\</t>
  </si>
  <si>
    <t>\\446424\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</si>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</sst>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1466850</xdr:colOff>
      <xdr:row>12</xdr:row>
      <xdr:rowOff>161925</xdr:rowOff>
    </xdr:to>
    <xdr:pic>
      <xdr:nvPicPr>
        <xdr:cNvPr id="1" name="Picture 2" descr="40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38100</xdr:rowOff>
    </xdr:from>
    <xdr:to>
      <xdr:col>1</xdr:col>
      <xdr:colOff>1466850</xdr:colOff>
      <xdr:row>32</xdr:row>
      <xdr:rowOff>161925</xdr:rowOff>
    </xdr:to>
    <xdr:pic>
      <xdr:nvPicPr>
        <xdr:cNvPr id="2" name="Picture 3" descr="40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3624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115</xdr:row>
      <xdr:rowOff>38100</xdr:rowOff>
    </xdr:from>
    <xdr:to>
      <xdr:col>1</xdr:col>
      <xdr:colOff>1466850</xdr:colOff>
      <xdr:row>125</xdr:row>
      <xdr:rowOff>114300</xdr:rowOff>
    </xdr:to>
    <xdr:pic>
      <xdr:nvPicPr>
        <xdr:cNvPr id="3" name="Picture 4" descr="39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1169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139</xdr:row>
      <xdr:rowOff>38100</xdr:rowOff>
    </xdr:from>
    <xdr:to>
      <xdr:col>1</xdr:col>
      <xdr:colOff>1628775</xdr:colOff>
      <xdr:row>148</xdr:row>
      <xdr:rowOff>161925</xdr:rowOff>
    </xdr:to>
    <xdr:pic>
      <xdr:nvPicPr>
        <xdr:cNvPr id="4" name="Picture 5" descr="20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5374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221</xdr:row>
      <xdr:rowOff>38100</xdr:rowOff>
    </xdr:from>
    <xdr:to>
      <xdr:col>1</xdr:col>
      <xdr:colOff>1466850</xdr:colOff>
      <xdr:row>231</xdr:row>
      <xdr:rowOff>0</xdr:rowOff>
    </xdr:to>
    <xdr:pic>
      <xdr:nvPicPr>
        <xdr:cNvPr id="5" name="Picture 6" descr="405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0967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233</xdr:row>
      <xdr:rowOff>38100</xdr:rowOff>
    </xdr:from>
    <xdr:to>
      <xdr:col>1</xdr:col>
      <xdr:colOff>1628775</xdr:colOff>
      <xdr:row>242</xdr:row>
      <xdr:rowOff>161925</xdr:rowOff>
    </xdr:to>
    <xdr:pic>
      <xdr:nvPicPr>
        <xdr:cNvPr id="6" name="Picture 7" descr="227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31958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297</xdr:row>
      <xdr:rowOff>38100</xdr:rowOff>
    </xdr:from>
    <xdr:to>
      <xdr:col>1</xdr:col>
      <xdr:colOff>1466850</xdr:colOff>
      <xdr:row>306</xdr:row>
      <xdr:rowOff>161925</xdr:rowOff>
    </xdr:to>
    <xdr:pic>
      <xdr:nvPicPr>
        <xdr:cNvPr id="7" name="Picture 8" descr="405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53307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314</xdr:row>
      <xdr:rowOff>38100</xdr:rowOff>
    </xdr:from>
    <xdr:to>
      <xdr:col>1</xdr:col>
      <xdr:colOff>1466850</xdr:colOff>
      <xdr:row>323</xdr:row>
      <xdr:rowOff>161925</xdr:rowOff>
    </xdr:to>
    <xdr:pic>
      <xdr:nvPicPr>
        <xdr:cNvPr id="8" name="Picture 9" descr="405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585406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G3+G23+G43+G55+G67+G79+G91+G103+G115+G127+G139+G221+G233+G271+G297+G314</f>
        <v>0</v>
      </c>
      <c r="H2" s="5">
        <f>H3+H23+H43+H55+H67+H79+H91+H103+H115+H127+H139+H221+H233+H271+H297+H314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284.42</v>
      </c>
      <c r="F3" s="9"/>
      <c r="G3" s="10">
        <f>SUM(D6:D8)+SUM(F6:F12)+SUM(H6:H12)+SUM(D15:D21)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15</v>
      </c>
      <c r="D7" s="13"/>
      <c r="E7" s="12" t="s">
        <v>12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17</v>
      </c>
      <c r="D8" s="13"/>
      <c r="E8" s="12" t="s">
        <v>18</v>
      </c>
      <c r="F8" s="13"/>
      <c r="G8" s="12" t="s">
        <v>18</v>
      </c>
      <c r="H8" s="13"/>
    </row>
    <row r="9" spans="1:8" ht="15">
      <c r="A9" s="14" t="s">
        <v>20</v>
      </c>
      <c r="B9" s="16"/>
      <c r="C9" s="12" t="s">
        <v>6</v>
      </c>
      <c r="D9" s="13"/>
      <c r="E9" s="12" t="s">
        <v>15</v>
      </c>
      <c r="F9" s="13"/>
      <c r="G9" s="12" t="s">
        <v>15</v>
      </c>
      <c r="H9" s="13"/>
    </row>
    <row r="10" spans="1:8" ht="15">
      <c r="A10" s="14" t="s">
        <v>22</v>
      </c>
      <c r="B10" s="16"/>
      <c r="C10" s="12" t="s">
        <v>6</v>
      </c>
      <c r="D10" s="13"/>
      <c r="E10" s="12" t="s">
        <v>21</v>
      </c>
      <c r="F10" s="13"/>
      <c r="G10" s="12" t="s">
        <v>21</v>
      </c>
      <c r="H10" s="13"/>
    </row>
    <row r="11" spans="1:8" ht="15">
      <c r="A11" s="14" t="s">
        <v>23</v>
      </c>
      <c r="B11" s="16"/>
      <c r="C11" s="12" t="s">
        <v>6</v>
      </c>
      <c r="D11" s="13"/>
      <c r="E11" s="12" t="s">
        <v>17</v>
      </c>
      <c r="F11" s="13"/>
      <c r="G11" s="12" t="s">
        <v>17</v>
      </c>
      <c r="H11" s="13"/>
    </row>
    <row r="12" spans="1:8" ht="15">
      <c r="A12" s="14" t="s">
        <v>25</v>
      </c>
      <c r="B12" s="16"/>
      <c r="C12" s="12" t="s">
        <v>6</v>
      </c>
      <c r="D12" s="13"/>
      <c r="E12" s="12" t="s">
        <v>24</v>
      </c>
      <c r="F12" s="13"/>
      <c r="G12" s="12" t="s">
        <v>24</v>
      </c>
      <c r="H12" s="13"/>
    </row>
    <row r="13" spans="2:8" ht="15">
      <c r="B13" s="16"/>
      <c r="C13" s="17" t="s">
        <v>26</v>
      </c>
      <c r="D13" s="17"/>
      <c r="E13" s="17" t="s">
        <v>6</v>
      </c>
      <c r="F13" s="17"/>
      <c r="G13" s="17" t="s">
        <v>6</v>
      </c>
      <c r="H13" s="17"/>
    </row>
    <row r="14" spans="3:8" ht="15">
      <c r="C14" s="11" t="s">
        <v>7</v>
      </c>
      <c r="D14" s="11" t="s">
        <v>8</v>
      </c>
      <c r="E14" s="11" t="s">
        <v>7</v>
      </c>
      <c r="F14" s="11" t="s">
        <v>8</v>
      </c>
      <c r="G14" s="11" t="s">
        <v>7</v>
      </c>
      <c r="H14" s="11" t="s">
        <v>8</v>
      </c>
    </row>
    <row r="15" spans="1:8" ht="15">
      <c r="A15" s="14" t="s">
        <v>27</v>
      </c>
      <c r="C15" s="12" t="s">
        <v>13</v>
      </c>
      <c r="D15" s="13"/>
      <c r="E15" s="12" t="s">
        <v>6</v>
      </c>
      <c r="F15" s="13"/>
      <c r="G15" s="12" t="s">
        <v>6</v>
      </c>
      <c r="H15" s="13"/>
    </row>
    <row r="16" spans="1:8" ht="15">
      <c r="A16" s="14" t="s">
        <v>28</v>
      </c>
      <c r="C16" s="12" t="s">
        <v>12</v>
      </c>
      <c r="D16" s="13"/>
      <c r="E16" s="12" t="s">
        <v>6</v>
      </c>
      <c r="F16" s="13"/>
      <c r="G16" s="12" t="s">
        <v>6</v>
      </c>
      <c r="H16" s="13"/>
    </row>
    <row r="17" spans="1:8" ht="15">
      <c r="A17" s="14" t="s">
        <v>29</v>
      </c>
      <c r="C17" s="12" t="s">
        <v>18</v>
      </c>
      <c r="D17" s="13"/>
      <c r="E17" s="12" t="s">
        <v>6</v>
      </c>
      <c r="F17" s="13"/>
      <c r="G17" s="12" t="s">
        <v>6</v>
      </c>
      <c r="H17" s="13"/>
    </row>
    <row r="18" spans="1:8" ht="15">
      <c r="A18" s="14" t="s">
        <v>30</v>
      </c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31</v>
      </c>
      <c r="C19" s="12" t="s">
        <v>21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32</v>
      </c>
      <c r="C20" s="12" t="s">
        <v>17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33</v>
      </c>
      <c r="C21" s="12" t="s">
        <v>24</v>
      </c>
      <c r="D21" s="13"/>
      <c r="E21" s="12" t="s">
        <v>6</v>
      </c>
      <c r="F21" s="13"/>
      <c r="G21" s="12" t="s">
        <v>6</v>
      </c>
      <c r="H21" s="13"/>
    </row>
    <row r="23" spans="2:8" ht="15">
      <c r="B23" s="6" t="s">
        <v>34</v>
      </c>
      <c r="C23" s="6" t="s">
        <v>5</v>
      </c>
      <c r="D23" s="7" t="s">
        <v>3</v>
      </c>
      <c r="E23" s="8">
        <v>257.31</v>
      </c>
      <c r="F23" s="9"/>
      <c r="G23" s="10">
        <f>SUM(D26:D27)+SUM(F26:F32)+SUM(H26:H32)+SUM(D35:D41)+SUM(F35:F41)</f>
        <v>0</v>
      </c>
      <c r="H23" s="10">
        <f>E23*G23</f>
        <v>0</v>
      </c>
    </row>
    <row r="24" spans="2:8" ht="15">
      <c r="B24" s="16" t="s">
        <v>6</v>
      </c>
      <c r="C24" s="17" t="s">
        <v>9</v>
      </c>
      <c r="D24" s="17"/>
      <c r="E24" s="17" t="s">
        <v>10</v>
      </c>
      <c r="F24" s="17"/>
      <c r="G24" s="17" t="s">
        <v>35</v>
      </c>
      <c r="H24" s="17"/>
    </row>
    <row r="25" spans="2:8" ht="15">
      <c r="B25" s="16"/>
      <c r="C25" s="11" t="s">
        <v>7</v>
      </c>
      <c r="D25" s="11" t="s">
        <v>8</v>
      </c>
      <c r="E25" s="11" t="s">
        <v>7</v>
      </c>
      <c r="F25" s="11" t="s">
        <v>8</v>
      </c>
      <c r="G25" s="11" t="s">
        <v>7</v>
      </c>
      <c r="H25" s="11" t="s">
        <v>8</v>
      </c>
    </row>
    <row r="26" spans="1:8" ht="15">
      <c r="A26" s="14" t="s">
        <v>36</v>
      </c>
      <c r="B26" s="16"/>
      <c r="C26" s="12" t="s">
        <v>12</v>
      </c>
      <c r="D26" s="13"/>
      <c r="E26" s="12" t="s">
        <v>13</v>
      </c>
      <c r="F26" s="13"/>
      <c r="G26" s="12" t="s">
        <v>13</v>
      </c>
      <c r="H26" s="13"/>
    </row>
    <row r="27" spans="1:8" ht="15">
      <c r="A27" s="14" t="s">
        <v>37</v>
      </c>
      <c r="B27" s="16"/>
      <c r="C27" s="12" t="s">
        <v>18</v>
      </c>
      <c r="D27" s="13"/>
      <c r="E27" s="12" t="s">
        <v>12</v>
      </c>
      <c r="F27" s="13"/>
      <c r="G27" s="12" t="s">
        <v>12</v>
      </c>
      <c r="H27" s="13"/>
    </row>
    <row r="28" spans="1:8" ht="15">
      <c r="A28" s="14" t="s">
        <v>38</v>
      </c>
      <c r="B28" s="16"/>
      <c r="C28" s="12" t="s">
        <v>6</v>
      </c>
      <c r="D28" s="13"/>
      <c r="E28" s="12" t="s">
        <v>18</v>
      </c>
      <c r="F28" s="13"/>
      <c r="G28" s="12" t="s">
        <v>18</v>
      </c>
      <c r="H28" s="13"/>
    </row>
    <row r="29" spans="1:8" ht="15">
      <c r="A29" s="14" t="s">
        <v>39</v>
      </c>
      <c r="B29" s="16"/>
      <c r="C29" s="12" t="s">
        <v>6</v>
      </c>
      <c r="D29" s="13"/>
      <c r="E29" s="12" t="s">
        <v>15</v>
      </c>
      <c r="F29" s="13"/>
      <c r="G29" s="12" t="s">
        <v>15</v>
      </c>
      <c r="H29" s="13"/>
    </row>
    <row r="30" spans="1:8" ht="15">
      <c r="A30" s="14" t="s">
        <v>40</v>
      </c>
      <c r="B30" s="16"/>
      <c r="C30" s="12" t="s">
        <v>6</v>
      </c>
      <c r="D30" s="13"/>
      <c r="E30" s="12" t="s">
        <v>21</v>
      </c>
      <c r="F30" s="13"/>
      <c r="G30" s="12" t="s">
        <v>21</v>
      </c>
      <c r="H30" s="13"/>
    </row>
    <row r="31" spans="1:8" ht="15">
      <c r="A31" s="14" t="s">
        <v>41</v>
      </c>
      <c r="B31" s="16"/>
      <c r="C31" s="12" t="s">
        <v>6</v>
      </c>
      <c r="D31" s="13"/>
      <c r="E31" s="12" t="s">
        <v>17</v>
      </c>
      <c r="F31" s="13"/>
      <c r="G31" s="12" t="s">
        <v>17</v>
      </c>
      <c r="H31" s="13"/>
    </row>
    <row r="32" spans="1:8" ht="15">
      <c r="A32" s="14" t="s">
        <v>42</v>
      </c>
      <c r="B32" s="16"/>
      <c r="C32" s="12" t="s">
        <v>6</v>
      </c>
      <c r="D32" s="13"/>
      <c r="E32" s="12" t="s">
        <v>24</v>
      </c>
      <c r="F32" s="13"/>
      <c r="G32" s="12" t="s">
        <v>24</v>
      </c>
      <c r="H32" s="13"/>
    </row>
    <row r="33" spans="2:8" ht="15">
      <c r="B33" s="16"/>
      <c r="C33" s="17" t="s">
        <v>11</v>
      </c>
      <c r="D33" s="17"/>
      <c r="E33" s="17" t="s">
        <v>26</v>
      </c>
      <c r="F33" s="17"/>
      <c r="G33" s="17" t="s">
        <v>6</v>
      </c>
      <c r="H33" s="17"/>
    </row>
    <row r="34" spans="3:8" ht="15">
      <c r="C34" s="11" t="s">
        <v>7</v>
      </c>
      <c r="D34" s="11" t="s">
        <v>8</v>
      </c>
      <c r="E34" s="11" t="s">
        <v>7</v>
      </c>
      <c r="F34" s="11" t="s">
        <v>8</v>
      </c>
      <c r="G34" s="11" t="s">
        <v>7</v>
      </c>
      <c r="H34" s="11" t="s">
        <v>8</v>
      </c>
    </row>
    <row r="35" spans="1:8" ht="15">
      <c r="A35" s="14" t="s">
        <v>43</v>
      </c>
      <c r="C35" s="12" t="s">
        <v>13</v>
      </c>
      <c r="D35" s="13"/>
      <c r="E35" s="12" t="s">
        <v>13</v>
      </c>
      <c r="F35" s="13"/>
      <c r="G35" s="12" t="s">
        <v>6</v>
      </c>
      <c r="H35" s="13"/>
    </row>
    <row r="36" spans="1:8" ht="15">
      <c r="A36" s="14" t="s">
        <v>44</v>
      </c>
      <c r="C36" s="12" t="s">
        <v>12</v>
      </c>
      <c r="D36" s="13"/>
      <c r="E36" s="12" t="s">
        <v>12</v>
      </c>
      <c r="F36" s="13"/>
      <c r="G36" s="12" t="s">
        <v>6</v>
      </c>
      <c r="H36" s="13"/>
    </row>
    <row r="37" spans="1:8" ht="15">
      <c r="A37" s="14" t="s">
        <v>45</v>
      </c>
      <c r="C37" s="12" t="s">
        <v>18</v>
      </c>
      <c r="D37" s="13"/>
      <c r="E37" s="12" t="s">
        <v>18</v>
      </c>
      <c r="F37" s="13"/>
      <c r="G37" s="12" t="s">
        <v>6</v>
      </c>
      <c r="H37" s="13"/>
    </row>
    <row r="38" spans="1:8" ht="15">
      <c r="A38" s="14" t="s">
        <v>46</v>
      </c>
      <c r="C38" s="12" t="s">
        <v>15</v>
      </c>
      <c r="D38" s="13"/>
      <c r="E38" s="12" t="s">
        <v>15</v>
      </c>
      <c r="F38" s="13"/>
      <c r="G38" s="12" t="s">
        <v>6</v>
      </c>
      <c r="H38" s="13"/>
    </row>
    <row r="39" spans="1:8" ht="15">
      <c r="A39" s="14" t="s">
        <v>47</v>
      </c>
      <c r="C39" s="12" t="s">
        <v>21</v>
      </c>
      <c r="D39" s="13"/>
      <c r="E39" s="12" t="s">
        <v>21</v>
      </c>
      <c r="F39" s="13"/>
      <c r="G39" s="12" t="s">
        <v>6</v>
      </c>
      <c r="H39" s="13"/>
    </row>
    <row r="40" spans="1:8" ht="15">
      <c r="A40" s="14" t="s">
        <v>48</v>
      </c>
      <c r="C40" s="12" t="s">
        <v>17</v>
      </c>
      <c r="D40" s="13"/>
      <c r="E40" s="12" t="s">
        <v>17</v>
      </c>
      <c r="F40" s="13"/>
      <c r="G40" s="12" t="s">
        <v>6</v>
      </c>
      <c r="H40" s="13"/>
    </row>
    <row r="41" spans="1:8" ht="15">
      <c r="A41" s="14" t="s">
        <v>49</v>
      </c>
      <c r="C41" s="12" t="s">
        <v>24</v>
      </c>
      <c r="D41" s="13"/>
      <c r="E41" s="12" t="s">
        <v>24</v>
      </c>
      <c r="F41" s="13"/>
      <c r="G41" s="12" t="s">
        <v>6</v>
      </c>
      <c r="H41" s="13"/>
    </row>
    <row r="43" spans="2:8" ht="15">
      <c r="B43" s="6" t="s">
        <v>50</v>
      </c>
      <c r="C43" s="6" t="s">
        <v>51</v>
      </c>
      <c r="D43" s="7" t="s">
        <v>3</v>
      </c>
      <c r="E43" s="8">
        <v>316.24</v>
      </c>
      <c r="F43" s="9"/>
      <c r="G43" s="10">
        <f>SUM(D46:D50)</f>
        <v>0</v>
      </c>
      <c r="H43" s="10">
        <f>E43*G43</f>
        <v>0</v>
      </c>
    </row>
    <row r="44" spans="2:8" ht="15">
      <c r="B44" s="16" t="s">
        <v>6</v>
      </c>
      <c r="C44" s="17" t="s">
        <v>26</v>
      </c>
      <c r="D44" s="17"/>
      <c r="E44" s="17" t="s">
        <v>6</v>
      </c>
      <c r="F44" s="17"/>
      <c r="G44" s="17" t="s">
        <v>6</v>
      </c>
      <c r="H44" s="17"/>
    </row>
    <row r="45" spans="2:8" ht="15">
      <c r="B45" s="16"/>
      <c r="C45" s="11" t="s">
        <v>7</v>
      </c>
      <c r="D45" s="11" t="s">
        <v>8</v>
      </c>
      <c r="E45" s="11" t="s">
        <v>7</v>
      </c>
      <c r="F45" s="11" t="s">
        <v>8</v>
      </c>
      <c r="G45" s="11" t="s">
        <v>7</v>
      </c>
      <c r="H45" s="11" t="s">
        <v>8</v>
      </c>
    </row>
    <row r="46" spans="1:8" ht="15">
      <c r="A46" s="14" t="s">
        <v>53</v>
      </c>
      <c r="B46" s="16"/>
      <c r="C46" s="12" t="s">
        <v>52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55</v>
      </c>
      <c r="B47" s="16"/>
      <c r="C47" s="12" t="s">
        <v>54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57</v>
      </c>
      <c r="B48" s="16"/>
      <c r="C48" s="12" t="s">
        <v>56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59</v>
      </c>
      <c r="B49" s="16"/>
      <c r="C49" s="12" t="s">
        <v>58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61</v>
      </c>
      <c r="B50" s="16"/>
      <c r="C50" s="12" t="s">
        <v>60</v>
      </c>
      <c r="D50" s="13"/>
      <c r="E50" s="12" t="s">
        <v>6</v>
      </c>
      <c r="F50" s="13"/>
      <c r="G50" s="12" t="s">
        <v>6</v>
      </c>
      <c r="H50" s="13"/>
    </row>
    <row r="51" ht="12.75">
      <c r="B51" s="16"/>
    </row>
    <row r="52" ht="12.75">
      <c r="B52" s="16"/>
    </row>
    <row r="53" ht="12.75">
      <c r="B53" s="16"/>
    </row>
    <row r="55" spans="2:8" ht="15">
      <c r="B55" s="6" t="s">
        <v>62</v>
      </c>
      <c r="C55" s="6" t="s">
        <v>63</v>
      </c>
      <c r="D55" s="7" t="s">
        <v>3</v>
      </c>
      <c r="E55" s="8">
        <v>300.25</v>
      </c>
      <c r="F55" s="9"/>
      <c r="G55" s="10">
        <f>SUM(D58:D62)</f>
        <v>0</v>
      </c>
      <c r="H55" s="10">
        <f>E55*G55</f>
        <v>0</v>
      </c>
    </row>
    <row r="56" spans="2:8" ht="15">
      <c r="B56" s="16" t="s">
        <v>6</v>
      </c>
      <c r="C56" s="17" t="s">
        <v>26</v>
      </c>
      <c r="D56" s="17"/>
      <c r="E56" s="17" t="s">
        <v>6</v>
      </c>
      <c r="F56" s="17"/>
      <c r="G56" s="17" t="s">
        <v>6</v>
      </c>
      <c r="H56" s="17"/>
    </row>
    <row r="57" spans="2:8" ht="15">
      <c r="B57" s="16"/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64</v>
      </c>
      <c r="B58" s="16"/>
      <c r="C58" s="12" t="s">
        <v>52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65</v>
      </c>
      <c r="B59" s="16"/>
      <c r="C59" s="12" t="s">
        <v>54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66</v>
      </c>
      <c r="B60" s="16"/>
      <c r="C60" s="12" t="s">
        <v>56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67</v>
      </c>
      <c r="B61" s="16"/>
      <c r="C61" s="12" t="s">
        <v>58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68</v>
      </c>
      <c r="B62" s="16"/>
      <c r="C62" s="12" t="s">
        <v>60</v>
      </c>
      <c r="D62" s="13"/>
      <c r="E62" s="12" t="s">
        <v>6</v>
      </c>
      <c r="F62" s="13"/>
      <c r="G62" s="12" t="s">
        <v>6</v>
      </c>
      <c r="H62" s="13"/>
    </row>
    <row r="63" ht="12.75">
      <c r="B63" s="16"/>
    </row>
    <row r="64" ht="12.75">
      <c r="B64" s="16"/>
    </row>
    <row r="65" ht="12.75">
      <c r="B65" s="16"/>
    </row>
    <row r="67" spans="2:8" ht="15">
      <c r="B67" s="6" t="s">
        <v>69</v>
      </c>
      <c r="C67" s="6" t="s">
        <v>70</v>
      </c>
      <c r="D67" s="7" t="s">
        <v>3</v>
      </c>
      <c r="E67" s="8">
        <v>342.54</v>
      </c>
      <c r="F67" s="9"/>
      <c r="G67" s="10">
        <f>SUM(D70:D73)</f>
        <v>0</v>
      </c>
      <c r="H67" s="10">
        <f>E67*G67</f>
        <v>0</v>
      </c>
    </row>
    <row r="68" spans="2:8" ht="15">
      <c r="B68" s="16" t="s">
        <v>6</v>
      </c>
      <c r="C68" s="17" t="s">
        <v>26</v>
      </c>
      <c r="D68" s="17"/>
      <c r="E68" s="17" t="s">
        <v>6</v>
      </c>
      <c r="F68" s="17"/>
      <c r="G68" s="17" t="s">
        <v>6</v>
      </c>
      <c r="H68" s="17"/>
    </row>
    <row r="69" spans="2:8" ht="15">
      <c r="B69" s="16"/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71</v>
      </c>
      <c r="B70" s="16"/>
      <c r="C70" s="12" t="s">
        <v>52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72</v>
      </c>
      <c r="B71" s="16"/>
      <c r="C71" s="12" t="s">
        <v>54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74</v>
      </c>
      <c r="B72" s="16"/>
      <c r="C72" s="12" t="s">
        <v>73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75</v>
      </c>
      <c r="B73" s="16"/>
      <c r="C73" s="12" t="s">
        <v>60</v>
      </c>
      <c r="D73" s="13"/>
      <c r="E73" s="12" t="s">
        <v>6</v>
      </c>
      <c r="F73" s="13"/>
      <c r="G73" s="12" t="s">
        <v>6</v>
      </c>
      <c r="H73" s="13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9" spans="2:8" ht="15">
      <c r="B79" s="6" t="s">
        <v>76</v>
      </c>
      <c r="C79" s="6" t="s">
        <v>77</v>
      </c>
      <c r="D79" s="7" t="s">
        <v>3</v>
      </c>
      <c r="E79" s="8">
        <v>229.33</v>
      </c>
      <c r="F79" s="9"/>
      <c r="G79" s="10">
        <f>SUM(D82:D86)</f>
        <v>0</v>
      </c>
      <c r="H79" s="10">
        <f>E79*G79</f>
        <v>0</v>
      </c>
    </row>
    <row r="80" spans="2:8" ht="15">
      <c r="B80" s="16" t="s">
        <v>6</v>
      </c>
      <c r="C80" s="17" t="s">
        <v>9</v>
      </c>
      <c r="D80" s="17"/>
      <c r="E80" s="17" t="s">
        <v>6</v>
      </c>
      <c r="F80" s="17"/>
      <c r="G80" s="17" t="s">
        <v>6</v>
      </c>
      <c r="H80" s="17"/>
    </row>
    <row r="81" spans="2:8" ht="15">
      <c r="B81" s="16"/>
      <c r="C81" s="11" t="s">
        <v>7</v>
      </c>
      <c r="D81" s="11" t="s">
        <v>8</v>
      </c>
      <c r="E81" s="11" t="s">
        <v>7</v>
      </c>
      <c r="F81" s="11" t="s">
        <v>8</v>
      </c>
      <c r="G81" s="11" t="s">
        <v>7</v>
      </c>
      <c r="H81" s="11" t="s">
        <v>8</v>
      </c>
    </row>
    <row r="82" spans="1:8" ht="15">
      <c r="A82" s="14" t="s">
        <v>78</v>
      </c>
      <c r="B82" s="16"/>
      <c r="C82" s="12" t="s">
        <v>73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80</v>
      </c>
      <c r="B83" s="16"/>
      <c r="C83" s="12" t="s">
        <v>79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82</v>
      </c>
      <c r="B84" s="16"/>
      <c r="C84" s="12" t="s">
        <v>81</v>
      </c>
      <c r="D84" s="13"/>
      <c r="E84" s="12" t="s">
        <v>6</v>
      </c>
      <c r="F84" s="13"/>
      <c r="G84" s="12" t="s">
        <v>6</v>
      </c>
      <c r="H84" s="13"/>
    </row>
    <row r="85" spans="1:8" ht="15">
      <c r="A85" s="14" t="s">
        <v>84</v>
      </c>
      <c r="B85" s="16"/>
      <c r="C85" s="12" t="s">
        <v>83</v>
      </c>
      <c r="D85" s="13"/>
      <c r="E85" s="12" t="s">
        <v>6</v>
      </c>
      <c r="F85" s="13"/>
      <c r="G85" s="12" t="s">
        <v>6</v>
      </c>
      <c r="H85" s="13"/>
    </row>
    <row r="86" spans="1:8" ht="15">
      <c r="A86" s="14" t="s">
        <v>86</v>
      </c>
      <c r="B86" s="16"/>
      <c r="C86" s="12" t="s">
        <v>85</v>
      </c>
      <c r="D86" s="13"/>
      <c r="E86" s="12" t="s">
        <v>6</v>
      </c>
      <c r="F86" s="13"/>
      <c r="G86" s="12" t="s">
        <v>6</v>
      </c>
      <c r="H86" s="13"/>
    </row>
    <row r="87" ht="12.75">
      <c r="B87" s="16"/>
    </row>
    <row r="88" ht="12.75">
      <c r="B88" s="16"/>
    </row>
    <row r="89" ht="12.75">
      <c r="B89" s="16"/>
    </row>
    <row r="91" spans="2:8" ht="15">
      <c r="B91" s="6" t="s">
        <v>87</v>
      </c>
      <c r="C91" s="6" t="s">
        <v>77</v>
      </c>
      <c r="D91" s="7" t="s">
        <v>3</v>
      </c>
      <c r="E91" s="8">
        <v>281.4</v>
      </c>
      <c r="F91" s="9"/>
      <c r="G91" s="10">
        <f>SUM(D94:D99)</f>
        <v>0</v>
      </c>
      <c r="H91" s="10">
        <f>E91*G91</f>
        <v>0</v>
      </c>
    </row>
    <row r="92" spans="2:8" ht="15">
      <c r="B92" s="16" t="s">
        <v>6</v>
      </c>
      <c r="C92" s="17" t="s">
        <v>9</v>
      </c>
      <c r="D92" s="17"/>
      <c r="E92" s="17" t="s">
        <v>6</v>
      </c>
      <c r="F92" s="17"/>
      <c r="G92" s="17" t="s">
        <v>6</v>
      </c>
      <c r="H92" s="17"/>
    </row>
    <row r="93" spans="2:8" ht="15">
      <c r="B93" s="16"/>
      <c r="C93" s="11" t="s">
        <v>7</v>
      </c>
      <c r="D93" s="11" t="s">
        <v>8</v>
      </c>
      <c r="E93" s="11" t="s">
        <v>7</v>
      </c>
      <c r="F93" s="11" t="s">
        <v>8</v>
      </c>
      <c r="G93" s="11" t="s">
        <v>7</v>
      </c>
      <c r="H93" s="11" t="s">
        <v>8</v>
      </c>
    </row>
    <row r="94" spans="1:8" ht="15">
      <c r="A94" s="14" t="s">
        <v>88</v>
      </c>
      <c r="B94" s="16"/>
      <c r="C94" s="12" t="s">
        <v>52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89</v>
      </c>
      <c r="B95" s="16"/>
      <c r="C95" s="12" t="s">
        <v>54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90</v>
      </c>
      <c r="B96" s="16"/>
      <c r="C96" s="12" t="s">
        <v>73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91</v>
      </c>
      <c r="B97" s="16"/>
      <c r="C97" s="12" t="s">
        <v>79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92</v>
      </c>
      <c r="B98" s="16"/>
      <c r="C98" s="12" t="s">
        <v>81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93</v>
      </c>
      <c r="B99" s="16"/>
      <c r="C99" s="12" t="s">
        <v>83</v>
      </c>
      <c r="D99" s="13"/>
      <c r="E99" s="12" t="s">
        <v>6</v>
      </c>
      <c r="F99" s="13"/>
      <c r="G99" s="12" t="s">
        <v>6</v>
      </c>
      <c r="H99" s="13"/>
    </row>
    <row r="100" ht="12.75">
      <c r="B100" s="16"/>
    </row>
    <row r="101" ht="12.75">
      <c r="B101" s="16"/>
    </row>
    <row r="103" spans="2:8" ht="15">
      <c r="B103" s="6" t="s">
        <v>94</v>
      </c>
      <c r="C103" s="6" t="s">
        <v>77</v>
      </c>
      <c r="D103" s="7" t="s">
        <v>3</v>
      </c>
      <c r="E103" s="8">
        <v>332.09</v>
      </c>
      <c r="F103" s="9"/>
      <c r="G103" s="10">
        <f>SUM(D106:D108)</f>
        <v>0</v>
      </c>
      <c r="H103" s="10">
        <f>E103*G103</f>
        <v>0</v>
      </c>
    </row>
    <row r="104" spans="2:8" ht="15">
      <c r="B104" s="16" t="s">
        <v>6</v>
      </c>
      <c r="C104" s="17" t="s">
        <v>9</v>
      </c>
      <c r="D104" s="17"/>
      <c r="E104" s="17" t="s">
        <v>6</v>
      </c>
      <c r="F104" s="17"/>
      <c r="G104" s="17" t="s">
        <v>6</v>
      </c>
      <c r="H104" s="17"/>
    </row>
    <row r="105" spans="2:8" ht="15">
      <c r="B105" s="16"/>
      <c r="C105" s="11" t="s">
        <v>7</v>
      </c>
      <c r="D105" s="11" t="s">
        <v>8</v>
      </c>
      <c r="E105" s="11" t="s">
        <v>7</v>
      </c>
      <c r="F105" s="11" t="s">
        <v>8</v>
      </c>
      <c r="G105" s="11" t="s">
        <v>7</v>
      </c>
      <c r="H105" s="11" t="s">
        <v>8</v>
      </c>
    </row>
    <row r="106" spans="1:8" ht="15">
      <c r="A106" s="14" t="s">
        <v>95</v>
      </c>
      <c r="B106" s="16"/>
      <c r="C106" s="12" t="s">
        <v>54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96</v>
      </c>
      <c r="B107" s="16"/>
      <c r="C107" s="12" t="s">
        <v>73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97</v>
      </c>
      <c r="B108" s="16"/>
      <c r="C108" s="12" t="s">
        <v>79</v>
      </c>
      <c r="D108" s="13"/>
      <c r="E108" s="12" t="s">
        <v>6</v>
      </c>
      <c r="F108" s="13"/>
      <c r="G108" s="12" t="s">
        <v>6</v>
      </c>
      <c r="H108" s="13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5" spans="2:8" ht="15">
      <c r="B115" s="6" t="s">
        <v>98</v>
      </c>
      <c r="C115" s="6" t="s">
        <v>77</v>
      </c>
      <c r="D115" s="7" t="s">
        <v>3</v>
      </c>
      <c r="E115" s="8">
        <v>295.54</v>
      </c>
      <c r="F115" s="9"/>
      <c r="G115" s="10">
        <f>SUM(D118:D120)</f>
        <v>0</v>
      </c>
      <c r="H115" s="10">
        <f>E115*G115</f>
        <v>0</v>
      </c>
    </row>
    <row r="116" spans="2:8" ht="15">
      <c r="B116" s="16" t="s">
        <v>6</v>
      </c>
      <c r="C116" s="17" t="s">
        <v>9</v>
      </c>
      <c r="D116" s="17"/>
      <c r="E116" s="17" t="s">
        <v>6</v>
      </c>
      <c r="F116" s="17"/>
      <c r="G116" s="17" t="s">
        <v>6</v>
      </c>
      <c r="H116" s="17"/>
    </row>
    <row r="117" spans="2:8" ht="15">
      <c r="B117" s="16"/>
      <c r="C117" s="11" t="s">
        <v>7</v>
      </c>
      <c r="D117" s="11" t="s">
        <v>8</v>
      </c>
      <c r="E117" s="11" t="s">
        <v>7</v>
      </c>
      <c r="F117" s="11" t="s">
        <v>8</v>
      </c>
      <c r="G117" s="11" t="s">
        <v>7</v>
      </c>
      <c r="H117" s="11" t="s">
        <v>8</v>
      </c>
    </row>
    <row r="118" spans="1:8" ht="15">
      <c r="A118" s="14" t="s">
        <v>99</v>
      </c>
      <c r="B118" s="16"/>
      <c r="C118" s="12" t="s">
        <v>52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100</v>
      </c>
      <c r="B119" s="16"/>
      <c r="C119" s="12" t="s">
        <v>54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101</v>
      </c>
      <c r="B120" s="16"/>
      <c r="C120" s="12" t="s">
        <v>60</v>
      </c>
      <c r="D120" s="13"/>
      <c r="E120" s="12" t="s">
        <v>6</v>
      </c>
      <c r="F120" s="13"/>
      <c r="G120" s="12" t="s">
        <v>6</v>
      </c>
      <c r="H120" s="13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7" spans="2:8" ht="15">
      <c r="B127" s="6" t="s">
        <v>102</v>
      </c>
      <c r="C127" s="6" t="s">
        <v>77</v>
      </c>
      <c r="D127" s="7" t="s">
        <v>3</v>
      </c>
      <c r="E127" s="8">
        <v>259.41</v>
      </c>
      <c r="F127" s="9"/>
      <c r="G127" s="10">
        <f>SUM(D130:D133)</f>
        <v>0</v>
      </c>
      <c r="H127" s="10">
        <f>E127*G127</f>
        <v>0</v>
      </c>
    </row>
    <row r="128" spans="2:8" ht="15">
      <c r="B128" s="16" t="s">
        <v>6</v>
      </c>
      <c r="C128" s="17" t="s">
        <v>9</v>
      </c>
      <c r="D128" s="17"/>
      <c r="E128" s="17" t="s">
        <v>6</v>
      </c>
      <c r="F128" s="17"/>
      <c r="G128" s="17" t="s">
        <v>6</v>
      </c>
      <c r="H128" s="17"/>
    </row>
    <row r="129" spans="2:8" ht="15">
      <c r="B129" s="16"/>
      <c r="C129" s="11" t="s">
        <v>7</v>
      </c>
      <c r="D129" s="11" t="s">
        <v>8</v>
      </c>
      <c r="E129" s="11" t="s">
        <v>7</v>
      </c>
      <c r="F129" s="11" t="s">
        <v>8</v>
      </c>
      <c r="G129" s="11" t="s">
        <v>7</v>
      </c>
      <c r="H129" s="11" t="s">
        <v>8</v>
      </c>
    </row>
    <row r="130" spans="1:8" ht="15">
      <c r="A130" s="14" t="s">
        <v>103</v>
      </c>
      <c r="B130" s="16"/>
      <c r="C130" s="12" t="s">
        <v>52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104</v>
      </c>
      <c r="B131" s="16"/>
      <c r="C131" s="12" t="s">
        <v>54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105</v>
      </c>
      <c r="B132" s="16"/>
      <c r="C132" s="12" t="s">
        <v>73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106</v>
      </c>
      <c r="B133" s="16"/>
      <c r="C133" s="12" t="s">
        <v>79</v>
      </c>
      <c r="D133" s="13"/>
      <c r="E133" s="12" t="s">
        <v>6</v>
      </c>
      <c r="F133" s="13"/>
      <c r="G133" s="12" t="s">
        <v>6</v>
      </c>
      <c r="H133" s="13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9" spans="2:8" ht="15">
      <c r="B139" s="6" t="s">
        <v>107</v>
      </c>
      <c r="C139" s="6" t="s">
        <v>108</v>
      </c>
      <c r="D139" s="7" t="s">
        <v>3</v>
      </c>
      <c r="E139" s="8">
        <v>480.62</v>
      </c>
      <c r="F139" s="9"/>
      <c r="G139" s="10">
        <f>SUM(D142:D190)+SUM(F142:F159)+SUM(H142:H158)+SUM(D193:D219)+SUM(F193:F193)+SUM(H193:H212)</f>
        <v>0</v>
      </c>
      <c r="H139" s="10">
        <f>E139*G139</f>
        <v>0</v>
      </c>
    </row>
    <row r="140" spans="2:8" ht="15">
      <c r="B140" s="16" t="s">
        <v>6</v>
      </c>
      <c r="C140" s="17" t="s">
        <v>109</v>
      </c>
      <c r="D140" s="17"/>
      <c r="E140" s="17" t="s">
        <v>9</v>
      </c>
      <c r="F140" s="17"/>
      <c r="G140" s="17" t="s">
        <v>10</v>
      </c>
      <c r="H140" s="17"/>
    </row>
    <row r="141" spans="2:8" ht="15">
      <c r="B141" s="16"/>
      <c r="C141" s="11" t="s">
        <v>7</v>
      </c>
      <c r="D141" s="11" t="s">
        <v>8</v>
      </c>
      <c r="E141" s="11" t="s">
        <v>7</v>
      </c>
      <c r="F141" s="11" t="s">
        <v>8</v>
      </c>
      <c r="G141" s="11" t="s">
        <v>7</v>
      </c>
      <c r="H141" s="11" t="s">
        <v>8</v>
      </c>
    </row>
    <row r="142" spans="1:8" ht="15">
      <c r="A142" s="14" t="s">
        <v>113</v>
      </c>
      <c r="B142" s="16"/>
      <c r="C142" s="12" t="s">
        <v>110</v>
      </c>
      <c r="D142" s="13"/>
      <c r="E142" s="12" t="s">
        <v>111</v>
      </c>
      <c r="F142" s="13"/>
      <c r="G142" s="12" t="s">
        <v>112</v>
      </c>
      <c r="H142" s="13"/>
    </row>
    <row r="143" spans="1:8" ht="15">
      <c r="A143" s="14" t="s">
        <v>117</v>
      </c>
      <c r="B143" s="16"/>
      <c r="C143" s="12" t="s">
        <v>114</v>
      </c>
      <c r="D143" s="13"/>
      <c r="E143" s="12" t="s">
        <v>115</v>
      </c>
      <c r="F143" s="13"/>
      <c r="G143" s="12" t="s">
        <v>116</v>
      </c>
      <c r="H143" s="13"/>
    </row>
    <row r="144" spans="1:8" ht="15">
      <c r="A144" s="14" t="s">
        <v>121</v>
      </c>
      <c r="B144" s="16"/>
      <c r="C144" s="12" t="s">
        <v>118</v>
      </c>
      <c r="D144" s="13"/>
      <c r="E144" s="12" t="s">
        <v>119</v>
      </c>
      <c r="F144" s="13"/>
      <c r="G144" s="12" t="s">
        <v>120</v>
      </c>
      <c r="H144" s="13"/>
    </row>
    <row r="145" spans="1:8" ht="15">
      <c r="A145" s="14" t="s">
        <v>125</v>
      </c>
      <c r="B145" s="16"/>
      <c r="C145" s="12" t="s">
        <v>122</v>
      </c>
      <c r="D145" s="13"/>
      <c r="E145" s="12" t="s">
        <v>123</v>
      </c>
      <c r="F145" s="13"/>
      <c r="G145" s="12" t="s">
        <v>124</v>
      </c>
      <c r="H145" s="13"/>
    </row>
    <row r="146" spans="1:8" ht="15">
      <c r="A146" s="14" t="s">
        <v>128</v>
      </c>
      <c r="B146" s="16"/>
      <c r="C146" s="12" t="s">
        <v>126</v>
      </c>
      <c r="D146" s="13"/>
      <c r="E146" s="12" t="s">
        <v>127</v>
      </c>
      <c r="F146" s="13"/>
      <c r="G146" s="12" t="s">
        <v>123</v>
      </c>
      <c r="H146" s="13"/>
    </row>
    <row r="147" spans="1:8" ht="15">
      <c r="A147" s="14" t="s">
        <v>131</v>
      </c>
      <c r="B147" s="16"/>
      <c r="C147" s="12" t="s">
        <v>115</v>
      </c>
      <c r="D147" s="13"/>
      <c r="E147" s="12" t="s">
        <v>129</v>
      </c>
      <c r="F147" s="13"/>
      <c r="G147" s="12" t="s">
        <v>130</v>
      </c>
      <c r="H147" s="13"/>
    </row>
    <row r="148" spans="1:8" ht="15">
      <c r="A148" s="14" t="s">
        <v>133</v>
      </c>
      <c r="B148" s="16"/>
      <c r="C148" s="12" t="s">
        <v>116</v>
      </c>
      <c r="D148" s="13"/>
      <c r="E148" s="12" t="s">
        <v>130</v>
      </c>
      <c r="F148" s="13"/>
      <c r="G148" s="12" t="s">
        <v>132</v>
      </c>
      <c r="H148" s="13"/>
    </row>
    <row r="149" spans="1:8" ht="15">
      <c r="A149" s="14" t="s">
        <v>136</v>
      </c>
      <c r="B149" s="16"/>
      <c r="C149" s="12" t="s">
        <v>120</v>
      </c>
      <c r="D149" s="13"/>
      <c r="E149" s="12" t="s">
        <v>134</v>
      </c>
      <c r="F149" s="13"/>
      <c r="G149" s="12" t="s">
        <v>135</v>
      </c>
      <c r="H149" s="13"/>
    </row>
    <row r="150" spans="1:8" ht="15">
      <c r="A150" s="14" t="s">
        <v>138</v>
      </c>
      <c r="C150" s="12" t="s">
        <v>124</v>
      </c>
      <c r="D150" s="13"/>
      <c r="E150" s="12" t="s">
        <v>132</v>
      </c>
      <c r="F150" s="13"/>
      <c r="G150" s="12" t="s">
        <v>137</v>
      </c>
      <c r="H150" s="13"/>
    </row>
    <row r="151" spans="1:8" ht="15">
      <c r="A151" s="14" t="s">
        <v>141</v>
      </c>
      <c r="C151" s="12" t="s">
        <v>139</v>
      </c>
      <c r="D151" s="13"/>
      <c r="E151" s="12" t="s">
        <v>140</v>
      </c>
      <c r="F151" s="13"/>
      <c r="G151" s="12" t="s">
        <v>140</v>
      </c>
      <c r="H151" s="13"/>
    </row>
    <row r="152" spans="1:8" ht="15">
      <c r="A152" s="14" t="s">
        <v>144</v>
      </c>
      <c r="C152" s="12" t="s">
        <v>129</v>
      </c>
      <c r="D152" s="13"/>
      <c r="E152" s="12" t="s">
        <v>142</v>
      </c>
      <c r="F152" s="13"/>
      <c r="G152" s="12" t="s">
        <v>143</v>
      </c>
      <c r="H152" s="13"/>
    </row>
    <row r="153" spans="1:8" ht="15">
      <c r="A153" s="14" t="s">
        <v>147</v>
      </c>
      <c r="C153" s="12" t="s">
        <v>130</v>
      </c>
      <c r="D153" s="13"/>
      <c r="E153" s="12" t="s">
        <v>145</v>
      </c>
      <c r="F153" s="13"/>
      <c r="G153" s="12" t="s">
        <v>146</v>
      </c>
      <c r="H153" s="13"/>
    </row>
    <row r="154" spans="1:8" ht="15">
      <c r="A154" s="14" t="s">
        <v>149</v>
      </c>
      <c r="C154" s="12" t="s">
        <v>134</v>
      </c>
      <c r="D154" s="13"/>
      <c r="E154" s="12" t="s">
        <v>143</v>
      </c>
      <c r="F154" s="13"/>
      <c r="G154" s="12" t="s">
        <v>148</v>
      </c>
      <c r="H154" s="13"/>
    </row>
    <row r="155" spans="1:8" ht="15">
      <c r="A155" s="14" t="s">
        <v>151</v>
      </c>
      <c r="C155" s="12" t="s">
        <v>132</v>
      </c>
      <c r="D155" s="13"/>
      <c r="E155" s="12" t="s">
        <v>146</v>
      </c>
      <c r="F155" s="13"/>
      <c r="G155" s="12" t="s">
        <v>150</v>
      </c>
      <c r="H155" s="13"/>
    </row>
    <row r="156" spans="1:8" ht="15">
      <c r="A156" s="14" t="s">
        <v>154</v>
      </c>
      <c r="C156" s="12" t="s">
        <v>135</v>
      </c>
      <c r="D156" s="13"/>
      <c r="E156" s="12" t="s">
        <v>152</v>
      </c>
      <c r="F156" s="13"/>
      <c r="G156" s="12" t="s">
        <v>153</v>
      </c>
      <c r="H156" s="13"/>
    </row>
    <row r="157" spans="1:8" ht="15">
      <c r="A157" s="14" t="s">
        <v>157</v>
      </c>
      <c r="C157" s="12" t="s">
        <v>145</v>
      </c>
      <c r="D157" s="13"/>
      <c r="E157" s="12" t="s">
        <v>155</v>
      </c>
      <c r="F157" s="13"/>
      <c r="G157" s="12" t="s">
        <v>156</v>
      </c>
      <c r="H157" s="13"/>
    </row>
    <row r="158" spans="1:8" ht="15">
      <c r="A158" s="14" t="s">
        <v>159</v>
      </c>
      <c r="C158" s="12" t="s">
        <v>143</v>
      </c>
      <c r="D158" s="13"/>
      <c r="E158" s="12" t="s">
        <v>148</v>
      </c>
      <c r="F158" s="13"/>
      <c r="G158" s="12" t="s">
        <v>158</v>
      </c>
      <c r="H158" s="13"/>
    </row>
    <row r="159" spans="1:8" ht="15">
      <c r="A159" s="14" t="s">
        <v>161</v>
      </c>
      <c r="C159" s="12" t="s">
        <v>146</v>
      </c>
      <c r="D159" s="13"/>
      <c r="E159" s="12" t="s">
        <v>160</v>
      </c>
      <c r="F159" s="13"/>
      <c r="G159" s="12" t="s">
        <v>6</v>
      </c>
      <c r="H159" s="13"/>
    </row>
    <row r="160" spans="1:8" ht="15">
      <c r="A160" s="14" t="s">
        <v>162</v>
      </c>
      <c r="C160" s="12" t="s">
        <v>155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163</v>
      </c>
      <c r="C161" s="12" t="s">
        <v>148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164</v>
      </c>
      <c r="C162" s="12" t="s">
        <v>160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166</v>
      </c>
      <c r="C163" s="12" t="s">
        <v>165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167</v>
      </c>
      <c r="C164" s="12" t="s">
        <v>150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169</v>
      </c>
      <c r="C165" s="12" t="s">
        <v>168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171</v>
      </c>
      <c r="C166" s="12" t="s">
        <v>170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173</v>
      </c>
      <c r="C167" s="12" t="s">
        <v>172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175</v>
      </c>
      <c r="C168" s="12" t="s">
        <v>174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177</v>
      </c>
      <c r="C169" s="12" t="s">
        <v>176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179</v>
      </c>
      <c r="C170" s="12" t="s">
        <v>178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181</v>
      </c>
      <c r="C171" s="12" t="s">
        <v>180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183</v>
      </c>
      <c r="C172" s="12" t="s">
        <v>182</v>
      </c>
      <c r="D172" s="13"/>
      <c r="E172" s="12" t="s">
        <v>6</v>
      </c>
      <c r="F172" s="13"/>
      <c r="G172" s="12" t="s">
        <v>6</v>
      </c>
      <c r="H172" s="13"/>
    </row>
    <row r="173" spans="1:8" ht="15">
      <c r="A173" s="14" t="s">
        <v>185</v>
      </c>
      <c r="C173" s="12" t="s">
        <v>184</v>
      </c>
      <c r="D173" s="13"/>
      <c r="E173" s="12" t="s">
        <v>6</v>
      </c>
      <c r="F173" s="13"/>
      <c r="G173" s="12" t="s">
        <v>6</v>
      </c>
      <c r="H173" s="13"/>
    </row>
    <row r="174" spans="1:8" ht="15">
      <c r="A174" s="14" t="s">
        <v>187</v>
      </c>
      <c r="C174" s="12" t="s">
        <v>186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189</v>
      </c>
      <c r="C175" s="12" t="s">
        <v>188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191</v>
      </c>
      <c r="C176" s="12" t="s">
        <v>190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193</v>
      </c>
      <c r="C177" s="12" t="s">
        <v>192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195</v>
      </c>
      <c r="C178" s="12" t="s">
        <v>194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197</v>
      </c>
      <c r="C179" s="12" t="s">
        <v>196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198</v>
      </c>
      <c r="C180" s="12" t="s">
        <v>153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200</v>
      </c>
      <c r="C181" s="12" t="s">
        <v>199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202</v>
      </c>
      <c r="C182" s="12" t="s">
        <v>201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204</v>
      </c>
      <c r="C183" s="12" t="s">
        <v>203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206</v>
      </c>
      <c r="C184" s="12" t="s">
        <v>205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208</v>
      </c>
      <c r="C185" s="12" t="s">
        <v>207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210</v>
      </c>
      <c r="C186" s="12" t="s">
        <v>209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212</v>
      </c>
      <c r="C187" s="12" t="s">
        <v>211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214</v>
      </c>
      <c r="C188" s="12" t="s">
        <v>213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215</v>
      </c>
      <c r="C189" s="12" t="s">
        <v>156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216</v>
      </c>
      <c r="C190" s="12" t="s">
        <v>158</v>
      </c>
      <c r="D190" s="13"/>
      <c r="E190" s="12" t="s">
        <v>6</v>
      </c>
      <c r="F190" s="13"/>
      <c r="G190" s="12" t="s">
        <v>6</v>
      </c>
      <c r="H190" s="13"/>
    </row>
    <row r="191" spans="3:8" ht="15">
      <c r="C191" s="17" t="s">
        <v>11</v>
      </c>
      <c r="D191" s="17"/>
      <c r="E191" s="17" t="s">
        <v>217</v>
      </c>
      <c r="F191" s="17"/>
      <c r="G191" s="17" t="s">
        <v>26</v>
      </c>
      <c r="H191" s="17"/>
    </row>
    <row r="192" spans="3:8" ht="15">
      <c r="C192" s="11" t="s">
        <v>7</v>
      </c>
      <c r="D192" s="11" t="s">
        <v>8</v>
      </c>
      <c r="E192" s="11" t="s">
        <v>7</v>
      </c>
      <c r="F192" s="11" t="s">
        <v>8</v>
      </c>
      <c r="G192" s="11" t="s">
        <v>7</v>
      </c>
      <c r="H192" s="11" t="s">
        <v>8</v>
      </c>
    </row>
    <row r="193" spans="1:8" ht="15">
      <c r="A193" s="14" t="s">
        <v>218</v>
      </c>
      <c r="C193" s="12" t="s">
        <v>112</v>
      </c>
      <c r="D193" s="13"/>
      <c r="E193" s="12" t="s">
        <v>116</v>
      </c>
      <c r="F193" s="13"/>
      <c r="G193" s="12" t="s">
        <v>112</v>
      </c>
      <c r="H193" s="13"/>
    </row>
    <row r="194" spans="1:8" ht="15">
      <c r="A194" s="14" t="s">
        <v>219</v>
      </c>
      <c r="C194" s="12" t="s">
        <v>122</v>
      </c>
      <c r="D194" s="13"/>
      <c r="E194" s="12" t="s">
        <v>6</v>
      </c>
      <c r="F194" s="13"/>
      <c r="G194" s="12" t="s">
        <v>111</v>
      </c>
      <c r="H194" s="13"/>
    </row>
    <row r="195" spans="1:8" ht="15">
      <c r="A195" s="14" t="s">
        <v>220</v>
      </c>
      <c r="C195" s="12" t="s">
        <v>111</v>
      </c>
      <c r="D195" s="13"/>
      <c r="E195" s="12" t="s">
        <v>6</v>
      </c>
      <c r="F195" s="13"/>
      <c r="G195" s="12" t="s">
        <v>115</v>
      </c>
      <c r="H195" s="13"/>
    </row>
    <row r="196" spans="1:8" ht="15">
      <c r="A196" s="14" t="s">
        <v>221</v>
      </c>
      <c r="C196" s="12" t="s">
        <v>116</v>
      </c>
      <c r="D196" s="13"/>
      <c r="E196" s="12" t="s">
        <v>6</v>
      </c>
      <c r="F196" s="13"/>
      <c r="G196" s="12" t="s">
        <v>116</v>
      </c>
      <c r="H196" s="13"/>
    </row>
    <row r="197" spans="1:8" ht="15">
      <c r="A197" s="14" t="s">
        <v>222</v>
      </c>
      <c r="C197" s="12" t="s">
        <v>120</v>
      </c>
      <c r="D197" s="13"/>
      <c r="E197" s="12" t="s">
        <v>6</v>
      </c>
      <c r="F197" s="13"/>
      <c r="G197" s="12" t="s">
        <v>123</v>
      </c>
      <c r="H197" s="13"/>
    </row>
    <row r="198" spans="1:8" ht="15">
      <c r="A198" s="14" t="s">
        <v>223</v>
      </c>
      <c r="C198" s="12" t="s">
        <v>124</v>
      </c>
      <c r="D198" s="13"/>
      <c r="E198" s="12" t="s">
        <v>6</v>
      </c>
      <c r="F198" s="13"/>
      <c r="G198" s="12" t="s">
        <v>127</v>
      </c>
      <c r="H198" s="13"/>
    </row>
    <row r="199" spans="1:8" ht="15">
      <c r="A199" s="14" t="s">
        <v>224</v>
      </c>
      <c r="C199" s="12" t="s">
        <v>139</v>
      </c>
      <c r="D199" s="13"/>
      <c r="E199" s="12" t="s">
        <v>6</v>
      </c>
      <c r="F199" s="13"/>
      <c r="G199" s="12" t="s">
        <v>130</v>
      </c>
      <c r="H199" s="13"/>
    </row>
    <row r="200" spans="1:8" ht="15">
      <c r="A200" s="14" t="s">
        <v>225</v>
      </c>
      <c r="C200" s="12" t="s">
        <v>123</v>
      </c>
      <c r="D200" s="13"/>
      <c r="E200" s="12" t="s">
        <v>6</v>
      </c>
      <c r="F200" s="13"/>
      <c r="G200" s="12" t="s">
        <v>134</v>
      </c>
      <c r="H200" s="13"/>
    </row>
    <row r="201" spans="1:8" ht="15">
      <c r="A201" s="14" t="s">
        <v>226</v>
      </c>
      <c r="C201" s="12" t="s">
        <v>127</v>
      </c>
      <c r="D201" s="13"/>
      <c r="E201" s="12" t="s">
        <v>6</v>
      </c>
      <c r="F201" s="13"/>
      <c r="G201" s="12" t="s">
        <v>132</v>
      </c>
      <c r="H201" s="13"/>
    </row>
    <row r="202" spans="1:8" ht="15">
      <c r="A202" s="14" t="s">
        <v>227</v>
      </c>
      <c r="C202" s="12" t="s">
        <v>129</v>
      </c>
      <c r="D202" s="13"/>
      <c r="E202" s="12" t="s">
        <v>6</v>
      </c>
      <c r="F202" s="13"/>
      <c r="G202" s="12" t="s">
        <v>135</v>
      </c>
      <c r="H202" s="13"/>
    </row>
    <row r="203" spans="1:8" ht="15">
      <c r="A203" s="14" t="s">
        <v>228</v>
      </c>
      <c r="C203" s="12" t="s">
        <v>130</v>
      </c>
      <c r="D203" s="13"/>
      <c r="E203" s="12" t="s">
        <v>6</v>
      </c>
      <c r="F203" s="13"/>
      <c r="G203" s="12" t="s">
        <v>137</v>
      </c>
      <c r="H203" s="13"/>
    </row>
    <row r="204" spans="1:8" ht="15">
      <c r="A204" s="14" t="s">
        <v>229</v>
      </c>
      <c r="C204" s="12" t="s">
        <v>134</v>
      </c>
      <c r="D204" s="13"/>
      <c r="E204" s="12" t="s">
        <v>6</v>
      </c>
      <c r="F204" s="13"/>
      <c r="G204" s="12" t="s">
        <v>142</v>
      </c>
      <c r="H204" s="13"/>
    </row>
    <row r="205" spans="1:8" ht="15">
      <c r="A205" s="14" t="s">
        <v>230</v>
      </c>
      <c r="C205" s="12" t="s">
        <v>132</v>
      </c>
      <c r="D205" s="13"/>
      <c r="E205" s="12" t="s">
        <v>6</v>
      </c>
      <c r="F205" s="13"/>
      <c r="G205" s="12" t="s">
        <v>145</v>
      </c>
      <c r="H205" s="13"/>
    </row>
    <row r="206" spans="1:8" ht="15">
      <c r="A206" s="14" t="s">
        <v>231</v>
      </c>
      <c r="C206" s="12" t="s">
        <v>135</v>
      </c>
      <c r="D206" s="13"/>
      <c r="E206" s="12" t="s">
        <v>6</v>
      </c>
      <c r="F206" s="13"/>
      <c r="G206" s="12" t="s">
        <v>143</v>
      </c>
      <c r="H206" s="13"/>
    </row>
    <row r="207" spans="1:8" ht="15">
      <c r="A207" s="14" t="s">
        <v>232</v>
      </c>
      <c r="C207" s="12" t="s">
        <v>137</v>
      </c>
      <c r="D207" s="13"/>
      <c r="E207" s="12" t="s">
        <v>6</v>
      </c>
      <c r="F207" s="13"/>
      <c r="G207" s="12" t="s">
        <v>146</v>
      </c>
      <c r="H207" s="13"/>
    </row>
    <row r="208" spans="1:8" ht="15">
      <c r="A208" s="14" t="s">
        <v>233</v>
      </c>
      <c r="C208" s="12" t="s">
        <v>140</v>
      </c>
      <c r="D208" s="13"/>
      <c r="E208" s="12" t="s">
        <v>6</v>
      </c>
      <c r="F208" s="13"/>
      <c r="G208" s="12" t="s">
        <v>152</v>
      </c>
      <c r="H208" s="13"/>
    </row>
    <row r="209" spans="1:8" ht="15">
      <c r="A209" s="14" t="s">
        <v>234</v>
      </c>
      <c r="C209" s="12" t="s">
        <v>142</v>
      </c>
      <c r="D209" s="13"/>
      <c r="E209" s="12" t="s">
        <v>6</v>
      </c>
      <c r="F209" s="13"/>
      <c r="G209" s="12" t="s">
        <v>155</v>
      </c>
      <c r="H209" s="13"/>
    </row>
    <row r="210" spans="1:8" ht="15">
      <c r="A210" s="14" t="s">
        <v>235</v>
      </c>
      <c r="C210" s="12" t="s">
        <v>145</v>
      </c>
      <c r="D210" s="13"/>
      <c r="E210" s="12" t="s">
        <v>6</v>
      </c>
      <c r="F210" s="13"/>
      <c r="G210" s="12" t="s">
        <v>148</v>
      </c>
      <c r="H210" s="13"/>
    </row>
    <row r="211" spans="1:8" ht="15">
      <c r="A211" s="14" t="s">
        <v>236</v>
      </c>
      <c r="C211" s="12" t="s">
        <v>143</v>
      </c>
      <c r="D211" s="13"/>
      <c r="E211" s="12" t="s">
        <v>6</v>
      </c>
      <c r="F211" s="13"/>
      <c r="G211" s="12" t="s">
        <v>160</v>
      </c>
      <c r="H211" s="13"/>
    </row>
    <row r="212" spans="1:8" ht="15">
      <c r="A212" s="14" t="s">
        <v>238</v>
      </c>
      <c r="C212" s="12" t="s">
        <v>146</v>
      </c>
      <c r="D212" s="13"/>
      <c r="E212" s="12" t="s">
        <v>6</v>
      </c>
      <c r="F212" s="13"/>
      <c r="G212" s="12" t="s">
        <v>237</v>
      </c>
      <c r="H212" s="13"/>
    </row>
    <row r="213" spans="1:8" ht="15">
      <c r="A213" s="14" t="s">
        <v>239</v>
      </c>
      <c r="C213" s="12" t="s">
        <v>237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241</v>
      </c>
      <c r="C214" s="12" t="s">
        <v>240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243</v>
      </c>
      <c r="C215" s="12" t="s">
        <v>242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245</v>
      </c>
      <c r="C216" s="12" t="s">
        <v>244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247</v>
      </c>
      <c r="C217" s="12" t="s">
        <v>246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248</v>
      </c>
      <c r="C218" s="12" t="s">
        <v>150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249</v>
      </c>
      <c r="C219" s="12" t="s">
        <v>184</v>
      </c>
      <c r="D219" s="13"/>
      <c r="E219" s="12" t="s">
        <v>6</v>
      </c>
      <c r="F219" s="13"/>
      <c r="G219" s="12" t="s">
        <v>6</v>
      </c>
      <c r="H219" s="13"/>
    </row>
    <row r="221" spans="2:8" ht="15">
      <c r="B221" s="6" t="s">
        <v>250</v>
      </c>
      <c r="C221" s="6" t="s">
        <v>251</v>
      </c>
      <c r="D221" s="7" t="s">
        <v>3</v>
      </c>
      <c r="E221" s="8">
        <v>451.31</v>
      </c>
      <c r="F221" s="9"/>
      <c r="G221" s="10">
        <f>SUM(D224:D225)+SUM(F224:F226)+SUM(H224:H230)</f>
        <v>0</v>
      </c>
      <c r="H221" s="10">
        <f>E221*G221</f>
        <v>0</v>
      </c>
    </row>
    <row r="222" spans="2:8" ht="15">
      <c r="B222" s="16" t="s">
        <v>6</v>
      </c>
      <c r="C222" s="17" t="s">
        <v>9</v>
      </c>
      <c r="D222" s="17"/>
      <c r="E222" s="17" t="s">
        <v>35</v>
      </c>
      <c r="F222" s="17"/>
      <c r="G222" s="17" t="s">
        <v>26</v>
      </c>
      <c r="H222" s="17"/>
    </row>
    <row r="223" spans="2:8" ht="15">
      <c r="B223" s="16"/>
      <c r="C223" s="11" t="s">
        <v>7</v>
      </c>
      <c r="D223" s="11" t="s">
        <v>8</v>
      </c>
      <c r="E223" s="11" t="s">
        <v>7</v>
      </c>
      <c r="F223" s="11" t="s">
        <v>8</v>
      </c>
      <c r="G223" s="11" t="s">
        <v>7</v>
      </c>
      <c r="H223" s="11" t="s">
        <v>8</v>
      </c>
    </row>
    <row r="224" spans="1:8" ht="15">
      <c r="A224" s="14" t="s">
        <v>253</v>
      </c>
      <c r="B224" s="16"/>
      <c r="C224" s="12" t="s">
        <v>252</v>
      </c>
      <c r="D224" s="13"/>
      <c r="E224" s="12" t="s">
        <v>252</v>
      </c>
      <c r="F224" s="13"/>
      <c r="G224" s="12" t="s">
        <v>252</v>
      </c>
      <c r="H224" s="13"/>
    </row>
    <row r="225" spans="1:8" ht="15">
      <c r="A225" s="14" t="s">
        <v>255</v>
      </c>
      <c r="B225" s="16"/>
      <c r="C225" s="12" t="s">
        <v>254</v>
      </c>
      <c r="D225" s="13"/>
      <c r="E225" s="12" t="s">
        <v>254</v>
      </c>
      <c r="F225" s="13"/>
      <c r="G225" s="12" t="s">
        <v>254</v>
      </c>
      <c r="H225" s="13"/>
    </row>
    <row r="226" spans="1:8" ht="15">
      <c r="A226" s="14" t="s">
        <v>258</v>
      </c>
      <c r="B226" s="16"/>
      <c r="C226" s="12" t="s">
        <v>6</v>
      </c>
      <c r="D226" s="13"/>
      <c r="E226" s="12" t="s">
        <v>256</v>
      </c>
      <c r="F226" s="13"/>
      <c r="G226" s="12" t="s">
        <v>257</v>
      </c>
      <c r="H226" s="13"/>
    </row>
    <row r="227" spans="1:8" ht="15">
      <c r="A227" s="14" t="s">
        <v>259</v>
      </c>
      <c r="B227" s="16"/>
      <c r="C227" s="12" t="s">
        <v>6</v>
      </c>
      <c r="D227" s="13"/>
      <c r="E227" s="12" t="s">
        <v>6</v>
      </c>
      <c r="F227" s="13"/>
      <c r="G227" s="12" t="s">
        <v>256</v>
      </c>
      <c r="H227" s="13"/>
    </row>
    <row r="228" spans="1:8" ht="15">
      <c r="A228" s="14" t="s">
        <v>261</v>
      </c>
      <c r="B228" s="16"/>
      <c r="C228" s="12" t="s">
        <v>6</v>
      </c>
      <c r="D228" s="13"/>
      <c r="E228" s="12" t="s">
        <v>6</v>
      </c>
      <c r="F228" s="13"/>
      <c r="G228" s="12" t="s">
        <v>260</v>
      </c>
      <c r="H228" s="13"/>
    </row>
    <row r="229" spans="1:8" ht="15">
      <c r="A229" s="14" t="s">
        <v>263</v>
      </c>
      <c r="B229" s="16"/>
      <c r="C229" s="12" t="s">
        <v>6</v>
      </c>
      <c r="D229" s="13"/>
      <c r="E229" s="12" t="s">
        <v>6</v>
      </c>
      <c r="F229" s="13"/>
      <c r="G229" s="12" t="s">
        <v>262</v>
      </c>
      <c r="H229" s="13"/>
    </row>
    <row r="230" spans="1:8" ht="15">
      <c r="A230" s="14" t="s">
        <v>265</v>
      </c>
      <c r="B230" s="16"/>
      <c r="C230" s="12" t="s">
        <v>6</v>
      </c>
      <c r="D230" s="13"/>
      <c r="E230" s="12" t="s">
        <v>6</v>
      </c>
      <c r="F230" s="13"/>
      <c r="G230" s="12" t="s">
        <v>264</v>
      </c>
      <c r="H230" s="13"/>
    </row>
    <row r="231" ht="12.75">
      <c r="B231" s="16"/>
    </row>
    <row r="233" spans="2:8" ht="15">
      <c r="B233" s="6" t="s">
        <v>266</v>
      </c>
      <c r="C233" s="6" t="s">
        <v>267</v>
      </c>
      <c r="D233" s="7" t="s">
        <v>3</v>
      </c>
      <c r="E233" s="8">
        <v>569.53</v>
      </c>
      <c r="F233" s="9"/>
      <c r="G233" s="10">
        <f>SUM(D236:D240)+SUM(F236:F243)+SUM(H236:H241)+SUM(D246:D246)+SUM(F246:F247)+SUM(H246:H269)</f>
        <v>0</v>
      </c>
      <c r="H233" s="10">
        <f>E233*G233</f>
        <v>0</v>
      </c>
    </row>
    <row r="234" spans="2:8" ht="15">
      <c r="B234" s="16" t="s">
        <v>6</v>
      </c>
      <c r="C234" s="17" t="s">
        <v>9</v>
      </c>
      <c r="D234" s="17"/>
      <c r="E234" s="17" t="s">
        <v>268</v>
      </c>
      <c r="F234" s="17"/>
      <c r="G234" s="17" t="s">
        <v>10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272</v>
      </c>
      <c r="B236" s="16"/>
      <c r="C236" s="12" t="s">
        <v>269</v>
      </c>
      <c r="D236" s="13"/>
      <c r="E236" s="12" t="s">
        <v>270</v>
      </c>
      <c r="F236" s="13"/>
      <c r="G236" s="12" t="s">
        <v>271</v>
      </c>
      <c r="H236" s="13"/>
    </row>
    <row r="237" spans="1:8" ht="15">
      <c r="A237" s="14" t="s">
        <v>273</v>
      </c>
      <c r="B237" s="16"/>
      <c r="C237" s="12" t="s">
        <v>244</v>
      </c>
      <c r="D237" s="13"/>
      <c r="E237" s="12" t="s">
        <v>271</v>
      </c>
      <c r="F237" s="13"/>
      <c r="G237" s="12" t="s">
        <v>269</v>
      </c>
      <c r="H237" s="13"/>
    </row>
    <row r="238" spans="1:8" ht="15">
      <c r="A238" s="14" t="s">
        <v>274</v>
      </c>
      <c r="B238" s="16"/>
      <c r="C238" s="12" t="s">
        <v>190</v>
      </c>
      <c r="D238" s="13"/>
      <c r="E238" s="12" t="s">
        <v>269</v>
      </c>
      <c r="F238" s="13"/>
      <c r="G238" s="12" t="s">
        <v>242</v>
      </c>
      <c r="H238" s="13"/>
    </row>
    <row r="239" spans="1:8" ht="15">
      <c r="A239" s="14" t="s">
        <v>275</v>
      </c>
      <c r="B239" s="16"/>
      <c r="C239" s="12" t="s">
        <v>205</v>
      </c>
      <c r="D239" s="13"/>
      <c r="E239" s="12" t="s">
        <v>244</v>
      </c>
      <c r="F239" s="13"/>
      <c r="G239" s="12" t="s">
        <v>244</v>
      </c>
      <c r="H239" s="13"/>
    </row>
    <row r="240" spans="1:8" ht="15">
      <c r="A240" s="14" t="s">
        <v>276</v>
      </c>
      <c r="B240" s="16"/>
      <c r="C240" s="12" t="s">
        <v>207</v>
      </c>
      <c r="D240" s="13"/>
      <c r="E240" s="12" t="s">
        <v>188</v>
      </c>
      <c r="F240" s="13"/>
      <c r="G240" s="12" t="s">
        <v>205</v>
      </c>
      <c r="H240" s="13"/>
    </row>
    <row r="241" spans="1:8" ht="15">
      <c r="A241" s="14" t="s">
        <v>277</v>
      </c>
      <c r="B241" s="16"/>
      <c r="C241" s="12" t="s">
        <v>6</v>
      </c>
      <c r="D241" s="13"/>
      <c r="E241" s="12" t="s">
        <v>190</v>
      </c>
      <c r="F241" s="13"/>
      <c r="G241" s="12" t="s">
        <v>207</v>
      </c>
      <c r="H241" s="13"/>
    </row>
    <row r="242" spans="1:8" ht="15">
      <c r="A242" s="14" t="s">
        <v>278</v>
      </c>
      <c r="B242" s="16"/>
      <c r="C242" s="12" t="s">
        <v>6</v>
      </c>
      <c r="D242" s="13"/>
      <c r="E242" s="12" t="s">
        <v>203</v>
      </c>
      <c r="F242" s="13"/>
      <c r="G242" s="12" t="s">
        <v>6</v>
      </c>
      <c r="H242" s="13"/>
    </row>
    <row r="243" spans="1:8" ht="15">
      <c r="A243" s="14" t="s">
        <v>279</v>
      </c>
      <c r="B243" s="16"/>
      <c r="C243" s="12" t="s">
        <v>6</v>
      </c>
      <c r="D243" s="13"/>
      <c r="E243" s="12" t="s">
        <v>207</v>
      </c>
      <c r="F243" s="13"/>
      <c r="G243" s="12" t="s">
        <v>6</v>
      </c>
      <c r="H243" s="13"/>
    </row>
    <row r="244" spans="3:8" ht="15">
      <c r="C244" s="17" t="s">
        <v>35</v>
      </c>
      <c r="D244" s="17"/>
      <c r="E244" s="17" t="s">
        <v>11</v>
      </c>
      <c r="F244" s="17"/>
      <c r="G244" s="17" t="s">
        <v>26</v>
      </c>
      <c r="H244" s="17"/>
    </row>
    <row r="245" spans="3:8" ht="15"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280</v>
      </c>
      <c r="C246" s="12" t="s">
        <v>207</v>
      </c>
      <c r="D246" s="13"/>
      <c r="E246" s="12" t="s">
        <v>242</v>
      </c>
      <c r="F246" s="13"/>
      <c r="G246" s="12" t="s">
        <v>270</v>
      </c>
      <c r="H246" s="13"/>
    </row>
    <row r="247" spans="1:8" ht="15">
      <c r="A247" s="14" t="s">
        <v>282</v>
      </c>
      <c r="C247" s="12" t="s">
        <v>6</v>
      </c>
      <c r="D247" s="13"/>
      <c r="E247" s="12" t="s">
        <v>244</v>
      </c>
      <c r="F247" s="13"/>
      <c r="G247" s="12" t="s">
        <v>281</v>
      </c>
      <c r="H247" s="13"/>
    </row>
    <row r="248" spans="1:8" ht="15">
      <c r="A248" s="14" t="s">
        <v>284</v>
      </c>
      <c r="C248" s="12" t="s">
        <v>6</v>
      </c>
      <c r="D248" s="13"/>
      <c r="E248" s="12" t="s">
        <v>6</v>
      </c>
      <c r="F248" s="13"/>
      <c r="G248" s="12" t="s">
        <v>283</v>
      </c>
      <c r="H248" s="13"/>
    </row>
    <row r="249" spans="1:8" ht="15">
      <c r="A249" s="14" t="s">
        <v>285</v>
      </c>
      <c r="C249" s="12" t="s">
        <v>6</v>
      </c>
      <c r="D249" s="13"/>
      <c r="E249" s="12" t="s">
        <v>6</v>
      </c>
      <c r="F249" s="13"/>
      <c r="G249" s="12" t="s">
        <v>264</v>
      </c>
      <c r="H249" s="13"/>
    </row>
    <row r="250" spans="1:8" ht="15">
      <c r="A250" s="14" t="s">
        <v>287</v>
      </c>
      <c r="C250" s="12" t="s">
        <v>6</v>
      </c>
      <c r="D250" s="13"/>
      <c r="E250" s="12" t="s">
        <v>6</v>
      </c>
      <c r="F250" s="13"/>
      <c r="G250" s="12" t="s">
        <v>286</v>
      </c>
      <c r="H250" s="13"/>
    </row>
    <row r="251" spans="1:8" ht="15">
      <c r="A251" s="14" t="s">
        <v>289</v>
      </c>
      <c r="C251" s="12" t="s">
        <v>6</v>
      </c>
      <c r="D251" s="13"/>
      <c r="E251" s="12" t="s">
        <v>6</v>
      </c>
      <c r="F251" s="13"/>
      <c r="G251" s="12" t="s">
        <v>288</v>
      </c>
      <c r="H251" s="13"/>
    </row>
    <row r="252" spans="1:8" ht="15">
      <c r="A252" s="14" t="s">
        <v>290</v>
      </c>
      <c r="C252" s="12" t="s">
        <v>6</v>
      </c>
      <c r="D252" s="13"/>
      <c r="E252" s="12" t="s">
        <v>6</v>
      </c>
      <c r="F252" s="13"/>
      <c r="G252" s="12" t="s">
        <v>271</v>
      </c>
      <c r="H252" s="13"/>
    </row>
    <row r="253" spans="1:8" ht="15">
      <c r="A253" s="14" t="s">
        <v>291</v>
      </c>
      <c r="C253" s="12" t="s">
        <v>6</v>
      </c>
      <c r="D253" s="13"/>
      <c r="E253" s="12" t="s">
        <v>6</v>
      </c>
      <c r="F253" s="13"/>
      <c r="G253" s="12" t="s">
        <v>269</v>
      </c>
      <c r="H253" s="13"/>
    </row>
    <row r="254" spans="1:8" ht="15">
      <c r="A254" s="14" t="s">
        <v>293</v>
      </c>
      <c r="C254" s="12" t="s">
        <v>6</v>
      </c>
      <c r="D254" s="13"/>
      <c r="E254" s="12" t="s">
        <v>6</v>
      </c>
      <c r="F254" s="13"/>
      <c r="G254" s="12" t="s">
        <v>292</v>
      </c>
      <c r="H254" s="13"/>
    </row>
    <row r="255" spans="1:8" ht="15">
      <c r="A255" s="14" t="s">
        <v>294</v>
      </c>
      <c r="C255" s="12" t="s">
        <v>6</v>
      </c>
      <c r="D255" s="13"/>
      <c r="E255" s="12" t="s">
        <v>6</v>
      </c>
      <c r="F255" s="13"/>
      <c r="G255" s="12" t="s">
        <v>237</v>
      </c>
      <c r="H255" s="13"/>
    </row>
    <row r="256" spans="1:8" ht="15">
      <c r="A256" s="14" t="s">
        <v>295</v>
      </c>
      <c r="C256" s="12" t="s">
        <v>6</v>
      </c>
      <c r="D256" s="13"/>
      <c r="E256" s="12" t="s">
        <v>6</v>
      </c>
      <c r="F256" s="13"/>
      <c r="G256" s="12" t="s">
        <v>240</v>
      </c>
      <c r="H256" s="13"/>
    </row>
    <row r="257" spans="1:8" ht="15">
      <c r="A257" s="14" t="s">
        <v>296</v>
      </c>
      <c r="C257" s="12" t="s">
        <v>6</v>
      </c>
      <c r="D257" s="13"/>
      <c r="E257" s="12" t="s">
        <v>6</v>
      </c>
      <c r="F257" s="13"/>
      <c r="G257" s="12" t="s">
        <v>242</v>
      </c>
      <c r="H257" s="13"/>
    </row>
    <row r="258" spans="1:8" ht="15">
      <c r="A258" s="14" t="s">
        <v>297</v>
      </c>
      <c r="C258" s="12" t="s">
        <v>6</v>
      </c>
      <c r="D258" s="13"/>
      <c r="E258" s="12" t="s">
        <v>6</v>
      </c>
      <c r="F258" s="13"/>
      <c r="G258" s="12" t="s">
        <v>244</v>
      </c>
      <c r="H258" s="13"/>
    </row>
    <row r="259" spans="1:8" ht="15">
      <c r="A259" s="14" t="s">
        <v>299</v>
      </c>
      <c r="C259" s="12" t="s">
        <v>6</v>
      </c>
      <c r="D259" s="13"/>
      <c r="E259" s="12" t="s">
        <v>6</v>
      </c>
      <c r="F259" s="13"/>
      <c r="G259" s="12" t="s">
        <v>298</v>
      </c>
      <c r="H259" s="13"/>
    </row>
    <row r="260" spans="1:8" ht="15">
      <c r="A260" s="14" t="s">
        <v>300</v>
      </c>
      <c r="C260" s="12" t="s">
        <v>6</v>
      </c>
      <c r="D260" s="13"/>
      <c r="E260" s="12" t="s">
        <v>6</v>
      </c>
      <c r="F260" s="13"/>
      <c r="G260" s="12" t="s">
        <v>168</v>
      </c>
      <c r="H260" s="13"/>
    </row>
    <row r="261" spans="1:8" ht="15">
      <c r="A261" s="14" t="s">
        <v>301</v>
      </c>
      <c r="C261" s="12" t="s">
        <v>6</v>
      </c>
      <c r="D261" s="13"/>
      <c r="E261" s="12" t="s">
        <v>6</v>
      </c>
      <c r="F261" s="13"/>
      <c r="G261" s="12" t="s">
        <v>170</v>
      </c>
      <c r="H261" s="13"/>
    </row>
    <row r="262" spans="1:8" ht="15">
      <c r="A262" s="14" t="s">
        <v>302</v>
      </c>
      <c r="C262" s="12" t="s">
        <v>6</v>
      </c>
      <c r="D262" s="13"/>
      <c r="E262" s="12" t="s">
        <v>6</v>
      </c>
      <c r="F262" s="13"/>
      <c r="G262" s="12" t="s">
        <v>172</v>
      </c>
      <c r="H262" s="13"/>
    </row>
    <row r="263" spans="1:8" ht="15">
      <c r="A263" s="14" t="s">
        <v>303</v>
      </c>
      <c r="C263" s="12" t="s">
        <v>6</v>
      </c>
      <c r="D263" s="13"/>
      <c r="E263" s="12" t="s">
        <v>6</v>
      </c>
      <c r="F263" s="13"/>
      <c r="G263" s="12" t="s">
        <v>184</v>
      </c>
      <c r="H263" s="13"/>
    </row>
    <row r="264" spans="1:8" ht="15">
      <c r="A264" s="14" t="s">
        <v>304</v>
      </c>
      <c r="C264" s="12" t="s">
        <v>6</v>
      </c>
      <c r="D264" s="13"/>
      <c r="E264" s="12" t="s">
        <v>6</v>
      </c>
      <c r="F264" s="13"/>
      <c r="G264" s="12" t="s">
        <v>186</v>
      </c>
      <c r="H264" s="13"/>
    </row>
    <row r="265" spans="1:8" ht="15">
      <c r="A265" s="14" t="s">
        <v>305</v>
      </c>
      <c r="C265" s="12" t="s">
        <v>6</v>
      </c>
      <c r="D265" s="13"/>
      <c r="E265" s="12" t="s">
        <v>6</v>
      </c>
      <c r="F265" s="13"/>
      <c r="G265" s="12" t="s">
        <v>188</v>
      </c>
      <c r="H265" s="13"/>
    </row>
    <row r="266" spans="1:8" ht="15">
      <c r="A266" s="14" t="s">
        <v>306</v>
      </c>
      <c r="C266" s="12" t="s">
        <v>6</v>
      </c>
      <c r="D266" s="13"/>
      <c r="E266" s="12" t="s">
        <v>6</v>
      </c>
      <c r="F266" s="13"/>
      <c r="G266" s="12" t="s">
        <v>190</v>
      </c>
      <c r="H266" s="13"/>
    </row>
    <row r="267" spans="1:8" ht="15">
      <c r="A267" s="14" t="s">
        <v>307</v>
      </c>
      <c r="C267" s="12" t="s">
        <v>6</v>
      </c>
      <c r="D267" s="13"/>
      <c r="E267" s="12" t="s">
        <v>6</v>
      </c>
      <c r="F267" s="13"/>
      <c r="G267" s="12" t="s">
        <v>203</v>
      </c>
      <c r="H267" s="13"/>
    </row>
    <row r="268" spans="1:8" ht="15">
      <c r="A268" s="14" t="s">
        <v>308</v>
      </c>
      <c r="C268" s="12" t="s">
        <v>6</v>
      </c>
      <c r="D268" s="13"/>
      <c r="E268" s="12" t="s">
        <v>6</v>
      </c>
      <c r="F268" s="13"/>
      <c r="G268" s="12" t="s">
        <v>205</v>
      </c>
      <c r="H268" s="13"/>
    </row>
    <row r="269" spans="1:8" ht="15">
      <c r="A269" s="14" t="s">
        <v>309</v>
      </c>
      <c r="C269" s="12" t="s">
        <v>6</v>
      </c>
      <c r="D269" s="13"/>
      <c r="E269" s="12" t="s">
        <v>6</v>
      </c>
      <c r="F269" s="13"/>
      <c r="G269" s="12" t="s">
        <v>207</v>
      </c>
      <c r="H269" s="13"/>
    </row>
    <row r="271" spans="2:8" ht="15">
      <c r="B271" s="6" t="s">
        <v>310</v>
      </c>
      <c r="C271" s="6" t="s">
        <v>267</v>
      </c>
      <c r="D271" s="7" t="s">
        <v>3</v>
      </c>
      <c r="E271" s="8">
        <v>675.72</v>
      </c>
      <c r="F271" s="9"/>
      <c r="G271" s="10">
        <f>SUM(D274:D295)</f>
        <v>0</v>
      </c>
      <c r="H271" s="10">
        <f>E271*G271</f>
        <v>0</v>
      </c>
    </row>
    <row r="272" spans="2:8" ht="15">
      <c r="B272" s="16" t="s">
        <v>6</v>
      </c>
      <c r="C272" s="17" t="s">
        <v>26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312</v>
      </c>
      <c r="B274" s="16"/>
      <c r="C274" s="12" t="s">
        <v>311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313</v>
      </c>
      <c r="B275" s="16"/>
      <c r="C275" s="12" t="s">
        <v>270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314</v>
      </c>
      <c r="B276" s="16"/>
      <c r="C276" s="12" t="s">
        <v>281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315</v>
      </c>
      <c r="B277" s="16"/>
      <c r="C277" s="12" t="s">
        <v>283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316</v>
      </c>
      <c r="B278" s="16"/>
      <c r="C278" s="12" t="s">
        <v>286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317</v>
      </c>
      <c r="B279" s="16"/>
      <c r="C279" s="12" t="s">
        <v>288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318</v>
      </c>
      <c r="B280" s="16"/>
      <c r="C280" s="12" t="s">
        <v>271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319</v>
      </c>
      <c r="B281" s="16"/>
      <c r="C281" s="12" t="s">
        <v>269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320</v>
      </c>
      <c r="C282" s="12" t="s">
        <v>292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321</v>
      </c>
      <c r="C283" s="12" t="s">
        <v>237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322</v>
      </c>
      <c r="C284" s="12" t="s">
        <v>240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323</v>
      </c>
      <c r="C285" s="12" t="s">
        <v>242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324</v>
      </c>
      <c r="C286" s="12" t="s">
        <v>298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325</v>
      </c>
      <c r="C287" s="12" t="s">
        <v>168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326</v>
      </c>
      <c r="C288" s="12" t="s">
        <v>170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327</v>
      </c>
      <c r="C289" s="12" t="s">
        <v>172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328</v>
      </c>
      <c r="C290" s="12" t="s">
        <v>184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329</v>
      </c>
      <c r="C291" s="12" t="s">
        <v>186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330</v>
      </c>
      <c r="C292" s="12" t="s">
        <v>188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331</v>
      </c>
      <c r="C293" s="12" t="s">
        <v>190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332</v>
      </c>
      <c r="C294" s="12" t="s">
        <v>203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333</v>
      </c>
      <c r="C295" s="12" t="s">
        <v>205</v>
      </c>
      <c r="D295" s="13"/>
      <c r="E295" s="12" t="s">
        <v>6</v>
      </c>
      <c r="F295" s="13"/>
      <c r="G295" s="12" t="s">
        <v>6</v>
      </c>
      <c r="H295" s="13"/>
    </row>
    <row r="297" spans="2:8" ht="15">
      <c r="B297" s="6" t="s">
        <v>334</v>
      </c>
      <c r="C297" s="6" t="s">
        <v>335</v>
      </c>
      <c r="D297" s="7" t="s">
        <v>3</v>
      </c>
      <c r="E297" s="8">
        <v>634.83</v>
      </c>
      <c r="F297" s="9"/>
      <c r="G297" s="10">
        <f>SUM(D300:D303)+SUM(F300:F312)</f>
        <v>0</v>
      </c>
      <c r="H297" s="10">
        <f>E297*G297</f>
        <v>0</v>
      </c>
    </row>
    <row r="298" spans="2:8" ht="15">
      <c r="B298" s="16" t="s">
        <v>6</v>
      </c>
      <c r="C298" s="17" t="s">
        <v>9</v>
      </c>
      <c r="D298" s="17"/>
      <c r="E298" s="17" t="s">
        <v>26</v>
      </c>
      <c r="F298" s="17"/>
      <c r="G298" s="17" t="s">
        <v>6</v>
      </c>
      <c r="H298" s="17"/>
    </row>
    <row r="299" spans="2:8" ht="15">
      <c r="B299" s="16"/>
      <c r="C299" s="11" t="s">
        <v>7</v>
      </c>
      <c r="D299" s="11" t="s">
        <v>8</v>
      </c>
      <c r="E299" s="11" t="s">
        <v>7</v>
      </c>
      <c r="F299" s="11" t="s">
        <v>8</v>
      </c>
      <c r="G299" s="11" t="s">
        <v>7</v>
      </c>
      <c r="H299" s="11" t="s">
        <v>8</v>
      </c>
    </row>
    <row r="300" spans="1:8" ht="15">
      <c r="A300" s="14" t="s">
        <v>336</v>
      </c>
      <c r="B300" s="16"/>
      <c r="C300" s="12" t="s">
        <v>288</v>
      </c>
      <c r="D300" s="13"/>
      <c r="E300" s="12" t="s">
        <v>257</v>
      </c>
      <c r="F300" s="13"/>
      <c r="G300" s="12" t="s">
        <v>6</v>
      </c>
      <c r="H300" s="13"/>
    </row>
    <row r="301" spans="1:8" ht="15">
      <c r="A301" s="14" t="s">
        <v>338</v>
      </c>
      <c r="B301" s="16"/>
      <c r="C301" s="12" t="s">
        <v>237</v>
      </c>
      <c r="D301" s="13"/>
      <c r="E301" s="12" t="s">
        <v>337</v>
      </c>
      <c r="F301" s="13"/>
      <c r="G301" s="12" t="s">
        <v>6</v>
      </c>
      <c r="H301" s="13"/>
    </row>
    <row r="302" spans="1:8" ht="15">
      <c r="A302" s="14" t="s">
        <v>339</v>
      </c>
      <c r="B302" s="16"/>
      <c r="C302" s="12" t="s">
        <v>240</v>
      </c>
      <c r="D302" s="13"/>
      <c r="E302" s="12" t="s">
        <v>311</v>
      </c>
      <c r="F302" s="13"/>
      <c r="G302" s="12" t="s">
        <v>6</v>
      </c>
      <c r="H302" s="13"/>
    </row>
    <row r="303" spans="1:8" ht="15">
      <c r="A303" s="14" t="s">
        <v>340</v>
      </c>
      <c r="B303" s="16"/>
      <c r="C303" s="12" t="s">
        <v>298</v>
      </c>
      <c r="D303" s="13"/>
      <c r="E303" s="12" t="s">
        <v>260</v>
      </c>
      <c r="F303" s="13"/>
      <c r="G303" s="12" t="s">
        <v>6</v>
      </c>
      <c r="H303" s="13"/>
    </row>
    <row r="304" spans="1:8" ht="15">
      <c r="A304" s="14" t="s">
        <v>341</v>
      </c>
      <c r="B304" s="16"/>
      <c r="C304" s="12" t="s">
        <v>6</v>
      </c>
      <c r="D304" s="13"/>
      <c r="E304" s="12" t="s">
        <v>264</v>
      </c>
      <c r="F304" s="13"/>
      <c r="G304" s="12" t="s">
        <v>6</v>
      </c>
      <c r="H304" s="13"/>
    </row>
    <row r="305" spans="1:8" ht="15">
      <c r="A305" s="14" t="s">
        <v>342</v>
      </c>
      <c r="B305" s="16"/>
      <c r="C305" s="12" t="s">
        <v>6</v>
      </c>
      <c r="D305" s="13"/>
      <c r="E305" s="12" t="s">
        <v>286</v>
      </c>
      <c r="F305" s="13"/>
      <c r="G305" s="12" t="s">
        <v>6</v>
      </c>
      <c r="H305" s="13"/>
    </row>
    <row r="306" spans="1:8" ht="15">
      <c r="A306" s="14" t="s">
        <v>343</v>
      </c>
      <c r="B306" s="16"/>
      <c r="C306" s="12" t="s">
        <v>6</v>
      </c>
      <c r="D306" s="13"/>
      <c r="E306" s="12" t="s">
        <v>288</v>
      </c>
      <c r="F306" s="13"/>
      <c r="G306" s="12" t="s">
        <v>6</v>
      </c>
      <c r="H306" s="13"/>
    </row>
    <row r="307" spans="1:8" ht="15">
      <c r="A307" s="14" t="s">
        <v>345</v>
      </c>
      <c r="B307" s="16"/>
      <c r="C307" s="12" t="s">
        <v>6</v>
      </c>
      <c r="D307" s="13"/>
      <c r="E307" s="12" t="s">
        <v>344</v>
      </c>
      <c r="F307" s="13"/>
      <c r="G307" s="12" t="s">
        <v>6</v>
      </c>
      <c r="H307" s="13"/>
    </row>
    <row r="308" spans="1:8" ht="15">
      <c r="A308" s="14" t="s">
        <v>346</v>
      </c>
      <c r="C308" s="12" t="s">
        <v>6</v>
      </c>
      <c r="D308" s="13"/>
      <c r="E308" s="12" t="s">
        <v>292</v>
      </c>
      <c r="F308" s="13"/>
      <c r="G308" s="12" t="s">
        <v>6</v>
      </c>
      <c r="H308" s="13"/>
    </row>
    <row r="309" spans="1:8" ht="15">
      <c r="A309" s="14" t="s">
        <v>347</v>
      </c>
      <c r="C309" s="12" t="s">
        <v>6</v>
      </c>
      <c r="D309" s="13"/>
      <c r="E309" s="12" t="s">
        <v>237</v>
      </c>
      <c r="F309" s="13"/>
      <c r="G309" s="12" t="s">
        <v>6</v>
      </c>
      <c r="H309" s="13"/>
    </row>
    <row r="310" spans="1:8" ht="15">
      <c r="A310" s="14" t="s">
        <v>348</v>
      </c>
      <c r="C310" s="12" t="s">
        <v>6</v>
      </c>
      <c r="D310" s="13"/>
      <c r="E310" s="12" t="s">
        <v>240</v>
      </c>
      <c r="F310" s="13"/>
      <c r="G310" s="12" t="s">
        <v>6</v>
      </c>
      <c r="H310" s="13"/>
    </row>
    <row r="311" spans="1:8" ht="15">
      <c r="A311" s="14" t="s">
        <v>350</v>
      </c>
      <c r="C311" s="12" t="s">
        <v>6</v>
      </c>
      <c r="D311" s="13"/>
      <c r="E311" s="12" t="s">
        <v>349</v>
      </c>
      <c r="F311" s="13"/>
      <c r="G311" s="12" t="s">
        <v>6</v>
      </c>
      <c r="H311" s="13"/>
    </row>
    <row r="312" spans="1:8" ht="15">
      <c r="A312" s="14" t="s">
        <v>351</v>
      </c>
      <c r="C312" s="12" t="s">
        <v>6</v>
      </c>
      <c r="D312" s="13"/>
      <c r="E312" s="12" t="s">
        <v>298</v>
      </c>
      <c r="F312" s="13"/>
      <c r="G312" s="12" t="s">
        <v>6</v>
      </c>
      <c r="H312" s="13"/>
    </row>
    <row r="314" spans="2:8" ht="15">
      <c r="B314" s="6" t="s">
        <v>352</v>
      </c>
      <c r="C314" s="6" t="s">
        <v>353</v>
      </c>
      <c r="D314" s="7" t="s">
        <v>3</v>
      </c>
      <c r="E314" s="8">
        <v>395.19</v>
      </c>
      <c r="F314" s="9"/>
      <c r="G314" s="10">
        <f>SUM(D317:D334)+SUM(F317:F338)+SUM(H317:H339)</f>
        <v>0</v>
      </c>
      <c r="H314" s="10">
        <f>E314*G314</f>
        <v>0</v>
      </c>
    </row>
    <row r="315" spans="2:8" ht="15">
      <c r="B315" s="16" t="s">
        <v>6</v>
      </c>
      <c r="C315" s="17" t="s">
        <v>9</v>
      </c>
      <c r="D315" s="17"/>
      <c r="E315" s="17" t="s">
        <v>35</v>
      </c>
      <c r="F315" s="17"/>
      <c r="G315" s="17" t="s">
        <v>26</v>
      </c>
      <c r="H315" s="17"/>
    </row>
    <row r="316" spans="2:8" ht="15">
      <c r="B316" s="16"/>
      <c r="C316" s="11" t="s">
        <v>7</v>
      </c>
      <c r="D316" s="11" t="s">
        <v>8</v>
      </c>
      <c r="E316" s="11" t="s">
        <v>7</v>
      </c>
      <c r="F316" s="11" t="s">
        <v>8</v>
      </c>
      <c r="G316" s="11" t="s">
        <v>7</v>
      </c>
      <c r="H316" s="11" t="s">
        <v>8</v>
      </c>
    </row>
    <row r="317" spans="1:8" ht="15">
      <c r="A317" s="14" t="s">
        <v>354</v>
      </c>
      <c r="B317" s="16"/>
      <c r="C317" s="12" t="s">
        <v>311</v>
      </c>
      <c r="D317" s="13"/>
      <c r="E317" s="12" t="s">
        <v>311</v>
      </c>
      <c r="F317" s="13"/>
      <c r="G317" s="12" t="s">
        <v>311</v>
      </c>
      <c r="H317" s="13"/>
    </row>
    <row r="318" spans="1:8" ht="15">
      <c r="A318" s="14" t="s">
        <v>355</v>
      </c>
      <c r="B318" s="16"/>
      <c r="C318" s="12" t="s">
        <v>270</v>
      </c>
      <c r="D318" s="13"/>
      <c r="E318" s="12" t="s">
        <v>270</v>
      </c>
      <c r="F318" s="13"/>
      <c r="G318" s="12" t="s">
        <v>270</v>
      </c>
      <c r="H318" s="13"/>
    </row>
    <row r="319" spans="1:8" ht="15">
      <c r="A319" s="14" t="s">
        <v>356</v>
      </c>
      <c r="B319" s="16"/>
      <c r="C319" s="12" t="s">
        <v>283</v>
      </c>
      <c r="D319" s="13"/>
      <c r="E319" s="12" t="s">
        <v>281</v>
      </c>
      <c r="F319" s="13"/>
      <c r="G319" s="12" t="s">
        <v>281</v>
      </c>
      <c r="H319" s="13"/>
    </row>
    <row r="320" spans="1:8" ht="15">
      <c r="A320" s="14" t="s">
        <v>357</v>
      </c>
      <c r="B320" s="16"/>
      <c r="C320" s="12" t="s">
        <v>286</v>
      </c>
      <c r="D320" s="13"/>
      <c r="E320" s="12" t="s">
        <v>283</v>
      </c>
      <c r="F320" s="13"/>
      <c r="G320" s="12" t="s">
        <v>283</v>
      </c>
      <c r="H320" s="13"/>
    </row>
    <row r="321" spans="1:8" ht="15">
      <c r="A321" s="14" t="s">
        <v>358</v>
      </c>
      <c r="B321" s="16"/>
      <c r="C321" s="12" t="s">
        <v>288</v>
      </c>
      <c r="D321" s="13"/>
      <c r="E321" s="12" t="s">
        <v>286</v>
      </c>
      <c r="F321" s="13"/>
      <c r="G321" s="12" t="s">
        <v>286</v>
      </c>
      <c r="H321" s="13"/>
    </row>
    <row r="322" spans="1:8" ht="15">
      <c r="A322" s="14" t="s">
        <v>359</v>
      </c>
      <c r="B322" s="16"/>
      <c r="C322" s="12" t="s">
        <v>271</v>
      </c>
      <c r="D322" s="13"/>
      <c r="E322" s="12" t="s">
        <v>288</v>
      </c>
      <c r="F322" s="13"/>
      <c r="G322" s="12" t="s">
        <v>288</v>
      </c>
      <c r="H322" s="13"/>
    </row>
    <row r="323" spans="1:8" ht="15">
      <c r="A323" s="14" t="s">
        <v>360</v>
      </c>
      <c r="B323" s="16"/>
      <c r="C323" s="12" t="s">
        <v>269</v>
      </c>
      <c r="D323" s="13"/>
      <c r="E323" s="12" t="s">
        <v>271</v>
      </c>
      <c r="F323" s="13"/>
      <c r="G323" s="12" t="s">
        <v>271</v>
      </c>
      <c r="H323" s="13"/>
    </row>
    <row r="324" spans="1:8" ht="15">
      <c r="A324" s="14" t="s">
        <v>361</v>
      </c>
      <c r="B324" s="16"/>
      <c r="C324" s="12" t="s">
        <v>237</v>
      </c>
      <c r="D324" s="13"/>
      <c r="E324" s="12" t="s">
        <v>269</v>
      </c>
      <c r="F324" s="13"/>
      <c r="G324" s="12" t="s">
        <v>269</v>
      </c>
      <c r="H324" s="13"/>
    </row>
    <row r="325" spans="1:8" ht="15">
      <c r="A325" s="14" t="s">
        <v>362</v>
      </c>
      <c r="C325" s="12" t="s">
        <v>240</v>
      </c>
      <c r="D325" s="13"/>
      <c r="E325" s="12" t="s">
        <v>237</v>
      </c>
      <c r="F325" s="13"/>
      <c r="G325" s="12" t="s">
        <v>237</v>
      </c>
      <c r="H325" s="13"/>
    </row>
    <row r="326" spans="1:8" ht="15">
      <c r="A326" s="14" t="s">
        <v>363</v>
      </c>
      <c r="C326" s="12" t="s">
        <v>242</v>
      </c>
      <c r="D326" s="13"/>
      <c r="E326" s="12" t="s">
        <v>240</v>
      </c>
      <c r="F326" s="13"/>
      <c r="G326" s="12" t="s">
        <v>240</v>
      </c>
      <c r="H326" s="13"/>
    </row>
    <row r="327" spans="1:8" ht="15">
      <c r="A327" s="14" t="s">
        <v>364</v>
      </c>
      <c r="C327" s="12" t="s">
        <v>244</v>
      </c>
      <c r="D327" s="13"/>
      <c r="E327" s="12" t="s">
        <v>242</v>
      </c>
      <c r="F327" s="13"/>
      <c r="G327" s="12" t="s">
        <v>242</v>
      </c>
      <c r="H327" s="13"/>
    </row>
    <row r="328" spans="1:8" ht="15">
      <c r="A328" s="14" t="s">
        <v>365</v>
      </c>
      <c r="C328" s="12" t="s">
        <v>168</v>
      </c>
      <c r="D328" s="13"/>
      <c r="E328" s="12" t="s">
        <v>244</v>
      </c>
      <c r="F328" s="13"/>
      <c r="G328" s="12" t="s">
        <v>244</v>
      </c>
      <c r="H328" s="13"/>
    </row>
    <row r="329" spans="1:8" ht="15">
      <c r="A329" s="14" t="s">
        <v>366</v>
      </c>
      <c r="C329" s="12" t="s">
        <v>170</v>
      </c>
      <c r="D329" s="13"/>
      <c r="E329" s="12" t="s">
        <v>168</v>
      </c>
      <c r="F329" s="13"/>
      <c r="G329" s="12" t="s">
        <v>168</v>
      </c>
      <c r="H329" s="13"/>
    </row>
    <row r="330" spans="1:8" ht="15">
      <c r="A330" s="14" t="s">
        <v>367</v>
      </c>
      <c r="C330" s="12" t="s">
        <v>172</v>
      </c>
      <c r="D330" s="13"/>
      <c r="E330" s="12" t="s">
        <v>170</v>
      </c>
      <c r="F330" s="13"/>
      <c r="G330" s="12" t="s">
        <v>170</v>
      </c>
      <c r="H330" s="13"/>
    </row>
    <row r="331" spans="1:8" ht="15">
      <c r="A331" s="14" t="s">
        <v>368</v>
      </c>
      <c r="C331" s="12" t="s">
        <v>174</v>
      </c>
      <c r="D331" s="13"/>
      <c r="E331" s="12" t="s">
        <v>172</v>
      </c>
      <c r="F331" s="13"/>
      <c r="G331" s="12" t="s">
        <v>172</v>
      </c>
      <c r="H331" s="13"/>
    </row>
    <row r="332" spans="1:8" ht="15">
      <c r="A332" s="14" t="s">
        <v>369</v>
      </c>
      <c r="C332" s="12" t="s">
        <v>184</v>
      </c>
      <c r="D332" s="13"/>
      <c r="E332" s="12" t="s">
        <v>174</v>
      </c>
      <c r="F332" s="13"/>
      <c r="G332" s="12" t="s">
        <v>174</v>
      </c>
      <c r="H332" s="13"/>
    </row>
    <row r="333" spans="1:8" ht="15">
      <c r="A333" s="14" t="s">
        <v>370</v>
      </c>
      <c r="C333" s="12" t="s">
        <v>201</v>
      </c>
      <c r="D333" s="13"/>
      <c r="E333" s="12" t="s">
        <v>186</v>
      </c>
      <c r="F333" s="13"/>
      <c r="G333" s="12" t="s">
        <v>184</v>
      </c>
      <c r="H333" s="13"/>
    </row>
    <row r="334" spans="1:8" ht="15">
      <c r="A334" s="14" t="s">
        <v>371</v>
      </c>
      <c r="C334" s="12" t="s">
        <v>203</v>
      </c>
      <c r="D334" s="13"/>
      <c r="E334" s="12" t="s">
        <v>188</v>
      </c>
      <c r="F334" s="13"/>
      <c r="G334" s="12" t="s">
        <v>186</v>
      </c>
      <c r="H334" s="13"/>
    </row>
    <row r="335" spans="1:8" ht="15">
      <c r="A335" s="14" t="s">
        <v>372</v>
      </c>
      <c r="C335" s="12" t="s">
        <v>6</v>
      </c>
      <c r="D335" s="13"/>
      <c r="E335" s="12" t="s">
        <v>190</v>
      </c>
      <c r="F335" s="13"/>
      <c r="G335" s="12" t="s">
        <v>188</v>
      </c>
      <c r="H335" s="13"/>
    </row>
    <row r="336" spans="1:8" ht="15">
      <c r="A336" s="14" t="s">
        <v>373</v>
      </c>
      <c r="C336" s="12" t="s">
        <v>6</v>
      </c>
      <c r="D336" s="13"/>
      <c r="E336" s="12" t="s">
        <v>201</v>
      </c>
      <c r="F336" s="13"/>
      <c r="G336" s="12" t="s">
        <v>190</v>
      </c>
      <c r="H336" s="13"/>
    </row>
    <row r="337" spans="1:8" ht="15">
      <c r="A337" s="14" t="s">
        <v>374</v>
      </c>
      <c r="C337" s="12" t="s">
        <v>6</v>
      </c>
      <c r="D337" s="13"/>
      <c r="E337" s="12" t="s">
        <v>203</v>
      </c>
      <c r="F337" s="13"/>
      <c r="G337" s="12" t="s">
        <v>201</v>
      </c>
      <c r="H337" s="13"/>
    </row>
    <row r="338" spans="1:8" ht="15">
      <c r="A338" s="14" t="s">
        <v>375</v>
      </c>
      <c r="C338" s="12" t="s">
        <v>6</v>
      </c>
      <c r="D338" s="13"/>
      <c r="E338" s="12" t="s">
        <v>205</v>
      </c>
      <c r="F338" s="13"/>
      <c r="G338" s="12" t="s">
        <v>203</v>
      </c>
      <c r="H338" s="13"/>
    </row>
    <row r="339" spans="1:8" ht="15">
      <c r="A339" s="14" t="s">
        <v>376</v>
      </c>
      <c r="C339" s="12" t="s">
        <v>6</v>
      </c>
      <c r="D339" s="13"/>
      <c r="E339" s="12" t="s">
        <v>6</v>
      </c>
      <c r="F339" s="13"/>
      <c r="G339" s="12" t="s">
        <v>205</v>
      </c>
      <c r="H339" s="13"/>
    </row>
  </sheetData>
  <sheetProtection/>
  <mergeCells count="76">
    <mergeCell ref="B298:B307"/>
    <mergeCell ref="C298:D298"/>
    <mergeCell ref="E298:F298"/>
    <mergeCell ref="G298:H298"/>
    <mergeCell ref="B315:B324"/>
    <mergeCell ref="C315:D315"/>
    <mergeCell ref="E315:F315"/>
    <mergeCell ref="G315:H315"/>
    <mergeCell ref="C244:D244"/>
    <mergeCell ref="E244:F244"/>
    <mergeCell ref="G244:H244"/>
    <mergeCell ref="B272:B281"/>
    <mergeCell ref="C272:D272"/>
    <mergeCell ref="E272:F272"/>
    <mergeCell ref="G272:H272"/>
    <mergeCell ref="B222:B231"/>
    <mergeCell ref="C222:D222"/>
    <mergeCell ref="E222:F222"/>
    <mergeCell ref="G222:H222"/>
    <mergeCell ref="B234:B243"/>
    <mergeCell ref="C234:D234"/>
    <mergeCell ref="E234:F234"/>
    <mergeCell ref="G234:H234"/>
    <mergeCell ref="B140:B149"/>
    <mergeCell ref="C140:D140"/>
    <mergeCell ref="E140:F140"/>
    <mergeCell ref="G140:H140"/>
    <mergeCell ref="C191:D191"/>
    <mergeCell ref="E191:F191"/>
    <mergeCell ref="G191:H191"/>
    <mergeCell ref="B116:B125"/>
    <mergeCell ref="C116:D116"/>
    <mergeCell ref="E116:F116"/>
    <mergeCell ref="G116:H116"/>
    <mergeCell ref="B128:B137"/>
    <mergeCell ref="C128:D128"/>
    <mergeCell ref="E128:F128"/>
    <mergeCell ref="G128:H128"/>
    <mergeCell ref="B92:B101"/>
    <mergeCell ref="C92:D92"/>
    <mergeCell ref="E92:F92"/>
    <mergeCell ref="G92:H92"/>
    <mergeCell ref="B104:B113"/>
    <mergeCell ref="C104:D104"/>
    <mergeCell ref="E104:F104"/>
    <mergeCell ref="G104:H104"/>
    <mergeCell ref="B68:B77"/>
    <mergeCell ref="C68:D68"/>
    <mergeCell ref="E68:F68"/>
    <mergeCell ref="G68:H68"/>
    <mergeCell ref="B80:B89"/>
    <mergeCell ref="C80:D80"/>
    <mergeCell ref="E80:F80"/>
    <mergeCell ref="G80:H80"/>
    <mergeCell ref="B44:B53"/>
    <mergeCell ref="C44:D44"/>
    <mergeCell ref="E44:F44"/>
    <mergeCell ref="G44:H44"/>
    <mergeCell ref="B56:B65"/>
    <mergeCell ref="C56:D56"/>
    <mergeCell ref="E56:F56"/>
    <mergeCell ref="G56:H56"/>
    <mergeCell ref="B24:B33"/>
    <mergeCell ref="C24:D24"/>
    <mergeCell ref="E24:F24"/>
    <mergeCell ref="G24:H24"/>
    <mergeCell ref="C33:D33"/>
    <mergeCell ref="E33:F33"/>
    <mergeCell ref="G33:H33"/>
    <mergeCell ref="B4:B13"/>
    <mergeCell ref="C4:D4"/>
    <mergeCell ref="E4:F4"/>
    <mergeCell ref="G4:H4"/>
    <mergeCell ref="C13:D13"/>
    <mergeCell ref="E13:F13"/>
    <mergeCell ref="G13:H13"/>
  </mergeCells>
  <printOptions/>
  <pageMargins left="0.75" right="0.75" top="1" bottom="1" header="0.5" footer="0.5"/>
  <pageSetup orientation="portrait" paperSize="9"/>
  <ignoredErrors>
    <ignoredError sqref="C6:C8 E6:E12 G6:G12 C15:C21 C26:C27 E26:E32 G26:G32 C35:C41 E35:E41 C46:C50 C58:C62 C70:C73 C82:C86 C94:C99 C106:C108 C118:C120 C130:C133 C142:C190 E142:E159 G142:G158 C193:C219 E193 G193:G212 C224:C225 E224:E226 G224:G230 C236:C240 E236:E243 G236:G241 C246 E246:E247 G246:G269 C274:C295 C300:C303 E300:E312 C317:C334 E317:E338 G317:G33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377</v>
      </c>
      <c r="B1" s="15" t="s">
        <v>378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2015-09-17T12:10:31Z</dcterms:created>
  <dcterms:modified xsi:type="dcterms:W3CDTF">2015-09-17T15:25:46Z</dcterms:modified>
  <cp:category/>
  <cp:version/>
  <cp:contentType/>
  <cp:contentStatus/>
</cp:coreProperties>
</file>