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Новые документы жены\СП\Пеликан\Октябрь\"/>
    </mc:Choice>
  </mc:AlternateContent>
  <bookViews>
    <workbookView xWindow="0" yWindow="0" windowWidth="20490" windowHeight="7905"/>
  </bookViews>
  <sheets>
    <sheet name="Лист1" sheetId="1" r:id="rId1"/>
  </sheets>
  <calcPr calcId="152511"/>
</workbook>
</file>

<file path=xl/calcChain.xml><?xml version="1.0" encoding="utf-8"?>
<calcChain xmlns="http://schemas.openxmlformats.org/spreadsheetml/2006/main">
  <c r="M13" i="1" l="1"/>
  <c r="M16" i="1"/>
  <c r="M19" i="1"/>
  <c r="M20" i="1"/>
  <c r="M21" i="1"/>
  <c r="M24" i="1"/>
  <c r="M25" i="1"/>
  <c r="M28" i="1"/>
  <c r="M29" i="1"/>
  <c r="M32" i="1"/>
  <c r="M33" i="1"/>
  <c r="M36" i="1"/>
  <c r="M39" i="1"/>
  <c r="M42" i="1"/>
  <c r="M45" i="1"/>
  <c r="M48" i="1"/>
  <c r="M51" i="1"/>
  <c r="M52" i="1"/>
  <c r="M56" i="1"/>
  <c r="M57" i="1"/>
  <c r="M60" i="1"/>
  <c r="M63" i="1"/>
  <c r="M64" i="1"/>
  <c r="M67" i="1"/>
  <c r="M68" i="1"/>
  <c r="M71" i="1"/>
  <c r="M74" i="1"/>
  <c r="M77" i="1"/>
  <c r="M78" i="1"/>
  <c r="M79" i="1"/>
  <c r="M82" i="1"/>
  <c r="M85" i="1"/>
  <c r="M88" i="1"/>
  <c r="M91" i="1"/>
  <c r="M94" i="1"/>
  <c r="M95" i="1"/>
  <c r="M100" i="1"/>
  <c r="M103" i="1"/>
  <c r="M104" i="1"/>
  <c r="M107" i="1"/>
  <c r="M108" i="1"/>
  <c r="M111" i="1"/>
  <c r="M112" i="1"/>
  <c r="M115" i="1"/>
  <c r="M116" i="1"/>
  <c r="M117" i="1"/>
  <c r="M120" i="1"/>
  <c r="M121" i="1"/>
  <c r="M122" i="1"/>
  <c r="M125" i="1"/>
  <c r="M128" i="1"/>
  <c r="M131" i="1"/>
  <c r="H13" i="1"/>
  <c r="H14" i="1" s="1"/>
  <c r="H16" i="1"/>
  <c r="H17" i="1" s="1"/>
  <c r="H19" i="1"/>
  <c r="H20" i="1"/>
  <c r="H21" i="1"/>
  <c r="H24" i="1"/>
  <c r="H25" i="1"/>
  <c r="H28" i="1"/>
  <c r="H30" i="1" s="1"/>
  <c r="H29" i="1"/>
  <c r="H32" i="1"/>
  <c r="H34" i="1" s="1"/>
  <c r="H33" i="1"/>
  <c r="H36" i="1"/>
  <c r="H37" i="1" s="1"/>
  <c r="H39" i="1"/>
  <c r="H40" i="1" s="1"/>
  <c r="H42" i="1"/>
  <c r="H43" i="1" s="1"/>
  <c r="H45" i="1"/>
  <c r="H46" i="1" s="1"/>
  <c r="H48" i="1"/>
  <c r="H49" i="1" s="1"/>
  <c r="H51" i="1"/>
  <c r="H52" i="1"/>
  <c r="H53" i="1" s="1"/>
  <c r="H56" i="1"/>
  <c r="H58" i="1" s="1"/>
  <c r="H57" i="1"/>
  <c r="H60" i="1"/>
  <c r="H61" i="1" s="1"/>
  <c r="H63" i="1"/>
  <c r="H65" i="1" s="1"/>
  <c r="H64" i="1"/>
  <c r="H67" i="1"/>
  <c r="H69" i="1" s="1"/>
  <c r="H68" i="1"/>
  <c r="H71" i="1"/>
  <c r="H72" i="1" s="1"/>
  <c r="H74" i="1"/>
  <c r="H75" i="1" s="1"/>
  <c r="H77" i="1"/>
  <c r="H80" i="1" s="1"/>
  <c r="H78" i="1"/>
  <c r="H79" i="1"/>
  <c r="H82" i="1"/>
  <c r="H83" i="1" s="1"/>
  <c r="H85" i="1"/>
  <c r="H86" i="1" s="1"/>
  <c r="H88" i="1"/>
  <c r="H89" i="1" s="1"/>
  <c r="H91" i="1"/>
  <c r="H92" i="1" s="1"/>
  <c r="H94" i="1"/>
  <c r="H95" i="1"/>
  <c r="H100" i="1"/>
  <c r="H101" i="1"/>
  <c r="H103" i="1"/>
  <c r="H104" i="1"/>
  <c r="H105" i="1" s="1"/>
  <c r="H107" i="1"/>
  <c r="H108" i="1"/>
  <c r="H111" i="1"/>
  <c r="H112" i="1"/>
  <c r="H115" i="1"/>
  <c r="H116" i="1"/>
  <c r="H117" i="1"/>
  <c r="H120" i="1"/>
  <c r="H123" i="1" s="1"/>
  <c r="H121" i="1"/>
  <c r="H122" i="1"/>
  <c r="H125" i="1"/>
  <c r="H126" i="1" s="1"/>
  <c r="H128" i="1"/>
  <c r="H129" i="1" s="1"/>
  <c r="H131" i="1"/>
  <c r="H132" i="1" s="1"/>
  <c r="G14" i="1"/>
  <c r="G17" i="1"/>
  <c r="G22" i="1"/>
  <c r="G26" i="1"/>
  <c r="G30" i="1"/>
  <c r="G34" i="1"/>
  <c r="G37" i="1"/>
  <c r="G40" i="1"/>
  <c r="G43" i="1"/>
  <c r="G46" i="1"/>
  <c r="G49" i="1"/>
  <c r="G53" i="1"/>
  <c r="G58" i="1"/>
  <c r="G61" i="1"/>
  <c r="G65" i="1"/>
  <c r="G69" i="1"/>
  <c r="G72" i="1"/>
  <c r="G75" i="1"/>
  <c r="G80" i="1"/>
  <c r="G83" i="1"/>
  <c r="G86" i="1"/>
  <c r="G89" i="1"/>
  <c r="G92" i="1"/>
  <c r="G96" i="1"/>
  <c r="G101" i="1"/>
  <c r="G105" i="1"/>
  <c r="G109" i="1"/>
  <c r="G113" i="1"/>
  <c r="G118" i="1"/>
  <c r="G123" i="1"/>
  <c r="G126" i="1"/>
  <c r="G129" i="1"/>
  <c r="G132" i="1"/>
  <c r="H113" i="1" l="1"/>
  <c r="H96" i="1"/>
  <c r="H26" i="1"/>
  <c r="H118" i="1"/>
  <c r="H109" i="1"/>
  <c r="H22" i="1"/>
</calcChain>
</file>

<file path=xl/sharedStrings.xml><?xml version="1.0" encoding="utf-8"?>
<sst xmlns="http://schemas.openxmlformats.org/spreadsheetml/2006/main" count="389" uniqueCount="270">
  <si>
    <t xml:space="preserve">   Baby</t>
  </si>
  <si>
    <t xml:space="preserve">   Baby 1-11</t>
  </si>
  <si>
    <t xml:space="preserve">   Аксессуары</t>
  </si>
  <si>
    <t xml:space="preserve">   Джемпера, жилеты</t>
  </si>
  <si>
    <t>-30,1 %</t>
  </si>
  <si>
    <t xml:space="preserve">   Футболки</t>
  </si>
  <si>
    <t xml:space="preserve">   Baby small</t>
  </si>
  <si>
    <t xml:space="preserve">   Комбинезоны, полукомбинезоны</t>
  </si>
  <si>
    <t>SBJ380 полукомбинезон детский</t>
  </si>
  <si>
    <t>ЦБ000005534</t>
  </si>
  <si>
    <t>3-6,Tomato stripes</t>
  </si>
  <si>
    <t>F2175</t>
  </si>
  <si>
    <t>SBJ380 3-6,Tomato stripes</t>
  </si>
  <si>
    <t>-29,96 %</t>
  </si>
  <si>
    <t>ИТОГО ПО SBJ380:</t>
  </si>
  <si>
    <t>SBT(3)410 полукомбинезон детский</t>
  </si>
  <si>
    <t>ЦБ000009873</t>
  </si>
  <si>
    <t>1-3,Multy</t>
  </si>
  <si>
    <t>F3882</t>
  </si>
  <si>
    <t>SBT(3)410 1-3,Multy</t>
  </si>
  <si>
    <t>-30,03 %</t>
  </si>
  <si>
    <t>ИТОГО ПО SBT(3)410:</t>
  </si>
  <si>
    <t>SBT373 полукомбинезон детский</t>
  </si>
  <si>
    <t>ЦБ000005490</t>
  </si>
  <si>
    <t>6-9,Pink</t>
  </si>
  <si>
    <t>F2069</t>
  </si>
  <si>
    <t>SBT373 6-9,Pink</t>
  </si>
  <si>
    <t>-30,24 %</t>
  </si>
  <si>
    <t>9-12,Pink</t>
  </si>
  <si>
    <t>F2070</t>
  </si>
  <si>
    <t>SBT373 9-12,Pink</t>
  </si>
  <si>
    <t>9-12,White</t>
  </si>
  <si>
    <t>F2078</t>
  </si>
  <si>
    <t>SBT373 9-12,White</t>
  </si>
  <si>
    <t>ИТОГО ПО SBT373:</t>
  </si>
  <si>
    <t>SBT385 полукомбинезон детский</t>
  </si>
  <si>
    <t>ЦБ000006720</t>
  </si>
  <si>
    <t>0-3,Sky</t>
  </si>
  <si>
    <t>F2107</t>
  </si>
  <si>
    <t>SBT385 0-3,Sky</t>
  </si>
  <si>
    <t>-30,05 %</t>
  </si>
  <si>
    <t>3-6,Sky</t>
  </si>
  <si>
    <t>F2108</t>
  </si>
  <si>
    <t>SBT385 3-6,Sky</t>
  </si>
  <si>
    <t>ИТОГО ПО SBT385:</t>
  </si>
  <si>
    <t>SBTX(3)409 полукомбинезон детский</t>
  </si>
  <si>
    <t>ЦБ000009880</t>
  </si>
  <si>
    <t>SBTX(3)409 1-3,Multy</t>
  </si>
  <si>
    <t>-29,99 %</t>
  </si>
  <si>
    <t>6-9,Multy</t>
  </si>
  <si>
    <t>F2085</t>
  </si>
  <si>
    <t>SBTX(3)409 6-9,Multy</t>
  </si>
  <si>
    <t>ИТОГО ПО SBTX(3)409:</t>
  </si>
  <si>
    <t>SBTX412 полукомбинезон детский</t>
  </si>
  <si>
    <t>ЦБ000009876</t>
  </si>
  <si>
    <t>1-3,Stripe</t>
  </si>
  <si>
    <t>F3883</t>
  </si>
  <si>
    <t>SBTX412 1-3,Stripe</t>
  </si>
  <si>
    <t>-29,97 %</t>
  </si>
  <si>
    <t>6-9,Stripe</t>
  </si>
  <si>
    <t>F3885</t>
  </si>
  <si>
    <t>SBTX412 6-9,Stripe</t>
  </si>
  <si>
    <t>ИТОГО ПО SBTX412:</t>
  </si>
  <si>
    <t>SRJ(2)412 комбинезон детский</t>
  </si>
  <si>
    <t>ЦБ000009895</t>
  </si>
  <si>
    <t>SRJ(2)412 1-3,Multy</t>
  </si>
  <si>
    <t>ИТОГО ПО SRJ(2)412:</t>
  </si>
  <si>
    <t>SRJ379 комбинезон детский</t>
  </si>
  <si>
    <t>ЦБ000005523</t>
  </si>
  <si>
    <t>SRJ379 0-3,Sky</t>
  </si>
  <si>
    <t>-30,26 %</t>
  </si>
  <si>
    <t>ИТОГО ПО SRJ379:</t>
  </si>
  <si>
    <t>SRJK400 комбинезон детский</t>
  </si>
  <si>
    <t>ЦБ000008653</t>
  </si>
  <si>
    <t>9-12,WATER</t>
  </si>
  <si>
    <t>F3270</t>
  </si>
  <si>
    <t>SRJK400 9-12,WATER</t>
  </si>
  <si>
    <t>-30,07 %</t>
  </si>
  <si>
    <t>ИТОГО ПО SRJK400:</t>
  </si>
  <si>
    <t>SRJK405 комбинезон детский</t>
  </si>
  <si>
    <t>ЦБ000009896</t>
  </si>
  <si>
    <t>6-9,Lemon</t>
  </si>
  <si>
    <t>F3857</t>
  </si>
  <si>
    <t>SRJK405 6-9,Lemon</t>
  </si>
  <si>
    <t>-29,88 %</t>
  </si>
  <si>
    <t>ИТОГО ПО SRJK405:</t>
  </si>
  <si>
    <t>SRT(2)412 комбинезон детский</t>
  </si>
  <si>
    <t>ЦБ000009900</t>
  </si>
  <si>
    <t>9-12,Multy</t>
  </si>
  <si>
    <t>F2086</t>
  </si>
  <si>
    <t>SRT(2)412 9-12,Multy</t>
  </si>
  <si>
    <t>-30,09 %</t>
  </si>
  <si>
    <t>ИТОГО ПО SRT(2)412:</t>
  </si>
  <si>
    <t>SRT405 комбинезон детский</t>
  </si>
  <si>
    <t>ЦБ000010164</t>
  </si>
  <si>
    <t>3-6,Pink</t>
  </si>
  <si>
    <t>F2068</t>
  </si>
  <si>
    <t>SRT405 3-6,Pink</t>
  </si>
  <si>
    <t>-29,93 %</t>
  </si>
  <si>
    <t>SRT405 6-9,Pink</t>
  </si>
  <si>
    <t>ИТОГО ПО SRT405:</t>
  </si>
  <si>
    <t xml:space="preserve">   Комплекты</t>
  </si>
  <si>
    <t>SABD407 комплект  детский</t>
  </si>
  <si>
    <t>ЦБ000009833</t>
  </si>
  <si>
    <t>3-6,Dream</t>
  </si>
  <si>
    <t>F3848</t>
  </si>
  <si>
    <t>SABD407 3-6,Dream</t>
  </si>
  <si>
    <t>6-9,Dream</t>
  </si>
  <si>
    <t>F3849</t>
  </si>
  <si>
    <t>SABD407 6-9,Dream</t>
  </si>
  <si>
    <t>ИТОГО ПО SABD407:</t>
  </si>
  <si>
    <t>SADB394 комплект  детский</t>
  </si>
  <si>
    <t>ЦБ000009235</t>
  </si>
  <si>
    <t>3-6,PEONY</t>
  </si>
  <si>
    <t>F3253</t>
  </si>
  <si>
    <t>SADB394 3-6,PEONY</t>
  </si>
  <si>
    <t>-29,75 %</t>
  </si>
  <si>
    <t>ИТОГО ПО SADB394:</t>
  </si>
  <si>
    <t>SADB395 комплект  детский</t>
  </si>
  <si>
    <t>ЦБ000008629</t>
  </si>
  <si>
    <t>3-6,Coral</t>
  </si>
  <si>
    <t>F2120</t>
  </si>
  <si>
    <t>SADB395 3-6,Coral</t>
  </si>
  <si>
    <t>-29,71 %</t>
  </si>
  <si>
    <t>9-12,Coral</t>
  </si>
  <si>
    <t>F2122</t>
  </si>
  <si>
    <t>SADB395 9-12,Coral</t>
  </si>
  <si>
    <t>ИТОГО ПО SADB395:</t>
  </si>
  <si>
    <t>SARQ403 комплект  детский</t>
  </si>
  <si>
    <t>ЦБ000009844</t>
  </si>
  <si>
    <t>1-3,Red berry</t>
  </si>
  <si>
    <t>F3851</t>
  </si>
  <si>
    <t>SARQ403 1-3,Red berry</t>
  </si>
  <si>
    <t>6-9,Red berry</t>
  </si>
  <si>
    <t>F3853</t>
  </si>
  <si>
    <t>SARQ403 6-9,Red berry</t>
  </si>
  <si>
    <t>ИТОГО ПО SARQ403:</t>
  </si>
  <si>
    <t>SARQ403/1 комплект  детский</t>
  </si>
  <si>
    <t>ЦБ000009845</t>
  </si>
  <si>
    <t>9-12,White berry</t>
  </si>
  <si>
    <t>F3847</t>
  </si>
  <si>
    <t>SARQ403/1 9-12,White berry</t>
  </si>
  <si>
    <t>-29,86 %</t>
  </si>
  <si>
    <t>ИТОГО ПО SARQ403/1:</t>
  </si>
  <si>
    <t>SARQ413 комплект  детский</t>
  </si>
  <si>
    <t>ЦБ000009848</t>
  </si>
  <si>
    <t>1-3,Ink</t>
  </si>
  <si>
    <t>F3864</t>
  </si>
  <si>
    <t>SARQ413 1-3,Ink</t>
  </si>
  <si>
    <t>ИТОГО ПО SARQ413:</t>
  </si>
  <si>
    <t>SATHQ405 комплект  детский</t>
  </si>
  <si>
    <t>ЦБ000010165</t>
  </si>
  <si>
    <t>SATHQ405 3-6,Pink</t>
  </si>
  <si>
    <t>SATHQ405 6-9,Pink</t>
  </si>
  <si>
    <t>SATHQ405 9-12,Pink</t>
  </si>
  <si>
    <t>ИТОГО ПО SATHQ405:</t>
  </si>
  <si>
    <t>SATHQ411 комплект  детский</t>
  </si>
  <si>
    <t>ЦБ000009854</t>
  </si>
  <si>
    <t>3-6,Skyway</t>
  </si>
  <si>
    <t>F3871</t>
  </si>
  <si>
    <t>SATHQ411 3-6,Skyway</t>
  </si>
  <si>
    <t>-29,89 %</t>
  </si>
  <si>
    <t>ИТОГО ПО SATHQ411:</t>
  </si>
  <si>
    <t>SATR367 комплект  детский</t>
  </si>
  <si>
    <t>ЦБ000004645</t>
  </si>
  <si>
    <t>9/12,Bloom</t>
  </si>
  <si>
    <t>F1489</t>
  </si>
  <si>
    <t>SATR367 9/12,Bloom</t>
  </si>
  <si>
    <t>-30,02 %</t>
  </si>
  <si>
    <t>ИТОГО ПО SATR367:</t>
  </si>
  <si>
    <t>SATR372 комплект  детский</t>
  </si>
  <si>
    <t>ЦБ000004709</t>
  </si>
  <si>
    <t>9/12,Yellow</t>
  </si>
  <si>
    <t>SATR372 9/12,Yellow</t>
  </si>
  <si>
    <t>-30,14 %</t>
  </si>
  <si>
    <t>ИТОГО ПО SATR372:</t>
  </si>
  <si>
    <t>SAXQ401 комплект  детский</t>
  </si>
  <si>
    <t>ЦБ000008661</t>
  </si>
  <si>
    <t>0-3,LAKE</t>
  </si>
  <si>
    <t>F3277</t>
  </si>
  <si>
    <t>SAXQ401 0-3,LAKE</t>
  </si>
  <si>
    <t>ИТОГО ПО SAXQ401:</t>
  </si>
  <si>
    <t>SAXQ408 комплект  детский</t>
  </si>
  <si>
    <t>ЦБ000009869</t>
  </si>
  <si>
    <t>3-6,Yellow</t>
  </si>
  <si>
    <t>F2158</t>
  </si>
  <si>
    <t>SAXQ408 3-6,Yellow</t>
  </si>
  <si>
    <t>6-9,Yellow</t>
  </si>
  <si>
    <t>F2159</t>
  </si>
  <si>
    <t>SAXQ408 6-9,Yellow</t>
  </si>
  <si>
    <t>ИТОГО ПО SAXQ408:</t>
  </si>
  <si>
    <t xml:space="preserve">   Платья</t>
  </si>
  <si>
    <t xml:space="preserve">   Рубашки, кофты, жакеты, джемпера</t>
  </si>
  <si>
    <t>SJ(3)391 рубашечка детская с длинными рукавами</t>
  </si>
  <si>
    <t>ЦБ000008607</t>
  </si>
  <si>
    <t>0-3,Multy</t>
  </si>
  <si>
    <t>F2083</t>
  </si>
  <si>
    <t>SJ(3)391 0-3,Multy</t>
  </si>
  <si>
    <t>ИТОГО ПО SJ(3)391:</t>
  </si>
  <si>
    <t>SJ392 рубашечка детская с длинными рукавами</t>
  </si>
  <si>
    <t>ЦБ000008614</t>
  </si>
  <si>
    <t>0-3,Candy</t>
  </si>
  <si>
    <t>F2098</t>
  </si>
  <si>
    <t>SJ392 0-3,Candy</t>
  </si>
  <si>
    <t>-30,2 %</t>
  </si>
  <si>
    <t>3-6,Candy</t>
  </si>
  <si>
    <t>F2099</t>
  </si>
  <si>
    <t>SJ392 3-6,Candy</t>
  </si>
  <si>
    <t>ИТОГО ПО SJ392:</t>
  </si>
  <si>
    <t>SJ406 рубашечка детская с длинными рукавами</t>
  </si>
  <si>
    <t>ЦБ000009883</t>
  </si>
  <si>
    <t>1-3,Blue</t>
  </si>
  <si>
    <t>F3881</t>
  </si>
  <si>
    <t>SJ406 1-3,Blue</t>
  </si>
  <si>
    <t>-29,78 %</t>
  </si>
  <si>
    <t>3-6,Blue</t>
  </si>
  <si>
    <t>F2090</t>
  </si>
  <si>
    <t>SJ406 3-6,Blue</t>
  </si>
  <si>
    <t>ИТОГО ПО SJ406:</t>
  </si>
  <si>
    <t>SJP398 кофточка детская</t>
  </si>
  <si>
    <t>ЦБ000009886</t>
  </si>
  <si>
    <t>SJP398 3-6,Sky</t>
  </si>
  <si>
    <t>6-9,Sky</t>
  </si>
  <si>
    <t>F2109</t>
  </si>
  <si>
    <t>SJP398 6-9,Sky</t>
  </si>
  <si>
    <t>ИТОГО ПО SJP398:</t>
  </si>
  <si>
    <t>SJW309 рубашечка детская с длинными рукавами (возраст до 1года, рост-56-80см) SHIRT</t>
  </si>
  <si>
    <t xml:space="preserve">М002134    </t>
  </si>
  <si>
    <t>0/3,Green</t>
  </si>
  <si>
    <t>SJW309 0/3,Green</t>
  </si>
  <si>
    <t>0/3,Rose</t>
  </si>
  <si>
    <t>SJW309 0/3,Rose</t>
  </si>
  <si>
    <t>3/6,Rose</t>
  </si>
  <si>
    <t>SJW309 3/6,Rose</t>
  </si>
  <si>
    <t>ИТОГО ПО SJW309:</t>
  </si>
  <si>
    <t>SJXK362 кофточка детская</t>
  </si>
  <si>
    <t>ЦБ000004668</t>
  </si>
  <si>
    <t>3/6,Sun</t>
  </si>
  <si>
    <t>SJXK362 3/6,Sun</t>
  </si>
  <si>
    <t>6/9,Sun</t>
  </si>
  <si>
    <t>SJXK362 6/9,Sun</t>
  </si>
  <si>
    <t>9/12,Sun</t>
  </si>
  <si>
    <t>SJXK362 9/12,Sun</t>
  </si>
  <si>
    <t>ИТОГО ПО SJXK362:</t>
  </si>
  <si>
    <t>ST(3)403 рубашечка детская с короткими рукавами</t>
  </si>
  <si>
    <t>ЦБ000009903</t>
  </si>
  <si>
    <t>ST(3)403 1-3,Multy</t>
  </si>
  <si>
    <t>-29,98 %</t>
  </si>
  <si>
    <t>ИТОГО ПО ST(3)403:</t>
  </si>
  <si>
    <t>ST(3)411/1 рубашечка детская с короткими рукавами</t>
  </si>
  <si>
    <t>ЦБ000009906</t>
  </si>
  <si>
    <t>ST(3)411/1 1-3,Multy</t>
  </si>
  <si>
    <t>ИТОГО ПО ST(3)411/1:</t>
  </si>
  <si>
    <t>ST384 рубашечка детская с короткими рукавами</t>
  </si>
  <si>
    <t>ЦБ000006713</t>
  </si>
  <si>
    <t>0-3,Salmon</t>
  </si>
  <si>
    <t>F2671</t>
  </si>
  <si>
    <t>ST384 0-3,Salmon</t>
  </si>
  <si>
    <t>-30,49 %</t>
  </si>
  <si>
    <t>ИТОГО ПО ST384:</t>
  </si>
  <si>
    <t>Наименование</t>
  </si>
  <si>
    <t>Цена</t>
  </si>
  <si>
    <t>Кол-во штук</t>
  </si>
  <si>
    <t>Сумма</t>
  </si>
  <si>
    <t>Кол-во в коробке</t>
  </si>
  <si>
    <t>Кол-во в ящике</t>
  </si>
  <si>
    <t>3.Мелкий опт</t>
  </si>
  <si>
    <t>Процент</t>
  </si>
  <si>
    <t>принимаем заказы от 10 т.р.</t>
  </si>
  <si>
    <t>акция дети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</si>
</sst>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0" borderId="1" xfId="0" applyFont="1" applyFill="1" applyBorder="1"/>
    <xf numFmtId="0" fontId="1" fillId="0" borderId="1" xfId="0" applyFont="1" applyBorder="1" applyAlignment="1">
      <alignment wrapText="1"/>
    </xf>
    <xf numFmtId="0" fontId="3" fillId="3" borderId="0" xfId="0" applyFont="1" applyFill="1" applyProtection="1">
      <protection locked="0"/>
    </xf>
    <xf numFmtId="0" fontId="4" fillId="3" borderId="0" xfId="0" applyFont="1" applyFill="1"/>
    <xf numFmtId="0" fontId="1" fillId="5" borderId="1" xfId="0" applyFont="1" applyFill="1" applyBorder="1" applyAlignment="1">
      <alignment wrapText="1"/>
    </xf>
    <xf numFmtId="0" fontId="0" fillId="5" borderId="1" xfId="0" applyFill="1" applyBorder="1"/>
    <xf numFmtId="0" fontId="0" fillId="5" borderId="0" xfId="0" applyFill="1"/>
    <xf numFmtId="9" fontId="0" fillId="5" borderId="1" xfId="0" applyNumberFormat="1" applyFill="1" applyBorder="1"/>
    <xf numFmtId="0" fontId="2" fillId="4" borderId="2" xfId="0" applyFont="1" applyFill="1" applyBorder="1"/>
    <xf numFmtId="0" fontId="0" fillId="2" borderId="1" xfId="0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11</xdr:row>
      <xdr:rowOff>0</xdr:rowOff>
    </xdr:from>
    <xdr:to>
      <xdr:col>17</xdr:col>
      <xdr:colOff>304800</xdr:colOff>
      <xdr:row>30</xdr:row>
      <xdr:rowOff>133350</xdr:rowOff>
    </xdr:to>
    <xdr:pic>
      <xdr:nvPicPr>
        <xdr:cNvPr id="1025" name="Рисунок 2" descr="tmp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15075" y="24288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476250</xdr:colOff>
      <xdr:row>12</xdr:row>
      <xdr:rowOff>76200</xdr:rowOff>
    </xdr:from>
    <xdr:to>
      <xdr:col>16</xdr:col>
      <xdr:colOff>171450</xdr:colOff>
      <xdr:row>24</xdr:row>
      <xdr:rowOff>0</xdr:rowOff>
    </xdr:to>
    <xdr:pic>
      <xdr:nvPicPr>
        <xdr:cNvPr id="1026" name="Рисунок 3" descr="tmp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72125" y="269557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485775</xdr:colOff>
      <xdr:row>15</xdr:row>
      <xdr:rowOff>133350</xdr:rowOff>
    </xdr:from>
    <xdr:to>
      <xdr:col>18</xdr:col>
      <xdr:colOff>180975</xdr:colOff>
      <xdr:row>35</xdr:row>
      <xdr:rowOff>76200</xdr:rowOff>
    </xdr:to>
    <xdr:pic>
      <xdr:nvPicPr>
        <xdr:cNvPr id="1027" name="Рисунок 4" descr="tmp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00850" y="33242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19</xdr:row>
      <xdr:rowOff>123825</xdr:rowOff>
    </xdr:from>
    <xdr:to>
      <xdr:col>16</xdr:col>
      <xdr:colOff>361950</xdr:colOff>
      <xdr:row>39</xdr:row>
      <xdr:rowOff>66675</xdr:rowOff>
    </xdr:to>
    <xdr:pic>
      <xdr:nvPicPr>
        <xdr:cNvPr id="1028" name="Рисунок 5" descr="tmp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62625" y="40767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24</xdr:row>
      <xdr:rowOff>57150</xdr:rowOff>
    </xdr:from>
    <xdr:to>
      <xdr:col>18</xdr:col>
      <xdr:colOff>342900</xdr:colOff>
      <xdr:row>35</xdr:row>
      <xdr:rowOff>171450</xdr:rowOff>
    </xdr:to>
    <xdr:pic>
      <xdr:nvPicPr>
        <xdr:cNvPr id="1029" name="Рисунок 6" descr="tmp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62775" y="496252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390525</xdr:colOff>
      <xdr:row>28</xdr:row>
      <xdr:rowOff>123825</xdr:rowOff>
    </xdr:from>
    <xdr:to>
      <xdr:col>16</xdr:col>
      <xdr:colOff>85725</xdr:colOff>
      <xdr:row>40</xdr:row>
      <xdr:rowOff>47625</xdr:rowOff>
    </xdr:to>
    <xdr:pic>
      <xdr:nvPicPr>
        <xdr:cNvPr id="1030" name="Рисунок 7" descr="tmp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86400" y="57912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323850</xdr:colOff>
      <xdr:row>33</xdr:row>
      <xdr:rowOff>76200</xdr:rowOff>
    </xdr:from>
    <xdr:to>
      <xdr:col>18</xdr:col>
      <xdr:colOff>19050</xdr:colOff>
      <xdr:row>45</xdr:row>
      <xdr:rowOff>0</xdr:rowOff>
    </xdr:to>
    <xdr:pic>
      <xdr:nvPicPr>
        <xdr:cNvPr id="1031" name="Рисунок 8" descr="tmp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38925" y="669607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542925</xdr:colOff>
      <xdr:row>35</xdr:row>
      <xdr:rowOff>38100</xdr:rowOff>
    </xdr:from>
    <xdr:to>
      <xdr:col>16</xdr:col>
      <xdr:colOff>238125</xdr:colOff>
      <xdr:row>54</xdr:row>
      <xdr:rowOff>161925</xdr:rowOff>
    </xdr:to>
    <xdr:pic>
      <xdr:nvPicPr>
        <xdr:cNvPr id="1032" name="Рисунок 9" descr="tmp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638800" y="70389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39</xdr:row>
      <xdr:rowOff>57150</xdr:rowOff>
    </xdr:from>
    <xdr:to>
      <xdr:col>18</xdr:col>
      <xdr:colOff>304800</xdr:colOff>
      <xdr:row>58</xdr:row>
      <xdr:rowOff>180975</xdr:rowOff>
    </xdr:to>
    <xdr:pic>
      <xdr:nvPicPr>
        <xdr:cNvPr id="1033" name="Рисунок 10" descr="tmp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24675" y="78200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41</xdr:row>
      <xdr:rowOff>47625</xdr:rowOff>
    </xdr:from>
    <xdr:to>
      <xdr:col>16</xdr:col>
      <xdr:colOff>323850</xdr:colOff>
      <xdr:row>52</xdr:row>
      <xdr:rowOff>161925</xdr:rowOff>
    </xdr:to>
    <xdr:pic>
      <xdr:nvPicPr>
        <xdr:cNvPr id="1034" name="Рисунок 11" descr="tmp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24525" y="81915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581025</xdr:colOff>
      <xdr:row>45</xdr:row>
      <xdr:rowOff>19050</xdr:rowOff>
    </xdr:from>
    <xdr:to>
      <xdr:col>18</xdr:col>
      <xdr:colOff>276225</xdr:colOff>
      <xdr:row>56</xdr:row>
      <xdr:rowOff>123825</xdr:rowOff>
    </xdr:to>
    <xdr:pic>
      <xdr:nvPicPr>
        <xdr:cNvPr id="1035" name="Рисунок 12" descr="tmp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96100" y="892492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504825</xdr:colOff>
      <xdr:row>47</xdr:row>
      <xdr:rowOff>76200</xdr:rowOff>
    </xdr:from>
    <xdr:to>
      <xdr:col>16</xdr:col>
      <xdr:colOff>200025</xdr:colOff>
      <xdr:row>58</xdr:row>
      <xdr:rowOff>180975</xdr:rowOff>
    </xdr:to>
    <xdr:pic>
      <xdr:nvPicPr>
        <xdr:cNvPr id="1036" name="Рисунок 13" descr="tm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600700" y="936307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53</xdr:row>
      <xdr:rowOff>142875</xdr:rowOff>
    </xdr:from>
    <xdr:to>
      <xdr:col>18</xdr:col>
      <xdr:colOff>352425</xdr:colOff>
      <xdr:row>65</xdr:row>
      <xdr:rowOff>57150</xdr:rowOff>
    </xdr:to>
    <xdr:pic>
      <xdr:nvPicPr>
        <xdr:cNvPr id="1037" name="Рисунок 14" descr="tmp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72300" y="1057275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419100</xdr:colOff>
      <xdr:row>56</xdr:row>
      <xdr:rowOff>104775</xdr:rowOff>
    </xdr:from>
    <xdr:to>
      <xdr:col>16</xdr:col>
      <xdr:colOff>114300</xdr:colOff>
      <xdr:row>76</xdr:row>
      <xdr:rowOff>47625</xdr:rowOff>
    </xdr:to>
    <xdr:pic>
      <xdr:nvPicPr>
        <xdr:cNvPr id="1038" name="Рисунок 15" descr="tmp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14975" y="11115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447675</xdr:colOff>
      <xdr:row>60</xdr:row>
      <xdr:rowOff>19050</xdr:rowOff>
    </xdr:from>
    <xdr:to>
      <xdr:col>18</xdr:col>
      <xdr:colOff>142875</xdr:colOff>
      <xdr:row>79</xdr:row>
      <xdr:rowOff>152400</xdr:rowOff>
    </xdr:to>
    <xdr:pic>
      <xdr:nvPicPr>
        <xdr:cNvPr id="1039" name="Рисунок 16" descr="tmp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762750" y="117919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323850</xdr:colOff>
      <xdr:row>63</xdr:row>
      <xdr:rowOff>114300</xdr:rowOff>
    </xdr:from>
    <xdr:to>
      <xdr:col>16</xdr:col>
      <xdr:colOff>19050</xdr:colOff>
      <xdr:row>75</xdr:row>
      <xdr:rowOff>38100</xdr:rowOff>
    </xdr:to>
    <xdr:pic>
      <xdr:nvPicPr>
        <xdr:cNvPr id="1040" name="Рисунок 17" descr="t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19725" y="124587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219075</xdr:colOff>
      <xdr:row>68</xdr:row>
      <xdr:rowOff>57150</xdr:rowOff>
    </xdr:from>
    <xdr:to>
      <xdr:col>17</xdr:col>
      <xdr:colOff>523875</xdr:colOff>
      <xdr:row>79</xdr:row>
      <xdr:rowOff>171450</xdr:rowOff>
    </xdr:to>
    <xdr:pic>
      <xdr:nvPicPr>
        <xdr:cNvPr id="1041" name="Рисунок 18" descr="tmp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534150" y="1335405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70</xdr:row>
      <xdr:rowOff>161925</xdr:rowOff>
    </xdr:from>
    <xdr:to>
      <xdr:col>16</xdr:col>
      <xdr:colOff>295275</xdr:colOff>
      <xdr:row>82</xdr:row>
      <xdr:rowOff>85725</xdr:rowOff>
    </xdr:to>
    <xdr:pic>
      <xdr:nvPicPr>
        <xdr:cNvPr id="1042" name="Рисунок 19" descr="tmp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95950" y="1383982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514350</xdr:colOff>
      <xdr:row>74</xdr:row>
      <xdr:rowOff>38100</xdr:rowOff>
    </xdr:from>
    <xdr:to>
      <xdr:col>18</xdr:col>
      <xdr:colOff>209550</xdr:colOff>
      <xdr:row>85</xdr:row>
      <xdr:rowOff>152400</xdr:rowOff>
    </xdr:to>
    <xdr:pic>
      <xdr:nvPicPr>
        <xdr:cNvPr id="1043" name="Рисунок 20" descr="tm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29425" y="144780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504825</xdr:colOff>
      <xdr:row>78</xdr:row>
      <xdr:rowOff>104775</xdr:rowOff>
    </xdr:from>
    <xdr:to>
      <xdr:col>16</xdr:col>
      <xdr:colOff>200025</xdr:colOff>
      <xdr:row>90</xdr:row>
      <xdr:rowOff>28575</xdr:rowOff>
    </xdr:to>
    <xdr:pic>
      <xdr:nvPicPr>
        <xdr:cNvPr id="1044" name="Рисунок 21" descr="tmp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00700" y="1530667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180975</xdr:colOff>
      <xdr:row>82</xdr:row>
      <xdr:rowOff>38100</xdr:rowOff>
    </xdr:from>
    <xdr:to>
      <xdr:col>18</xdr:col>
      <xdr:colOff>485775</xdr:colOff>
      <xdr:row>101</xdr:row>
      <xdr:rowOff>152400</xdr:rowOff>
    </xdr:to>
    <xdr:pic>
      <xdr:nvPicPr>
        <xdr:cNvPr id="1045" name="Рисунок 22" descr="tmp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105650" y="1600200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523875</xdr:colOff>
      <xdr:row>84</xdr:row>
      <xdr:rowOff>171450</xdr:rowOff>
    </xdr:from>
    <xdr:to>
      <xdr:col>16</xdr:col>
      <xdr:colOff>219075</xdr:colOff>
      <xdr:row>104</xdr:row>
      <xdr:rowOff>95250</xdr:rowOff>
    </xdr:to>
    <xdr:pic>
      <xdr:nvPicPr>
        <xdr:cNvPr id="1046" name="Рисунок 23" descr="tmp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19750" y="165163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87</xdr:row>
      <xdr:rowOff>161925</xdr:rowOff>
    </xdr:from>
    <xdr:to>
      <xdr:col>18</xdr:col>
      <xdr:colOff>352425</xdr:colOff>
      <xdr:row>107</xdr:row>
      <xdr:rowOff>85725</xdr:rowOff>
    </xdr:to>
    <xdr:pic>
      <xdr:nvPicPr>
        <xdr:cNvPr id="1047" name="Рисунок 24" descr="tmp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972300" y="170783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438150</xdr:colOff>
      <xdr:row>90</xdr:row>
      <xdr:rowOff>95250</xdr:rowOff>
    </xdr:from>
    <xdr:to>
      <xdr:col>16</xdr:col>
      <xdr:colOff>133350</xdr:colOff>
      <xdr:row>102</xdr:row>
      <xdr:rowOff>0</xdr:rowOff>
    </xdr:to>
    <xdr:pic>
      <xdr:nvPicPr>
        <xdr:cNvPr id="1048" name="Рисунок 25" descr="tmp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34025" y="1758315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97</xdr:row>
      <xdr:rowOff>76200</xdr:rowOff>
    </xdr:from>
    <xdr:to>
      <xdr:col>18</xdr:col>
      <xdr:colOff>219075</xdr:colOff>
      <xdr:row>117</xdr:row>
      <xdr:rowOff>9525</xdr:rowOff>
    </xdr:to>
    <xdr:pic>
      <xdr:nvPicPr>
        <xdr:cNvPr id="1049" name="Рисунок 26" descr="tmp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38950" y="189071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504825</xdr:colOff>
      <xdr:row>99</xdr:row>
      <xdr:rowOff>142875</xdr:rowOff>
    </xdr:from>
    <xdr:to>
      <xdr:col>16</xdr:col>
      <xdr:colOff>200025</xdr:colOff>
      <xdr:row>119</xdr:row>
      <xdr:rowOff>85725</xdr:rowOff>
    </xdr:to>
    <xdr:pic>
      <xdr:nvPicPr>
        <xdr:cNvPr id="1050" name="Рисунок 27" descr="tmp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00700" y="1936432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104</xdr:row>
      <xdr:rowOff>142875</xdr:rowOff>
    </xdr:from>
    <xdr:to>
      <xdr:col>18</xdr:col>
      <xdr:colOff>390525</xdr:colOff>
      <xdr:row>116</xdr:row>
      <xdr:rowOff>66675</xdr:rowOff>
    </xdr:to>
    <xdr:pic>
      <xdr:nvPicPr>
        <xdr:cNvPr id="1051" name="Рисунок 28" descr="tmp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010400" y="20316825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400050</xdr:colOff>
      <xdr:row>107</xdr:row>
      <xdr:rowOff>152400</xdr:rowOff>
    </xdr:from>
    <xdr:to>
      <xdr:col>16</xdr:col>
      <xdr:colOff>95250</xdr:colOff>
      <xdr:row>119</xdr:row>
      <xdr:rowOff>76200</xdr:rowOff>
    </xdr:to>
    <xdr:pic>
      <xdr:nvPicPr>
        <xdr:cNvPr id="1052" name="Рисунок 29" descr="tmp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495925" y="2089785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113</xdr:row>
      <xdr:rowOff>19050</xdr:rowOff>
    </xdr:from>
    <xdr:to>
      <xdr:col>19</xdr:col>
      <xdr:colOff>9525</xdr:colOff>
      <xdr:row>118</xdr:row>
      <xdr:rowOff>85725</xdr:rowOff>
    </xdr:to>
    <xdr:pic>
      <xdr:nvPicPr>
        <xdr:cNvPr id="1053" name="Рисунок 30" descr="tmp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39000" y="21907500"/>
          <a:ext cx="1524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116</xdr:row>
      <xdr:rowOff>85725</xdr:rowOff>
    </xdr:from>
    <xdr:to>
      <xdr:col>16</xdr:col>
      <xdr:colOff>304800</xdr:colOff>
      <xdr:row>136</xdr:row>
      <xdr:rowOff>28575</xdr:rowOff>
    </xdr:to>
    <xdr:pic>
      <xdr:nvPicPr>
        <xdr:cNvPr id="1054" name="Рисунок 31" descr="tmp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05475" y="22545675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476250</xdr:colOff>
      <xdr:row>121</xdr:row>
      <xdr:rowOff>133350</xdr:rowOff>
    </xdr:from>
    <xdr:to>
      <xdr:col>18</xdr:col>
      <xdr:colOff>171450</xdr:colOff>
      <xdr:row>133</xdr:row>
      <xdr:rowOff>57150</xdr:rowOff>
    </xdr:to>
    <xdr:pic>
      <xdr:nvPicPr>
        <xdr:cNvPr id="1055" name="Рисунок 32" descr="tmp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791325" y="235458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342900</xdr:colOff>
      <xdr:row>124</xdr:row>
      <xdr:rowOff>95250</xdr:rowOff>
    </xdr:from>
    <xdr:to>
      <xdr:col>16</xdr:col>
      <xdr:colOff>38100</xdr:colOff>
      <xdr:row>136</xdr:row>
      <xdr:rowOff>19050</xdr:rowOff>
    </xdr:to>
    <xdr:pic>
      <xdr:nvPicPr>
        <xdr:cNvPr id="1056" name="Рисунок 33" descr="tmp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438775" y="24079200"/>
          <a:ext cx="152400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381000</xdr:colOff>
      <xdr:row>128</xdr:row>
      <xdr:rowOff>38100</xdr:rowOff>
    </xdr:from>
    <xdr:to>
      <xdr:col>18</xdr:col>
      <xdr:colOff>76200</xdr:colOff>
      <xdr:row>147</xdr:row>
      <xdr:rowOff>171450</xdr:rowOff>
    </xdr:to>
    <xdr:pic>
      <xdr:nvPicPr>
        <xdr:cNvPr id="1057" name="Рисунок 34" descr="tmp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96075" y="24784050"/>
          <a:ext cx="152400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2"/>
  <sheetViews>
    <sheetView tabSelected="1" topLeftCell="E1" workbookViewId="0">
      <selection activeCell="E1" sqref="E1"/>
    </sheetView>
  </sheetViews>
  <sheetFormatPr defaultRowHeight="15" x14ac:dyDescent="0.25"/>
  <cols>
    <col min="1" max="1" width="0" hidden="1" customWidth="1"/>
    <col min="2" max="2" width="40.7109375" hidden="1" customWidth="1"/>
    <col min="3" max="4" width="0" hidden="1" customWidth="1"/>
    <col min="5" max="5" width="30.7109375" customWidth="1"/>
    <col min="9" max="10" width="0" hidden="1" customWidth="1"/>
    <col min="12" max="12" width="9.140625" style="10"/>
    <col min="13" max="13" width="0" hidden="1" customWidth="1"/>
  </cols>
  <sheetData>
    <row r="1" spans="1:17" ht="21" x14ac:dyDescent="0.35">
      <c r="E1" s="6" t="s">
        <v>269</v>
      </c>
      <c r="F1" s="6"/>
      <c r="G1" s="6"/>
      <c r="H1" s="6"/>
      <c r="I1" s="6"/>
      <c r="J1" s="7"/>
      <c r="K1" s="7"/>
      <c r="L1" s="7"/>
    </row>
    <row r="2" spans="1:17" x14ac:dyDescent="0.25">
      <c r="E2" s="7" t="s">
        <v>268</v>
      </c>
      <c r="F2" s="7"/>
      <c r="G2" s="7"/>
      <c r="H2" s="7"/>
      <c r="I2" s="7"/>
      <c r="J2" s="7"/>
      <c r="K2" s="7"/>
      <c r="L2" s="7"/>
    </row>
    <row r="3" spans="1:17" x14ac:dyDescent="0.25">
      <c r="E3" s="7"/>
      <c r="F3" s="7"/>
      <c r="G3" s="7"/>
      <c r="H3" s="7"/>
      <c r="I3" s="7"/>
      <c r="J3" s="7"/>
      <c r="K3" s="7"/>
      <c r="L3" s="7"/>
    </row>
    <row r="4" spans="1:17" ht="30" x14ac:dyDescent="0.25">
      <c r="E4" s="4" t="s">
        <v>260</v>
      </c>
      <c r="F4" s="4" t="s">
        <v>261</v>
      </c>
      <c r="G4" s="5" t="s">
        <v>262</v>
      </c>
      <c r="H4" s="5" t="s">
        <v>263</v>
      </c>
      <c r="I4" s="5" t="s">
        <v>264</v>
      </c>
      <c r="J4" s="5" t="s">
        <v>265</v>
      </c>
      <c r="K4" s="5" t="s">
        <v>266</v>
      </c>
      <c r="L4" s="8" t="s">
        <v>267</v>
      </c>
    </row>
    <row r="5" spans="1:17" ht="15.75" x14ac:dyDescent="0.25">
      <c r="E5" s="12" t="s">
        <v>0</v>
      </c>
      <c r="F5" s="12"/>
      <c r="G5" s="12"/>
      <c r="H5" s="12"/>
      <c r="I5" s="12"/>
      <c r="J5" s="12"/>
      <c r="K5" s="12"/>
      <c r="L5" s="12"/>
    </row>
    <row r="6" spans="1:17" ht="15.75" x14ac:dyDescent="0.25">
      <c r="E6" s="12" t="s">
        <v>1</v>
      </c>
      <c r="F6" s="12"/>
      <c r="G6" s="12"/>
      <c r="H6" s="12"/>
      <c r="I6" s="12"/>
      <c r="J6" s="12"/>
      <c r="K6" s="12"/>
      <c r="L6" s="12"/>
    </row>
    <row r="7" spans="1:17" ht="15.75" x14ac:dyDescent="0.25">
      <c r="E7" s="12" t="s">
        <v>2</v>
      </c>
      <c r="F7" s="12"/>
      <c r="G7" s="12"/>
      <c r="H7" s="12"/>
      <c r="I7" s="12"/>
      <c r="J7" s="12"/>
      <c r="K7" s="12"/>
      <c r="L7" s="12"/>
    </row>
    <row r="8" spans="1:17" ht="15.75" x14ac:dyDescent="0.25">
      <c r="E8" s="12" t="s">
        <v>3</v>
      </c>
      <c r="F8" s="12"/>
      <c r="G8" s="12"/>
      <c r="H8" s="12"/>
      <c r="I8" s="12"/>
      <c r="J8" s="12"/>
      <c r="K8" s="12"/>
      <c r="L8" s="12"/>
    </row>
    <row r="9" spans="1:17" ht="15.75" x14ac:dyDescent="0.25">
      <c r="E9" s="12" t="s">
        <v>5</v>
      </c>
      <c r="F9" s="12"/>
      <c r="G9" s="12"/>
      <c r="H9" s="12"/>
      <c r="I9" s="12"/>
      <c r="J9" s="12"/>
      <c r="K9" s="12"/>
      <c r="L9" s="12"/>
    </row>
    <row r="10" spans="1:17" ht="15.75" x14ac:dyDescent="0.25">
      <c r="E10" s="12" t="s">
        <v>6</v>
      </c>
      <c r="F10" s="12"/>
      <c r="G10" s="12"/>
      <c r="H10" s="12"/>
      <c r="I10" s="12"/>
      <c r="J10" s="12"/>
      <c r="K10" s="12"/>
      <c r="L10" s="12"/>
    </row>
    <row r="11" spans="1:17" ht="15.75" x14ac:dyDescent="0.25">
      <c r="E11" s="12" t="s">
        <v>7</v>
      </c>
      <c r="F11" s="12"/>
      <c r="G11" s="12"/>
      <c r="H11" s="12"/>
      <c r="I11" s="12"/>
      <c r="J11" s="12"/>
      <c r="K11" s="12"/>
      <c r="L11" s="12"/>
    </row>
    <row r="12" spans="1:17" x14ac:dyDescent="0.25">
      <c r="E12" s="13" t="s">
        <v>8</v>
      </c>
      <c r="F12" s="13"/>
      <c r="G12" s="13"/>
      <c r="H12" s="13"/>
      <c r="I12" s="13"/>
      <c r="J12" s="13"/>
      <c r="K12" s="13"/>
      <c r="L12" s="13"/>
      <c r="M12" s="2"/>
      <c r="N12" s="2"/>
      <c r="O12" s="2"/>
      <c r="P12" s="2"/>
      <c r="Q12" s="2"/>
    </row>
    <row r="13" spans="1:17" x14ac:dyDescent="0.25">
      <c r="A13" s="1" t="s">
        <v>9</v>
      </c>
      <c r="B13" s="1" t="s">
        <v>8</v>
      </c>
      <c r="C13" s="1" t="s">
        <v>10</v>
      </c>
      <c r="D13" s="1" t="s">
        <v>11</v>
      </c>
      <c r="E13" s="1" t="s">
        <v>12</v>
      </c>
      <c r="F13" s="1">
        <v>159</v>
      </c>
      <c r="G13" s="1">
        <v>0</v>
      </c>
      <c r="H13" s="1">
        <f>$F:$F*G:G</f>
        <v>0</v>
      </c>
      <c r="I13" s="1"/>
      <c r="J13" s="1"/>
      <c r="K13" s="1">
        <v>227</v>
      </c>
      <c r="L13" s="9" t="s">
        <v>13</v>
      </c>
      <c r="M13">
        <f>K13*G13</f>
        <v>0</v>
      </c>
    </row>
    <row r="14" spans="1:17" x14ac:dyDescent="0.25">
      <c r="A14" s="3"/>
      <c r="B14" s="3"/>
      <c r="C14" s="3"/>
      <c r="D14" s="3"/>
      <c r="E14" s="3" t="s">
        <v>14</v>
      </c>
      <c r="F14" s="3"/>
      <c r="G14" s="3">
        <f>SUM(G13:G13)</f>
        <v>0</v>
      </c>
      <c r="H14" s="3">
        <f>SUM(H13:H13)</f>
        <v>0</v>
      </c>
      <c r="I14" s="3"/>
      <c r="J14" s="3"/>
    </row>
    <row r="15" spans="1:17" x14ac:dyDescent="0.25">
      <c r="E15" s="13" t="s">
        <v>15</v>
      </c>
      <c r="F15" s="13"/>
      <c r="G15" s="13"/>
      <c r="H15" s="13"/>
      <c r="I15" s="13"/>
      <c r="J15" s="13"/>
      <c r="K15" s="13"/>
      <c r="L15" s="13"/>
      <c r="M15" s="2"/>
      <c r="N15" s="2"/>
    </row>
    <row r="16" spans="1:17" x14ac:dyDescent="0.25">
      <c r="A16" s="1" t="s">
        <v>16</v>
      </c>
      <c r="B16" s="1" t="s">
        <v>15</v>
      </c>
      <c r="C16" s="1" t="s">
        <v>17</v>
      </c>
      <c r="D16" s="1" t="s">
        <v>18</v>
      </c>
      <c r="E16" s="1" t="s">
        <v>19</v>
      </c>
      <c r="F16" s="1">
        <v>550</v>
      </c>
      <c r="G16" s="1">
        <v>0</v>
      </c>
      <c r="H16" s="1">
        <f>$F:$F*G:G</f>
        <v>0</v>
      </c>
      <c r="I16" s="1"/>
      <c r="J16" s="1"/>
      <c r="K16" s="1">
        <v>786</v>
      </c>
      <c r="L16" s="9" t="s">
        <v>20</v>
      </c>
      <c r="M16">
        <f>K16*G16</f>
        <v>0</v>
      </c>
    </row>
    <row r="17" spans="1:17" x14ac:dyDescent="0.25">
      <c r="A17" s="3"/>
      <c r="B17" s="3"/>
      <c r="C17" s="3"/>
      <c r="D17" s="3"/>
      <c r="E17" s="3" t="s">
        <v>21</v>
      </c>
      <c r="F17" s="3"/>
      <c r="G17" s="3">
        <f>SUM(G16:G16)</f>
        <v>0</v>
      </c>
      <c r="H17" s="3">
        <f>SUM(H16:H16)</f>
        <v>0</v>
      </c>
      <c r="I17" s="3"/>
      <c r="J17" s="3"/>
    </row>
    <row r="18" spans="1:17" x14ac:dyDescent="0.25">
      <c r="E18" s="13" t="s">
        <v>22</v>
      </c>
      <c r="F18" s="13"/>
      <c r="G18" s="13"/>
      <c r="H18" s="13"/>
      <c r="I18" s="13"/>
      <c r="J18" s="13"/>
      <c r="K18" s="13"/>
      <c r="L18" s="13"/>
      <c r="M18" s="2"/>
      <c r="N18" s="2"/>
      <c r="O18" s="2"/>
      <c r="P18" s="2"/>
      <c r="Q18" s="2"/>
    </row>
    <row r="19" spans="1:17" x14ac:dyDescent="0.25">
      <c r="A19" s="1" t="s">
        <v>23</v>
      </c>
      <c r="B19" s="1" t="s">
        <v>22</v>
      </c>
      <c r="C19" s="1" t="s">
        <v>24</v>
      </c>
      <c r="D19" s="1" t="s">
        <v>25</v>
      </c>
      <c r="E19" s="1" t="s">
        <v>26</v>
      </c>
      <c r="F19" s="1">
        <v>203</v>
      </c>
      <c r="G19" s="1">
        <v>0</v>
      </c>
      <c r="H19" s="1">
        <f>$F:$F*G:G</f>
        <v>0</v>
      </c>
      <c r="I19" s="1"/>
      <c r="J19" s="1"/>
      <c r="K19" s="1">
        <v>291</v>
      </c>
      <c r="L19" s="9" t="s">
        <v>27</v>
      </c>
      <c r="M19">
        <f>K19*G19</f>
        <v>0</v>
      </c>
    </row>
    <row r="20" spans="1:17" x14ac:dyDescent="0.25">
      <c r="A20" s="1" t="s">
        <v>23</v>
      </c>
      <c r="B20" s="1" t="s">
        <v>22</v>
      </c>
      <c r="C20" s="1" t="s">
        <v>28</v>
      </c>
      <c r="D20" s="1" t="s">
        <v>29</v>
      </c>
      <c r="E20" s="1" t="s">
        <v>30</v>
      </c>
      <c r="F20" s="1">
        <v>203</v>
      </c>
      <c r="G20" s="1">
        <v>0</v>
      </c>
      <c r="H20" s="1">
        <f>$F:$F*G:G</f>
        <v>0</v>
      </c>
      <c r="I20" s="1"/>
      <c r="J20" s="1"/>
      <c r="K20" s="1">
        <v>291</v>
      </c>
      <c r="L20" s="9" t="s">
        <v>27</v>
      </c>
      <c r="M20">
        <f>K20*G20</f>
        <v>0</v>
      </c>
    </row>
    <row r="21" spans="1:17" x14ac:dyDescent="0.25">
      <c r="A21" s="1" t="s">
        <v>23</v>
      </c>
      <c r="B21" s="1" t="s">
        <v>22</v>
      </c>
      <c r="C21" s="1" t="s">
        <v>31</v>
      </c>
      <c r="D21" s="1" t="s">
        <v>32</v>
      </c>
      <c r="E21" s="1" t="s">
        <v>33</v>
      </c>
      <c r="F21" s="1">
        <v>203</v>
      </c>
      <c r="G21" s="1">
        <v>0</v>
      </c>
      <c r="H21" s="1">
        <f>$F:$F*G:G</f>
        <v>0</v>
      </c>
      <c r="I21" s="1"/>
      <c r="J21" s="1"/>
      <c r="K21" s="1">
        <v>291</v>
      </c>
      <c r="L21" s="9" t="s">
        <v>27</v>
      </c>
      <c r="M21">
        <f>K21*G21</f>
        <v>0</v>
      </c>
    </row>
    <row r="22" spans="1:17" x14ac:dyDescent="0.25">
      <c r="A22" s="3"/>
      <c r="B22" s="3"/>
      <c r="C22" s="3"/>
      <c r="D22" s="3"/>
      <c r="E22" s="3" t="s">
        <v>34</v>
      </c>
      <c r="F22" s="3"/>
      <c r="G22" s="3">
        <f>SUM(G19:G21)</f>
        <v>0</v>
      </c>
      <c r="H22" s="3">
        <f>SUM(H19:H21)</f>
        <v>0</v>
      </c>
      <c r="I22" s="3"/>
      <c r="J22" s="3"/>
    </row>
    <row r="23" spans="1:17" x14ac:dyDescent="0.25">
      <c r="E23" s="13" t="s">
        <v>35</v>
      </c>
      <c r="F23" s="13"/>
      <c r="G23" s="13"/>
      <c r="H23" s="13"/>
      <c r="I23" s="13"/>
      <c r="J23" s="13"/>
      <c r="K23" s="13"/>
      <c r="L23" s="13"/>
      <c r="M23" s="2"/>
      <c r="N23" s="2"/>
    </row>
    <row r="24" spans="1:17" x14ac:dyDescent="0.25">
      <c r="A24" s="1" t="s">
        <v>36</v>
      </c>
      <c r="B24" s="1" t="s">
        <v>35</v>
      </c>
      <c r="C24" s="1" t="s">
        <v>37</v>
      </c>
      <c r="D24" s="1" t="s">
        <v>38</v>
      </c>
      <c r="E24" s="1" t="s">
        <v>39</v>
      </c>
      <c r="F24" s="1">
        <v>128</v>
      </c>
      <c r="G24" s="1">
        <v>0</v>
      </c>
      <c r="H24" s="1">
        <f>$F:$F*G:G</f>
        <v>0</v>
      </c>
      <c r="I24" s="1"/>
      <c r="J24" s="1"/>
      <c r="K24" s="1">
        <v>183</v>
      </c>
      <c r="L24" s="9" t="s">
        <v>40</v>
      </c>
      <c r="M24">
        <f>K24*G24</f>
        <v>0</v>
      </c>
    </row>
    <row r="25" spans="1:17" x14ac:dyDescent="0.25">
      <c r="A25" s="1" t="s">
        <v>36</v>
      </c>
      <c r="B25" s="1" t="s">
        <v>35</v>
      </c>
      <c r="C25" s="1" t="s">
        <v>41</v>
      </c>
      <c r="D25" s="1" t="s">
        <v>42</v>
      </c>
      <c r="E25" s="1" t="s">
        <v>43</v>
      </c>
      <c r="F25" s="1">
        <v>128</v>
      </c>
      <c r="G25" s="1">
        <v>0</v>
      </c>
      <c r="H25" s="1">
        <f>$F:$F*G:G</f>
        <v>0</v>
      </c>
      <c r="I25" s="1"/>
      <c r="J25" s="1"/>
      <c r="K25" s="1">
        <v>183</v>
      </c>
      <c r="L25" s="9" t="s">
        <v>40</v>
      </c>
      <c r="M25">
        <f>K25*G25</f>
        <v>0</v>
      </c>
    </row>
    <row r="26" spans="1:17" x14ac:dyDescent="0.25">
      <c r="A26" s="3"/>
      <c r="B26" s="3"/>
      <c r="C26" s="3"/>
      <c r="D26" s="3"/>
      <c r="E26" s="3" t="s">
        <v>44</v>
      </c>
      <c r="F26" s="3"/>
      <c r="G26" s="3">
        <f>SUM(G24:G25)</f>
        <v>0</v>
      </c>
      <c r="H26" s="3">
        <f>SUM(H24:H25)</f>
        <v>0</v>
      </c>
      <c r="I26" s="3"/>
      <c r="J26" s="3"/>
    </row>
    <row r="27" spans="1:17" x14ac:dyDescent="0.25">
      <c r="E27" s="13" t="s">
        <v>45</v>
      </c>
      <c r="F27" s="13"/>
      <c r="G27" s="13"/>
      <c r="H27" s="13"/>
      <c r="I27" s="13"/>
      <c r="J27" s="13"/>
      <c r="K27" s="13"/>
      <c r="L27" s="13"/>
      <c r="M27" s="2"/>
      <c r="N27" s="2"/>
      <c r="O27" s="2"/>
      <c r="P27" s="2"/>
      <c r="Q27" s="2"/>
    </row>
    <row r="28" spans="1:17" x14ac:dyDescent="0.25">
      <c r="A28" s="1" t="s">
        <v>46</v>
      </c>
      <c r="B28" s="1" t="s">
        <v>45</v>
      </c>
      <c r="C28" s="1" t="s">
        <v>17</v>
      </c>
      <c r="D28" s="1" t="s">
        <v>18</v>
      </c>
      <c r="E28" s="1" t="s">
        <v>47</v>
      </c>
      <c r="F28" s="1">
        <v>691</v>
      </c>
      <c r="G28" s="1">
        <v>0</v>
      </c>
      <c r="H28" s="1">
        <f>$F:$F*G:G</f>
        <v>0</v>
      </c>
      <c r="I28" s="1"/>
      <c r="J28" s="1"/>
      <c r="K28" s="1">
        <v>987</v>
      </c>
      <c r="L28" s="9" t="s">
        <v>48</v>
      </c>
      <c r="M28">
        <f>K28*G28</f>
        <v>0</v>
      </c>
    </row>
    <row r="29" spans="1:17" x14ac:dyDescent="0.25">
      <c r="A29" s="1" t="s">
        <v>46</v>
      </c>
      <c r="B29" s="1" t="s">
        <v>45</v>
      </c>
      <c r="C29" s="1" t="s">
        <v>49</v>
      </c>
      <c r="D29" s="1" t="s">
        <v>50</v>
      </c>
      <c r="E29" s="1" t="s">
        <v>51</v>
      </c>
      <c r="F29" s="1">
        <v>691</v>
      </c>
      <c r="G29" s="1">
        <v>0</v>
      </c>
      <c r="H29" s="1">
        <f>$F:$F*G:G</f>
        <v>0</v>
      </c>
      <c r="I29" s="1"/>
      <c r="J29" s="1"/>
      <c r="K29" s="1">
        <v>987</v>
      </c>
      <c r="L29" s="9" t="s">
        <v>48</v>
      </c>
      <c r="M29">
        <f>K29*G29</f>
        <v>0</v>
      </c>
    </row>
    <row r="30" spans="1:17" x14ac:dyDescent="0.25">
      <c r="A30" s="3"/>
      <c r="B30" s="3"/>
      <c r="C30" s="3"/>
      <c r="D30" s="3"/>
      <c r="E30" s="3" t="s">
        <v>52</v>
      </c>
      <c r="F30" s="3"/>
      <c r="G30" s="3">
        <f>SUM(G28:G29)</f>
        <v>0</v>
      </c>
      <c r="H30" s="3">
        <f>SUM(H28:H29)</f>
        <v>0</v>
      </c>
      <c r="I30" s="3"/>
      <c r="J30" s="3"/>
    </row>
    <row r="31" spans="1:17" x14ac:dyDescent="0.25">
      <c r="E31" s="13" t="s">
        <v>53</v>
      </c>
      <c r="F31" s="13"/>
      <c r="G31" s="13"/>
      <c r="H31" s="13"/>
      <c r="I31" s="13"/>
      <c r="J31" s="13"/>
      <c r="K31" s="13"/>
      <c r="L31" s="13"/>
      <c r="M31" s="2"/>
      <c r="N31" s="2"/>
    </row>
    <row r="32" spans="1:17" x14ac:dyDescent="0.25">
      <c r="A32" s="1" t="s">
        <v>54</v>
      </c>
      <c r="B32" s="1" t="s">
        <v>53</v>
      </c>
      <c r="C32" s="1" t="s">
        <v>55</v>
      </c>
      <c r="D32" s="1" t="s">
        <v>56</v>
      </c>
      <c r="E32" s="1" t="s">
        <v>57</v>
      </c>
      <c r="F32" s="1">
        <v>243</v>
      </c>
      <c r="G32" s="1">
        <v>0</v>
      </c>
      <c r="H32" s="1">
        <f>$F:$F*G:G</f>
        <v>0</v>
      </c>
      <c r="I32" s="1"/>
      <c r="J32" s="1"/>
      <c r="K32" s="1">
        <v>347</v>
      </c>
      <c r="L32" s="9" t="s">
        <v>58</v>
      </c>
      <c r="M32">
        <f>K32*G32</f>
        <v>0</v>
      </c>
    </row>
    <row r="33" spans="1:17" x14ac:dyDescent="0.25">
      <c r="A33" s="1" t="s">
        <v>54</v>
      </c>
      <c r="B33" s="1" t="s">
        <v>53</v>
      </c>
      <c r="C33" s="1" t="s">
        <v>59</v>
      </c>
      <c r="D33" s="1" t="s">
        <v>60</v>
      </c>
      <c r="E33" s="1" t="s">
        <v>61</v>
      </c>
      <c r="F33" s="1">
        <v>243</v>
      </c>
      <c r="G33" s="1">
        <v>0</v>
      </c>
      <c r="H33" s="1">
        <f>$F:$F*G:G</f>
        <v>0</v>
      </c>
      <c r="I33" s="1"/>
      <c r="J33" s="1"/>
      <c r="K33" s="1">
        <v>347</v>
      </c>
      <c r="L33" s="9" t="s">
        <v>58</v>
      </c>
      <c r="M33">
        <f>K33*G33</f>
        <v>0</v>
      </c>
    </row>
    <row r="34" spans="1:17" x14ac:dyDescent="0.25">
      <c r="A34" s="3"/>
      <c r="B34" s="3"/>
      <c r="C34" s="3"/>
      <c r="D34" s="3"/>
      <c r="E34" s="3" t="s">
        <v>62</v>
      </c>
      <c r="F34" s="3"/>
      <c r="G34" s="3">
        <f>SUM(G32:G33)</f>
        <v>0</v>
      </c>
      <c r="H34" s="3">
        <f>SUM(H32:H33)</f>
        <v>0</v>
      </c>
      <c r="I34" s="3"/>
      <c r="J34" s="3"/>
    </row>
    <row r="35" spans="1:17" x14ac:dyDescent="0.25">
      <c r="E35" s="13" t="s">
        <v>63</v>
      </c>
      <c r="F35" s="13"/>
      <c r="G35" s="13"/>
      <c r="H35" s="13"/>
      <c r="I35" s="13"/>
      <c r="J35" s="13"/>
      <c r="K35" s="13"/>
      <c r="L35" s="13"/>
      <c r="M35" s="2"/>
      <c r="N35" s="2"/>
      <c r="O35" s="2"/>
      <c r="P35" s="2"/>
      <c r="Q35" s="2"/>
    </row>
    <row r="36" spans="1:17" x14ac:dyDescent="0.25">
      <c r="A36" s="1" t="s">
        <v>64</v>
      </c>
      <c r="B36" s="1" t="s">
        <v>63</v>
      </c>
      <c r="C36" s="1" t="s">
        <v>17</v>
      </c>
      <c r="D36" s="1" t="s">
        <v>18</v>
      </c>
      <c r="E36" s="1" t="s">
        <v>65</v>
      </c>
      <c r="F36" s="1">
        <v>631</v>
      </c>
      <c r="G36" s="1">
        <v>0</v>
      </c>
      <c r="H36" s="1">
        <f>$F:$F*G:G</f>
        <v>0</v>
      </c>
      <c r="I36" s="1"/>
      <c r="J36" s="1"/>
      <c r="K36" s="1">
        <v>902</v>
      </c>
      <c r="L36" s="9" t="s">
        <v>40</v>
      </c>
      <c r="M36">
        <f>K36*G36</f>
        <v>0</v>
      </c>
    </row>
    <row r="37" spans="1:17" x14ac:dyDescent="0.25">
      <c r="A37" s="3"/>
      <c r="B37" s="3"/>
      <c r="C37" s="3"/>
      <c r="D37" s="3"/>
      <c r="E37" s="3" t="s">
        <v>66</v>
      </c>
      <c r="F37" s="3"/>
      <c r="G37" s="3">
        <f>SUM(G36:G36)</f>
        <v>0</v>
      </c>
      <c r="H37" s="3">
        <f>SUM(H36:H36)</f>
        <v>0</v>
      </c>
      <c r="I37" s="3"/>
      <c r="J37" s="3"/>
    </row>
    <row r="38" spans="1:17" x14ac:dyDescent="0.25">
      <c r="E38" s="13" t="s">
        <v>67</v>
      </c>
      <c r="F38" s="13"/>
      <c r="G38" s="13"/>
      <c r="H38" s="13"/>
      <c r="I38" s="13"/>
      <c r="J38" s="13"/>
      <c r="K38" s="13"/>
      <c r="L38" s="13"/>
      <c r="M38" s="2"/>
      <c r="N38" s="2"/>
    </row>
    <row r="39" spans="1:17" x14ac:dyDescent="0.25">
      <c r="A39" s="1" t="s">
        <v>68</v>
      </c>
      <c r="B39" s="1" t="s">
        <v>67</v>
      </c>
      <c r="C39" s="1" t="s">
        <v>37</v>
      </c>
      <c r="D39" s="1" t="s">
        <v>38</v>
      </c>
      <c r="E39" s="1" t="s">
        <v>69</v>
      </c>
      <c r="F39" s="1">
        <v>212</v>
      </c>
      <c r="G39" s="1">
        <v>0</v>
      </c>
      <c r="H39" s="1">
        <f>$F:$F*G:G</f>
        <v>0</v>
      </c>
      <c r="I39" s="1"/>
      <c r="J39" s="1"/>
      <c r="K39" s="1">
        <v>304</v>
      </c>
      <c r="L39" s="9" t="s">
        <v>70</v>
      </c>
      <c r="M39">
        <f>K39*G39</f>
        <v>0</v>
      </c>
    </row>
    <row r="40" spans="1:17" x14ac:dyDescent="0.25">
      <c r="A40" s="3"/>
      <c r="B40" s="3"/>
      <c r="C40" s="3"/>
      <c r="D40" s="3"/>
      <c r="E40" s="3" t="s">
        <v>71</v>
      </c>
      <c r="F40" s="3"/>
      <c r="G40" s="3">
        <f>SUM(G39:G39)</f>
        <v>0</v>
      </c>
      <c r="H40" s="3">
        <f>SUM(H39:H39)</f>
        <v>0</v>
      </c>
      <c r="I40" s="3"/>
      <c r="J40" s="3"/>
    </row>
    <row r="41" spans="1:17" x14ac:dyDescent="0.25">
      <c r="E41" s="13" t="s">
        <v>72</v>
      </c>
      <c r="F41" s="13"/>
      <c r="G41" s="13"/>
      <c r="H41" s="13"/>
      <c r="I41" s="13"/>
      <c r="J41" s="13"/>
      <c r="K41" s="13"/>
      <c r="L41" s="13"/>
      <c r="M41" s="2"/>
      <c r="N41" s="2"/>
      <c r="O41" s="2"/>
      <c r="P41" s="2"/>
      <c r="Q41" s="2"/>
    </row>
    <row r="42" spans="1:17" x14ac:dyDescent="0.25">
      <c r="A42" s="1" t="s">
        <v>73</v>
      </c>
      <c r="B42" s="1" t="s">
        <v>72</v>
      </c>
      <c r="C42" s="1" t="s">
        <v>74</v>
      </c>
      <c r="D42" s="1" t="s">
        <v>75</v>
      </c>
      <c r="E42" s="1" t="s">
        <v>76</v>
      </c>
      <c r="F42" s="1">
        <v>307</v>
      </c>
      <c r="G42" s="1">
        <v>0</v>
      </c>
      <c r="H42" s="1">
        <f>$F:$F*G:G</f>
        <v>0</v>
      </c>
      <c r="I42" s="1"/>
      <c r="J42" s="1"/>
      <c r="K42" s="1">
        <v>439</v>
      </c>
      <c r="L42" s="9" t="s">
        <v>77</v>
      </c>
      <c r="M42">
        <f>K42*G42</f>
        <v>0</v>
      </c>
    </row>
    <row r="43" spans="1:17" x14ac:dyDescent="0.25">
      <c r="A43" s="3"/>
      <c r="B43" s="3"/>
      <c r="C43" s="3"/>
      <c r="D43" s="3"/>
      <c r="E43" s="3" t="s">
        <v>78</v>
      </c>
      <c r="F43" s="3"/>
      <c r="G43" s="3">
        <f>SUM(G42:G42)</f>
        <v>0</v>
      </c>
      <c r="H43" s="3">
        <f>SUM(H42:H42)</f>
        <v>0</v>
      </c>
      <c r="I43" s="3"/>
      <c r="J43" s="3"/>
    </row>
    <row r="44" spans="1:17" x14ac:dyDescent="0.25">
      <c r="E44" s="13" t="s">
        <v>79</v>
      </c>
      <c r="F44" s="13"/>
      <c r="G44" s="13"/>
      <c r="H44" s="13"/>
      <c r="I44" s="13"/>
      <c r="J44" s="13"/>
      <c r="K44" s="13"/>
      <c r="L44" s="13"/>
      <c r="M44" s="2"/>
      <c r="N44" s="2"/>
    </row>
    <row r="45" spans="1:17" x14ac:dyDescent="0.25">
      <c r="A45" s="1" t="s">
        <v>80</v>
      </c>
      <c r="B45" s="1" t="s">
        <v>79</v>
      </c>
      <c r="C45" s="1" t="s">
        <v>81</v>
      </c>
      <c r="D45" s="1" t="s">
        <v>82</v>
      </c>
      <c r="E45" s="1" t="s">
        <v>83</v>
      </c>
      <c r="F45" s="1">
        <v>568</v>
      </c>
      <c r="G45" s="1">
        <v>0</v>
      </c>
      <c r="H45" s="1">
        <f>$F:$F*G:G</f>
        <v>0</v>
      </c>
      <c r="I45" s="1"/>
      <c r="J45" s="1"/>
      <c r="K45" s="1">
        <v>810</v>
      </c>
      <c r="L45" s="9" t="s">
        <v>84</v>
      </c>
      <c r="M45">
        <f>K45*G45</f>
        <v>0</v>
      </c>
    </row>
    <row r="46" spans="1:17" x14ac:dyDescent="0.25">
      <c r="A46" s="3"/>
      <c r="B46" s="3"/>
      <c r="C46" s="3"/>
      <c r="D46" s="3"/>
      <c r="E46" s="3" t="s">
        <v>85</v>
      </c>
      <c r="F46" s="3"/>
      <c r="G46" s="3">
        <f>SUM(G45:G45)</f>
        <v>0</v>
      </c>
      <c r="H46" s="3">
        <f>SUM(H45:H45)</f>
        <v>0</v>
      </c>
      <c r="I46" s="3"/>
      <c r="J46" s="3"/>
    </row>
    <row r="47" spans="1:17" x14ac:dyDescent="0.25">
      <c r="E47" s="13" t="s">
        <v>86</v>
      </c>
      <c r="F47" s="13"/>
      <c r="G47" s="13"/>
      <c r="H47" s="13"/>
      <c r="I47" s="13"/>
      <c r="J47" s="13"/>
      <c r="K47" s="13"/>
      <c r="L47" s="13"/>
      <c r="M47" s="2"/>
      <c r="N47" s="2"/>
      <c r="O47" s="2"/>
      <c r="P47" s="2"/>
      <c r="Q47" s="2"/>
    </row>
    <row r="48" spans="1:17" x14ac:dyDescent="0.25">
      <c r="A48" s="1" t="s">
        <v>87</v>
      </c>
      <c r="B48" s="1" t="s">
        <v>86</v>
      </c>
      <c r="C48" s="1" t="s">
        <v>88</v>
      </c>
      <c r="D48" s="1" t="s">
        <v>89</v>
      </c>
      <c r="E48" s="1" t="s">
        <v>90</v>
      </c>
      <c r="F48" s="1">
        <v>597</v>
      </c>
      <c r="G48" s="1">
        <v>0</v>
      </c>
      <c r="H48" s="1">
        <f>$F:$F*G:G</f>
        <v>0</v>
      </c>
      <c r="I48" s="1"/>
      <c r="J48" s="1"/>
      <c r="K48" s="1">
        <v>854</v>
      </c>
      <c r="L48" s="9" t="s">
        <v>91</v>
      </c>
      <c r="M48">
        <f>K48*G48</f>
        <v>0</v>
      </c>
    </row>
    <row r="49" spans="1:17" x14ac:dyDescent="0.25">
      <c r="A49" s="3"/>
      <c r="B49" s="3"/>
      <c r="C49" s="3"/>
      <c r="D49" s="3"/>
      <c r="E49" s="3" t="s">
        <v>92</v>
      </c>
      <c r="F49" s="3"/>
      <c r="G49" s="3">
        <f>SUM(G48:G48)</f>
        <v>0</v>
      </c>
      <c r="H49" s="3">
        <f>SUM(H48:H48)</f>
        <v>0</v>
      </c>
      <c r="I49" s="3"/>
      <c r="J49" s="3"/>
    </row>
    <row r="50" spans="1:17" x14ac:dyDescent="0.25">
      <c r="E50" s="13" t="s">
        <v>93</v>
      </c>
      <c r="F50" s="13"/>
      <c r="G50" s="13"/>
      <c r="H50" s="13"/>
      <c r="I50" s="13"/>
      <c r="J50" s="13"/>
      <c r="K50" s="13"/>
      <c r="L50" s="13"/>
      <c r="M50" s="2"/>
      <c r="N50" s="2"/>
    </row>
    <row r="51" spans="1:17" x14ac:dyDescent="0.25">
      <c r="A51" s="1" t="s">
        <v>94</v>
      </c>
      <c r="B51" s="1" t="s">
        <v>93</v>
      </c>
      <c r="C51" s="1" t="s">
        <v>95</v>
      </c>
      <c r="D51" s="1" t="s">
        <v>96</v>
      </c>
      <c r="E51" s="1" t="s">
        <v>97</v>
      </c>
      <c r="F51" s="1">
        <v>316</v>
      </c>
      <c r="G51" s="1">
        <v>0</v>
      </c>
      <c r="H51" s="1">
        <f>$F:$F*G:G</f>
        <v>0</v>
      </c>
      <c r="I51" s="1"/>
      <c r="J51" s="1"/>
      <c r="K51" s="1">
        <v>451</v>
      </c>
      <c r="L51" s="9" t="s">
        <v>98</v>
      </c>
      <c r="M51">
        <f>K51*G51</f>
        <v>0</v>
      </c>
    </row>
    <row r="52" spans="1:17" x14ac:dyDescent="0.25">
      <c r="A52" s="1" t="s">
        <v>94</v>
      </c>
      <c r="B52" s="1" t="s">
        <v>93</v>
      </c>
      <c r="C52" s="1" t="s">
        <v>24</v>
      </c>
      <c r="D52" s="1" t="s">
        <v>25</v>
      </c>
      <c r="E52" s="1" t="s">
        <v>99</v>
      </c>
      <c r="F52" s="1">
        <v>316</v>
      </c>
      <c r="G52" s="1">
        <v>0</v>
      </c>
      <c r="H52" s="1">
        <f>$F:$F*G:G</f>
        <v>0</v>
      </c>
      <c r="I52" s="1"/>
      <c r="J52" s="1"/>
      <c r="K52" s="1">
        <v>451</v>
      </c>
      <c r="L52" s="9" t="s">
        <v>98</v>
      </c>
      <c r="M52">
        <f>K52*G52</f>
        <v>0</v>
      </c>
    </row>
    <row r="53" spans="1:17" x14ac:dyDescent="0.25">
      <c r="A53" s="3"/>
      <c r="B53" s="3"/>
      <c r="C53" s="3"/>
      <c r="D53" s="3"/>
      <c r="E53" s="3" t="s">
        <v>100</v>
      </c>
      <c r="F53" s="3"/>
      <c r="G53" s="3">
        <f>SUM(G51:G52)</f>
        <v>0</v>
      </c>
      <c r="H53" s="3">
        <f>SUM(H51:H52)</f>
        <v>0</v>
      </c>
      <c r="I53" s="3"/>
      <c r="J53" s="3"/>
    </row>
    <row r="54" spans="1:17" ht="15.75" x14ac:dyDescent="0.25">
      <c r="E54" s="12" t="s">
        <v>101</v>
      </c>
      <c r="F54" s="12"/>
      <c r="G54" s="12"/>
      <c r="H54" s="12"/>
      <c r="I54" s="12"/>
      <c r="J54" s="12"/>
      <c r="K54" s="12"/>
      <c r="L54" s="12"/>
    </row>
    <row r="55" spans="1:17" x14ac:dyDescent="0.25">
      <c r="E55" s="13" t="s">
        <v>102</v>
      </c>
      <c r="F55" s="13"/>
      <c r="G55" s="13"/>
      <c r="H55" s="13"/>
      <c r="I55" s="13"/>
      <c r="J55" s="13"/>
      <c r="K55" s="13"/>
      <c r="L55" s="13"/>
      <c r="M55" s="2"/>
      <c r="N55" s="2"/>
      <c r="O55" s="2"/>
      <c r="P55" s="2"/>
      <c r="Q55" s="2"/>
    </row>
    <row r="56" spans="1:17" x14ac:dyDescent="0.25">
      <c r="A56" s="1" t="s">
        <v>103</v>
      </c>
      <c r="B56" s="1" t="s">
        <v>102</v>
      </c>
      <c r="C56" s="1" t="s">
        <v>104</v>
      </c>
      <c r="D56" s="1" t="s">
        <v>105</v>
      </c>
      <c r="E56" s="1" t="s">
        <v>106</v>
      </c>
      <c r="F56" s="1">
        <v>462</v>
      </c>
      <c r="G56" s="1">
        <v>0</v>
      </c>
      <c r="H56" s="1">
        <f>$F:$F*G:G</f>
        <v>0</v>
      </c>
      <c r="I56" s="1"/>
      <c r="J56" s="1"/>
      <c r="K56" s="1">
        <v>660</v>
      </c>
      <c r="L56" s="11">
        <v>-0.3</v>
      </c>
      <c r="M56">
        <f>K56*G56</f>
        <v>0</v>
      </c>
    </row>
    <row r="57" spans="1:17" x14ac:dyDescent="0.25">
      <c r="A57" s="1" t="s">
        <v>103</v>
      </c>
      <c r="B57" s="1" t="s">
        <v>102</v>
      </c>
      <c r="C57" s="1" t="s">
        <v>107</v>
      </c>
      <c r="D57" s="1" t="s">
        <v>108</v>
      </c>
      <c r="E57" s="1" t="s">
        <v>109</v>
      </c>
      <c r="F57" s="1">
        <v>462</v>
      </c>
      <c r="G57" s="1">
        <v>0</v>
      </c>
      <c r="H57" s="1">
        <f>$F:$F*G:G</f>
        <v>0</v>
      </c>
      <c r="I57" s="1"/>
      <c r="J57" s="1"/>
      <c r="K57" s="1">
        <v>660</v>
      </c>
      <c r="L57" s="11">
        <v>-0.3</v>
      </c>
      <c r="M57">
        <f>K57*G57</f>
        <v>0</v>
      </c>
    </row>
    <row r="58" spans="1:17" x14ac:dyDescent="0.25">
      <c r="A58" s="3"/>
      <c r="B58" s="3"/>
      <c r="C58" s="3"/>
      <c r="D58" s="3"/>
      <c r="E58" s="3" t="s">
        <v>110</v>
      </c>
      <c r="F58" s="3"/>
      <c r="G58" s="3">
        <f>SUM(G56:G57)</f>
        <v>0</v>
      </c>
      <c r="H58" s="3">
        <f>SUM(H56:H57)</f>
        <v>0</v>
      </c>
      <c r="I58" s="3"/>
      <c r="J58" s="3"/>
    </row>
    <row r="59" spans="1:17" x14ac:dyDescent="0.25">
      <c r="E59" s="13" t="s">
        <v>111</v>
      </c>
      <c r="F59" s="13"/>
      <c r="G59" s="13"/>
      <c r="H59" s="13"/>
      <c r="I59" s="13"/>
      <c r="J59" s="13"/>
      <c r="K59" s="13"/>
      <c r="L59" s="13"/>
      <c r="M59" s="2"/>
      <c r="N59" s="2"/>
    </row>
    <row r="60" spans="1:17" x14ac:dyDescent="0.25">
      <c r="A60" s="1" t="s">
        <v>112</v>
      </c>
      <c r="B60" s="1" t="s">
        <v>111</v>
      </c>
      <c r="C60" s="1" t="s">
        <v>113</v>
      </c>
      <c r="D60" s="1" t="s">
        <v>114</v>
      </c>
      <c r="E60" s="1" t="s">
        <v>115</v>
      </c>
      <c r="F60" s="1">
        <v>281</v>
      </c>
      <c r="G60" s="1">
        <v>0</v>
      </c>
      <c r="H60" s="1">
        <f>$F:$F*G:G</f>
        <v>0</v>
      </c>
      <c r="I60" s="1"/>
      <c r="J60" s="1"/>
      <c r="K60" s="1">
        <v>400</v>
      </c>
      <c r="L60" s="9" t="s">
        <v>116</v>
      </c>
      <c r="M60">
        <f>K60*G60</f>
        <v>0</v>
      </c>
    </row>
    <row r="61" spans="1:17" x14ac:dyDescent="0.25">
      <c r="A61" s="3"/>
      <c r="B61" s="3"/>
      <c r="C61" s="3"/>
      <c r="D61" s="3"/>
      <c r="E61" s="3" t="s">
        <v>117</v>
      </c>
      <c r="F61" s="3"/>
      <c r="G61" s="3">
        <f>SUM(G60:G60)</f>
        <v>0</v>
      </c>
      <c r="H61" s="3">
        <f>SUM(H60:H60)</f>
        <v>0</v>
      </c>
      <c r="I61" s="3"/>
      <c r="J61" s="3"/>
    </row>
    <row r="62" spans="1:17" x14ac:dyDescent="0.25">
      <c r="E62" s="13" t="s">
        <v>118</v>
      </c>
      <c r="F62" s="13"/>
      <c r="G62" s="13"/>
      <c r="H62" s="13"/>
      <c r="I62" s="13"/>
      <c r="J62" s="13"/>
      <c r="K62" s="13"/>
      <c r="L62" s="13"/>
      <c r="M62" s="2"/>
      <c r="N62" s="2"/>
      <c r="O62" s="2"/>
      <c r="P62" s="2"/>
      <c r="Q62" s="2"/>
    </row>
    <row r="63" spans="1:17" x14ac:dyDescent="0.25">
      <c r="A63" s="1" t="s">
        <v>119</v>
      </c>
      <c r="B63" s="1" t="s">
        <v>118</v>
      </c>
      <c r="C63" s="1" t="s">
        <v>120</v>
      </c>
      <c r="D63" s="1" t="s">
        <v>121</v>
      </c>
      <c r="E63" s="1" t="s">
        <v>122</v>
      </c>
      <c r="F63" s="1">
        <v>239</v>
      </c>
      <c r="G63" s="1">
        <v>0</v>
      </c>
      <c r="H63" s="1">
        <f>$F:$F*G:G</f>
        <v>0</v>
      </c>
      <c r="I63" s="1"/>
      <c r="J63" s="1"/>
      <c r="K63" s="1">
        <v>340</v>
      </c>
      <c r="L63" s="9" t="s">
        <v>123</v>
      </c>
      <c r="M63">
        <f>K63*G63</f>
        <v>0</v>
      </c>
    </row>
    <row r="64" spans="1:17" x14ac:dyDescent="0.25">
      <c r="A64" s="1" t="s">
        <v>119</v>
      </c>
      <c r="B64" s="1" t="s">
        <v>118</v>
      </c>
      <c r="C64" s="1" t="s">
        <v>124</v>
      </c>
      <c r="D64" s="1" t="s">
        <v>125</v>
      </c>
      <c r="E64" s="1" t="s">
        <v>126</v>
      </c>
      <c r="F64" s="1">
        <v>239</v>
      </c>
      <c r="G64" s="1">
        <v>0</v>
      </c>
      <c r="H64" s="1">
        <f>$F:$F*G:G</f>
        <v>0</v>
      </c>
      <c r="I64" s="1"/>
      <c r="J64" s="1"/>
      <c r="K64" s="1">
        <v>340</v>
      </c>
      <c r="L64" s="9" t="s">
        <v>123</v>
      </c>
      <c r="M64">
        <f>K64*G64</f>
        <v>0</v>
      </c>
    </row>
    <row r="65" spans="1:17" x14ac:dyDescent="0.25">
      <c r="A65" s="3"/>
      <c r="B65" s="3"/>
      <c r="C65" s="3"/>
      <c r="D65" s="3"/>
      <c r="E65" s="3" t="s">
        <v>127</v>
      </c>
      <c r="F65" s="3"/>
      <c r="G65" s="3">
        <f>SUM(G63:G64)</f>
        <v>0</v>
      </c>
      <c r="H65" s="3">
        <f>SUM(H63:H64)</f>
        <v>0</v>
      </c>
      <c r="I65" s="3"/>
      <c r="J65" s="3"/>
    </row>
    <row r="66" spans="1:17" x14ac:dyDescent="0.25">
      <c r="E66" s="13" t="s">
        <v>128</v>
      </c>
      <c r="F66" s="13"/>
      <c r="G66" s="13"/>
      <c r="H66" s="13"/>
      <c r="I66" s="13"/>
      <c r="J66" s="13"/>
      <c r="K66" s="13"/>
      <c r="L66" s="13"/>
      <c r="M66" s="2"/>
      <c r="N66" s="2"/>
    </row>
    <row r="67" spans="1:17" x14ac:dyDescent="0.25">
      <c r="A67" s="1" t="s">
        <v>129</v>
      </c>
      <c r="B67" s="1" t="s">
        <v>128</v>
      </c>
      <c r="C67" s="1" t="s">
        <v>130</v>
      </c>
      <c r="D67" s="1" t="s">
        <v>131</v>
      </c>
      <c r="E67" s="1" t="s">
        <v>132</v>
      </c>
      <c r="F67" s="1">
        <v>381</v>
      </c>
      <c r="G67" s="1">
        <v>0</v>
      </c>
      <c r="H67" s="1">
        <f>$F:$F*G:G</f>
        <v>0</v>
      </c>
      <c r="I67" s="1"/>
      <c r="J67" s="1"/>
      <c r="K67" s="1">
        <v>544</v>
      </c>
      <c r="L67" s="9" t="s">
        <v>13</v>
      </c>
      <c r="M67">
        <f>K67*G67</f>
        <v>0</v>
      </c>
    </row>
    <row r="68" spans="1:17" x14ac:dyDescent="0.25">
      <c r="A68" s="1" t="s">
        <v>129</v>
      </c>
      <c r="B68" s="1" t="s">
        <v>128</v>
      </c>
      <c r="C68" s="1" t="s">
        <v>133</v>
      </c>
      <c r="D68" s="1" t="s">
        <v>134</v>
      </c>
      <c r="E68" s="1" t="s">
        <v>135</v>
      </c>
      <c r="F68" s="1">
        <v>381</v>
      </c>
      <c r="G68" s="1">
        <v>0</v>
      </c>
      <c r="H68" s="1">
        <f>$F:$F*G:G</f>
        <v>0</v>
      </c>
      <c r="I68" s="1"/>
      <c r="J68" s="1"/>
      <c r="K68" s="1">
        <v>544</v>
      </c>
      <c r="L68" s="9" t="s">
        <v>13</v>
      </c>
      <c r="M68">
        <f>K68*G68</f>
        <v>0</v>
      </c>
    </row>
    <row r="69" spans="1:17" x14ac:dyDescent="0.25">
      <c r="A69" s="3"/>
      <c r="B69" s="3"/>
      <c r="C69" s="3"/>
      <c r="D69" s="3"/>
      <c r="E69" s="3" t="s">
        <v>136</v>
      </c>
      <c r="F69" s="3"/>
      <c r="G69" s="3">
        <f>SUM(G67:G68)</f>
        <v>0</v>
      </c>
      <c r="H69" s="3">
        <f>SUM(H67:H68)</f>
        <v>0</v>
      </c>
      <c r="I69" s="3"/>
      <c r="J69" s="3"/>
    </row>
    <row r="70" spans="1:17" x14ac:dyDescent="0.25">
      <c r="E70" s="13" t="s">
        <v>137</v>
      </c>
      <c r="F70" s="13"/>
      <c r="G70" s="13"/>
      <c r="H70" s="13"/>
      <c r="I70" s="13"/>
      <c r="J70" s="13"/>
      <c r="K70" s="13"/>
      <c r="L70" s="13"/>
      <c r="M70" s="2"/>
      <c r="N70" s="2"/>
      <c r="O70" s="2"/>
      <c r="P70" s="2"/>
      <c r="Q70" s="2"/>
    </row>
    <row r="71" spans="1:17" x14ac:dyDescent="0.25">
      <c r="A71" s="1" t="s">
        <v>138</v>
      </c>
      <c r="B71" s="1" t="s">
        <v>137</v>
      </c>
      <c r="C71" s="1" t="s">
        <v>139</v>
      </c>
      <c r="D71" s="1" t="s">
        <v>140</v>
      </c>
      <c r="E71" s="1" t="s">
        <v>141</v>
      </c>
      <c r="F71" s="1">
        <v>357</v>
      </c>
      <c r="G71" s="1">
        <v>0</v>
      </c>
      <c r="H71" s="1">
        <f>$F:$F*G:G</f>
        <v>0</v>
      </c>
      <c r="I71" s="1"/>
      <c r="J71" s="1"/>
      <c r="K71" s="1">
        <v>509</v>
      </c>
      <c r="L71" s="9" t="s">
        <v>142</v>
      </c>
      <c r="M71">
        <f>K71*G71</f>
        <v>0</v>
      </c>
    </row>
    <row r="72" spans="1:17" x14ac:dyDescent="0.25">
      <c r="A72" s="3"/>
      <c r="B72" s="3"/>
      <c r="C72" s="3"/>
      <c r="D72" s="3"/>
      <c r="E72" s="3" t="s">
        <v>143</v>
      </c>
      <c r="F72" s="3"/>
      <c r="G72" s="3">
        <f>SUM(G71:G71)</f>
        <v>0</v>
      </c>
      <c r="H72" s="3">
        <f>SUM(H71:H71)</f>
        <v>0</v>
      </c>
      <c r="I72" s="3"/>
      <c r="J72" s="3"/>
    </row>
    <row r="73" spans="1:17" x14ac:dyDescent="0.25">
      <c r="E73" s="13" t="s">
        <v>144</v>
      </c>
      <c r="F73" s="13"/>
      <c r="G73" s="13"/>
      <c r="H73" s="13"/>
      <c r="I73" s="13"/>
      <c r="J73" s="13"/>
      <c r="K73" s="13"/>
      <c r="L73" s="13"/>
      <c r="M73" s="2"/>
      <c r="N73" s="2"/>
    </row>
    <row r="74" spans="1:17" x14ac:dyDescent="0.25">
      <c r="A74" s="1" t="s">
        <v>145</v>
      </c>
      <c r="B74" s="1" t="s">
        <v>144</v>
      </c>
      <c r="C74" s="1" t="s">
        <v>146</v>
      </c>
      <c r="D74" s="1" t="s">
        <v>147</v>
      </c>
      <c r="E74" s="1" t="s">
        <v>148</v>
      </c>
      <c r="F74" s="1">
        <v>425</v>
      </c>
      <c r="G74" s="1">
        <v>0</v>
      </c>
      <c r="H74" s="1">
        <f>$F:$F*G:G</f>
        <v>0</v>
      </c>
      <c r="I74" s="1"/>
      <c r="J74" s="1"/>
      <c r="K74" s="1">
        <v>608</v>
      </c>
      <c r="L74" s="9" t="s">
        <v>4</v>
      </c>
      <c r="M74">
        <f>K74*G74</f>
        <v>0</v>
      </c>
    </row>
    <row r="75" spans="1:17" x14ac:dyDescent="0.25">
      <c r="A75" s="3"/>
      <c r="B75" s="3"/>
      <c r="C75" s="3"/>
      <c r="D75" s="3"/>
      <c r="E75" s="3" t="s">
        <v>149</v>
      </c>
      <c r="F75" s="3"/>
      <c r="G75" s="3">
        <f>SUM(G74:G74)</f>
        <v>0</v>
      </c>
      <c r="H75" s="3">
        <f>SUM(H74:H74)</f>
        <v>0</v>
      </c>
      <c r="I75" s="3"/>
      <c r="J75" s="3"/>
    </row>
    <row r="76" spans="1:17" x14ac:dyDescent="0.25">
      <c r="E76" s="13" t="s">
        <v>150</v>
      </c>
      <c r="F76" s="13"/>
      <c r="G76" s="13"/>
      <c r="H76" s="13"/>
      <c r="I76" s="13"/>
      <c r="J76" s="13"/>
      <c r="K76" s="13"/>
      <c r="L76" s="13"/>
      <c r="M76" s="2"/>
      <c r="N76" s="2"/>
      <c r="O76" s="2"/>
      <c r="P76" s="2"/>
      <c r="Q76" s="2"/>
    </row>
    <row r="77" spans="1:17" x14ac:dyDescent="0.25">
      <c r="A77" s="1" t="s">
        <v>151</v>
      </c>
      <c r="B77" s="1" t="s">
        <v>150</v>
      </c>
      <c r="C77" s="1" t="s">
        <v>95</v>
      </c>
      <c r="D77" s="1" t="s">
        <v>96</v>
      </c>
      <c r="E77" s="1" t="s">
        <v>152</v>
      </c>
      <c r="F77" s="1">
        <v>461</v>
      </c>
      <c r="G77" s="1">
        <v>0</v>
      </c>
      <c r="H77" s="1">
        <f>$F:$F*G:G</f>
        <v>0</v>
      </c>
      <c r="I77" s="1"/>
      <c r="J77" s="1"/>
      <c r="K77" s="1">
        <v>659</v>
      </c>
      <c r="L77" s="9" t="s">
        <v>40</v>
      </c>
      <c r="M77">
        <f>K77*G77</f>
        <v>0</v>
      </c>
    </row>
    <row r="78" spans="1:17" x14ac:dyDescent="0.25">
      <c r="A78" s="1" t="s">
        <v>151</v>
      </c>
      <c r="B78" s="1" t="s">
        <v>150</v>
      </c>
      <c r="C78" s="1" t="s">
        <v>24</v>
      </c>
      <c r="D78" s="1" t="s">
        <v>25</v>
      </c>
      <c r="E78" s="1" t="s">
        <v>153</v>
      </c>
      <c r="F78" s="1">
        <v>461</v>
      </c>
      <c r="G78" s="1">
        <v>0</v>
      </c>
      <c r="H78" s="1">
        <f>$F:$F*G:G</f>
        <v>0</v>
      </c>
      <c r="I78" s="1"/>
      <c r="J78" s="1"/>
      <c r="K78" s="1">
        <v>659</v>
      </c>
      <c r="L78" s="9" t="s">
        <v>40</v>
      </c>
      <c r="M78">
        <f>K78*G78</f>
        <v>0</v>
      </c>
    </row>
    <row r="79" spans="1:17" x14ac:dyDescent="0.25">
      <c r="A79" s="1" t="s">
        <v>151</v>
      </c>
      <c r="B79" s="1" t="s">
        <v>150</v>
      </c>
      <c r="C79" s="1" t="s">
        <v>28</v>
      </c>
      <c r="D79" s="1" t="s">
        <v>29</v>
      </c>
      <c r="E79" s="1" t="s">
        <v>154</v>
      </c>
      <c r="F79" s="1">
        <v>461</v>
      </c>
      <c r="G79" s="1">
        <v>0</v>
      </c>
      <c r="H79" s="1">
        <f>$F:$F*G:G</f>
        <v>0</v>
      </c>
      <c r="I79" s="1"/>
      <c r="J79" s="1"/>
      <c r="K79" s="1">
        <v>659</v>
      </c>
      <c r="L79" s="9" t="s">
        <v>40</v>
      </c>
      <c r="M79">
        <f>K79*G79</f>
        <v>0</v>
      </c>
    </row>
    <row r="80" spans="1:17" x14ac:dyDescent="0.25">
      <c r="A80" s="3"/>
      <c r="B80" s="3"/>
      <c r="C80" s="3"/>
      <c r="D80" s="3"/>
      <c r="E80" s="3" t="s">
        <v>155</v>
      </c>
      <c r="F80" s="3"/>
      <c r="G80" s="3">
        <f>SUM(G77:G79)</f>
        <v>0</v>
      </c>
      <c r="H80" s="3">
        <f>SUM(H77:H79)</f>
        <v>0</v>
      </c>
      <c r="I80" s="3"/>
      <c r="J80" s="3"/>
    </row>
    <row r="81" spans="1:17" x14ac:dyDescent="0.25">
      <c r="E81" s="13" t="s">
        <v>156</v>
      </c>
      <c r="F81" s="13"/>
      <c r="G81" s="13"/>
      <c r="H81" s="13"/>
      <c r="I81" s="13"/>
      <c r="J81" s="13"/>
      <c r="K81" s="13"/>
      <c r="L81" s="13"/>
      <c r="M81" s="2"/>
      <c r="N81" s="2"/>
    </row>
    <row r="82" spans="1:17" x14ac:dyDescent="0.25">
      <c r="A82" s="1" t="s">
        <v>157</v>
      </c>
      <c r="B82" s="1" t="s">
        <v>156</v>
      </c>
      <c r="C82" s="1" t="s">
        <v>158</v>
      </c>
      <c r="D82" s="1" t="s">
        <v>159</v>
      </c>
      <c r="E82" s="1" t="s">
        <v>160</v>
      </c>
      <c r="F82" s="1">
        <v>455</v>
      </c>
      <c r="G82" s="1">
        <v>0</v>
      </c>
      <c r="H82" s="1">
        <f>$F:$F*G:G</f>
        <v>0</v>
      </c>
      <c r="I82" s="1"/>
      <c r="J82" s="1"/>
      <c r="K82" s="1">
        <v>649</v>
      </c>
      <c r="L82" s="9" t="s">
        <v>161</v>
      </c>
      <c r="M82">
        <f>K82*G82</f>
        <v>0</v>
      </c>
    </row>
    <row r="83" spans="1:17" x14ac:dyDescent="0.25">
      <c r="A83" s="3"/>
      <c r="B83" s="3"/>
      <c r="C83" s="3"/>
      <c r="D83" s="3"/>
      <c r="E83" s="3" t="s">
        <v>162</v>
      </c>
      <c r="F83" s="3"/>
      <c r="G83" s="3">
        <f>SUM(G82:G82)</f>
        <v>0</v>
      </c>
      <c r="H83" s="3">
        <f>SUM(H82:H82)</f>
        <v>0</v>
      </c>
      <c r="I83" s="3"/>
      <c r="J83" s="3"/>
    </row>
    <row r="84" spans="1:17" x14ac:dyDescent="0.25">
      <c r="E84" s="13" t="s">
        <v>163</v>
      </c>
      <c r="F84" s="13"/>
      <c r="G84" s="13"/>
      <c r="H84" s="13"/>
      <c r="I84" s="13"/>
      <c r="J84" s="13"/>
      <c r="K84" s="13"/>
      <c r="L84" s="13"/>
      <c r="M84" s="2"/>
      <c r="N84" s="2"/>
      <c r="O84" s="2"/>
      <c r="P84" s="2"/>
      <c r="Q84" s="2"/>
    </row>
    <row r="85" spans="1:17" x14ac:dyDescent="0.25">
      <c r="A85" s="1" t="s">
        <v>164</v>
      </c>
      <c r="B85" s="1" t="s">
        <v>163</v>
      </c>
      <c r="C85" s="1" t="s">
        <v>165</v>
      </c>
      <c r="D85" s="1" t="s">
        <v>166</v>
      </c>
      <c r="E85" s="1" t="s">
        <v>167</v>
      </c>
      <c r="F85" s="1">
        <v>310</v>
      </c>
      <c r="G85" s="1">
        <v>0</v>
      </c>
      <c r="H85" s="1">
        <f>$F:$F*G:G</f>
        <v>0</v>
      </c>
      <c r="I85" s="1"/>
      <c r="J85" s="1"/>
      <c r="K85" s="1">
        <v>443</v>
      </c>
      <c r="L85" s="9" t="s">
        <v>168</v>
      </c>
      <c r="M85">
        <f>K85*G85</f>
        <v>0</v>
      </c>
    </row>
    <row r="86" spans="1:17" x14ac:dyDescent="0.25">
      <c r="A86" s="3"/>
      <c r="B86" s="3"/>
      <c r="C86" s="3"/>
      <c r="D86" s="3"/>
      <c r="E86" s="3" t="s">
        <v>169</v>
      </c>
      <c r="F86" s="3"/>
      <c r="G86" s="3">
        <f>SUM(G85:G85)</f>
        <v>0</v>
      </c>
      <c r="H86" s="3">
        <f>SUM(H85:H85)</f>
        <v>0</v>
      </c>
      <c r="I86" s="3"/>
      <c r="J86" s="3"/>
    </row>
    <row r="87" spans="1:17" x14ac:dyDescent="0.25">
      <c r="E87" s="13" t="s">
        <v>170</v>
      </c>
      <c r="F87" s="13"/>
      <c r="G87" s="13"/>
      <c r="H87" s="13"/>
      <c r="I87" s="13"/>
      <c r="J87" s="13"/>
      <c r="K87" s="13"/>
      <c r="L87" s="13"/>
      <c r="M87" s="2"/>
      <c r="N87" s="2"/>
    </row>
    <row r="88" spans="1:17" x14ac:dyDescent="0.25">
      <c r="A88" s="1" t="s">
        <v>171</v>
      </c>
      <c r="B88" s="1" t="s">
        <v>170</v>
      </c>
      <c r="C88" s="1" t="s">
        <v>172</v>
      </c>
      <c r="D88" s="1">
        <v>2784</v>
      </c>
      <c r="E88" s="1" t="s">
        <v>173</v>
      </c>
      <c r="F88" s="1">
        <v>292</v>
      </c>
      <c r="G88" s="1">
        <v>0</v>
      </c>
      <c r="H88" s="1">
        <f>$F:$F*G:G</f>
        <v>0</v>
      </c>
      <c r="I88" s="1"/>
      <c r="J88" s="1"/>
      <c r="K88" s="1">
        <v>418</v>
      </c>
      <c r="L88" s="9" t="s">
        <v>174</v>
      </c>
      <c r="M88">
        <f>K88*G88</f>
        <v>0</v>
      </c>
    </row>
    <row r="89" spans="1:17" x14ac:dyDescent="0.25">
      <c r="A89" s="3"/>
      <c r="B89" s="3"/>
      <c r="C89" s="3"/>
      <c r="D89" s="3"/>
      <c r="E89" s="3" t="s">
        <v>175</v>
      </c>
      <c r="F89" s="3"/>
      <c r="G89" s="3">
        <f>SUM(G88:G88)</f>
        <v>0</v>
      </c>
      <c r="H89" s="3">
        <f>SUM(H88:H88)</f>
        <v>0</v>
      </c>
      <c r="I89" s="3"/>
      <c r="J89" s="3"/>
    </row>
    <row r="90" spans="1:17" x14ac:dyDescent="0.25">
      <c r="E90" s="13" t="s">
        <v>176</v>
      </c>
      <c r="F90" s="13"/>
      <c r="G90" s="13"/>
      <c r="H90" s="13"/>
      <c r="I90" s="13"/>
      <c r="J90" s="13"/>
      <c r="K90" s="13"/>
      <c r="L90" s="13"/>
      <c r="M90" s="2"/>
      <c r="N90" s="2"/>
      <c r="O90" s="2"/>
      <c r="P90" s="2"/>
      <c r="Q90" s="2"/>
    </row>
    <row r="91" spans="1:17" x14ac:dyDescent="0.25">
      <c r="A91" s="1" t="s">
        <v>177</v>
      </c>
      <c r="B91" s="1" t="s">
        <v>176</v>
      </c>
      <c r="C91" s="1" t="s">
        <v>178</v>
      </c>
      <c r="D91" s="1" t="s">
        <v>179</v>
      </c>
      <c r="E91" s="1" t="s">
        <v>180</v>
      </c>
      <c r="F91" s="1">
        <v>252</v>
      </c>
      <c r="G91" s="1">
        <v>0</v>
      </c>
      <c r="H91" s="1">
        <f>$F:$F*G:G</f>
        <v>0</v>
      </c>
      <c r="I91" s="1"/>
      <c r="J91" s="1"/>
      <c r="K91" s="1">
        <v>361</v>
      </c>
      <c r="L91" s="9" t="s">
        <v>40</v>
      </c>
      <c r="M91">
        <f>K91*G91</f>
        <v>0</v>
      </c>
    </row>
    <row r="92" spans="1:17" x14ac:dyDescent="0.25">
      <c r="A92" s="3"/>
      <c r="B92" s="3"/>
      <c r="C92" s="3"/>
      <c r="D92" s="3"/>
      <c r="E92" s="3" t="s">
        <v>181</v>
      </c>
      <c r="F92" s="3"/>
      <c r="G92" s="3">
        <f>SUM(G91:G91)</f>
        <v>0</v>
      </c>
      <c r="H92" s="3">
        <f>SUM(H91:H91)</f>
        <v>0</v>
      </c>
      <c r="I92" s="3"/>
      <c r="J92" s="3"/>
    </row>
    <row r="93" spans="1:17" x14ac:dyDescent="0.25">
      <c r="E93" s="13" t="s">
        <v>182</v>
      </c>
      <c r="F93" s="13"/>
      <c r="G93" s="13"/>
      <c r="H93" s="13"/>
      <c r="I93" s="13"/>
      <c r="J93" s="13"/>
      <c r="K93" s="13"/>
      <c r="L93" s="13"/>
      <c r="M93" s="2"/>
      <c r="N93" s="2"/>
    </row>
    <row r="94" spans="1:17" x14ac:dyDescent="0.25">
      <c r="A94" s="1" t="s">
        <v>183</v>
      </c>
      <c r="B94" s="1" t="s">
        <v>182</v>
      </c>
      <c r="C94" s="1" t="s">
        <v>184</v>
      </c>
      <c r="D94" s="1" t="s">
        <v>185</v>
      </c>
      <c r="E94" s="1" t="s">
        <v>186</v>
      </c>
      <c r="F94" s="1">
        <v>484</v>
      </c>
      <c r="G94" s="1">
        <v>0</v>
      </c>
      <c r="H94" s="1">
        <f>$F:$F*G:G</f>
        <v>0</v>
      </c>
      <c r="I94" s="1"/>
      <c r="J94" s="1"/>
      <c r="K94" s="1">
        <v>691</v>
      </c>
      <c r="L94" s="9" t="s">
        <v>13</v>
      </c>
      <c r="M94">
        <f>K94*G94</f>
        <v>0</v>
      </c>
    </row>
    <row r="95" spans="1:17" x14ac:dyDescent="0.25">
      <c r="A95" s="1" t="s">
        <v>183</v>
      </c>
      <c r="B95" s="1" t="s">
        <v>182</v>
      </c>
      <c r="C95" s="1" t="s">
        <v>187</v>
      </c>
      <c r="D95" s="1" t="s">
        <v>188</v>
      </c>
      <c r="E95" s="1" t="s">
        <v>189</v>
      </c>
      <c r="F95" s="1">
        <v>484</v>
      </c>
      <c r="G95" s="1">
        <v>0</v>
      </c>
      <c r="H95" s="1">
        <f>$F:$F*G:G</f>
        <v>0</v>
      </c>
      <c r="I95" s="1"/>
      <c r="J95" s="1"/>
      <c r="K95" s="1">
        <v>691</v>
      </c>
      <c r="L95" s="9" t="s">
        <v>13</v>
      </c>
      <c r="M95">
        <f>K95*G95</f>
        <v>0</v>
      </c>
    </row>
    <row r="96" spans="1:17" x14ac:dyDescent="0.25">
      <c r="A96" s="3"/>
      <c r="B96" s="3"/>
      <c r="C96" s="3"/>
      <c r="D96" s="3"/>
      <c r="E96" s="3" t="s">
        <v>190</v>
      </c>
      <c r="F96" s="3"/>
      <c r="G96" s="3">
        <f>SUM(G94:G95)</f>
        <v>0</v>
      </c>
      <c r="H96" s="3">
        <f>SUM(H94:H95)</f>
        <v>0</v>
      </c>
      <c r="I96" s="3"/>
      <c r="J96" s="3"/>
    </row>
    <row r="97" spans="1:17" ht="15.75" x14ac:dyDescent="0.25">
      <c r="E97" s="12" t="s">
        <v>191</v>
      </c>
      <c r="F97" s="12"/>
      <c r="G97" s="12"/>
      <c r="H97" s="12"/>
      <c r="I97" s="12"/>
      <c r="J97" s="12"/>
      <c r="K97" s="12"/>
      <c r="L97" s="12"/>
    </row>
    <row r="98" spans="1:17" ht="15.75" x14ac:dyDescent="0.25">
      <c r="E98" s="12" t="s">
        <v>192</v>
      </c>
      <c r="F98" s="12"/>
      <c r="G98" s="12"/>
      <c r="H98" s="12"/>
      <c r="I98" s="12"/>
      <c r="J98" s="12"/>
      <c r="K98" s="12"/>
      <c r="L98" s="12"/>
    </row>
    <row r="99" spans="1:17" x14ac:dyDescent="0.25">
      <c r="E99" s="13" t="s">
        <v>193</v>
      </c>
      <c r="F99" s="13"/>
      <c r="G99" s="13"/>
      <c r="H99" s="13"/>
      <c r="I99" s="13"/>
      <c r="J99" s="13"/>
      <c r="K99" s="13"/>
      <c r="L99" s="13"/>
      <c r="M99" s="2"/>
      <c r="N99" s="2"/>
      <c r="O99" s="2"/>
      <c r="P99" s="2"/>
      <c r="Q99" s="2"/>
    </row>
    <row r="100" spans="1:17" x14ac:dyDescent="0.25">
      <c r="A100" s="1" t="s">
        <v>194</v>
      </c>
      <c r="B100" s="1" t="s">
        <v>193</v>
      </c>
      <c r="C100" s="1" t="s">
        <v>195</v>
      </c>
      <c r="D100" s="1" t="s">
        <v>196</v>
      </c>
      <c r="E100" s="1" t="s">
        <v>197</v>
      </c>
      <c r="F100" s="1">
        <v>488</v>
      </c>
      <c r="G100" s="1">
        <v>0</v>
      </c>
      <c r="H100" s="1">
        <f>$F:$F*G:G</f>
        <v>0</v>
      </c>
      <c r="I100" s="1"/>
      <c r="J100" s="1"/>
      <c r="K100" s="1">
        <v>697</v>
      </c>
      <c r="L100" s="9" t="s">
        <v>48</v>
      </c>
      <c r="M100">
        <f>K100*G100</f>
        <v>0</v>
      </c>
    </row>
    <row r="101" spans="1:17" x14ac:dyDescent="0.25">
      <c r="A101" s="3"/>
      <c r="B101" s="3"/>
      <c r="C101" s="3"/>
      <c r="D101" s="3"/>
      <c r="E101" s="3" t="s">
        <v>198</v>
      </c>
      <c r="F101" s="3"/>
      <c r="G101" s="3">
        <f>SUM(G100:G100)</f>
        <v>0</v>
      </c>
      <c r="H101" s="3">
        <f>SUM(H100:H100)</f>
        <v>0</v>
      </c>
      <c r="I101" s="3"/>
      <c r="J101" s="3"/>
    </row>
    <row r="102" spans="1:17" x14ac:dyDescent="0.25">
      <c r="E102" s="13" t="s">
        <v>199</v>
      </c>
      <c r="F102" s="13"/>
      <c r="G102" s="13"/>
      <c r="H102" s="13"/>
      <c r="I102" s="13"/>
      <c r="J102" s="13"/>
      <c r="K102" s="13"/>
      <c r="L102" s="13"/>
      <c r="M102" s="2"/>
      <c r="N102" s="2"/>
    </row>
    <row r="103" spans="1:17" x14ac:dyDescent="0.25">
      <c r="A103" s="1" t="s">
        <v>200</v>
      </c>
      <c r="B103" s="1" t="s">
        <v>199</v>
      </c>
      <c r="C103" s="1" t="s">
        <v>201</v>
      </c>
      <c r="D103" s="1" t="s">
        <v>202</v>
      </c>
      <c r="E103" s="1" t="s">
        <v>203</v>
      </c>
      <c r="F103" s="1">
        <v>171</v>
      </c>
      <c r="G103" s="1">
        <v>0</v>
      </c>
      <c r="H103" s="1">
        <f>$F:$F*G:G</f>
        <v>0</v>
      </c>
      <c r="I103" s="1"/>
      <c r="J103" s="1"/>
      <c r="K103" s="1">
        <v>245</v>
      </c>
      <c r="L103" s="9" t="s">
        <v>204</v>
      </c>
      <c r="M103">
        <f>K103*G103</f>
        <v>0</v>
      </c>
    </row>
    <row r="104" spans="1:17" x14ac:dyDescent="0.25">
      <c r="A104" s="1" t="s">
        <v>200</v>
      </c>
      <c r="B104" s="1" t="s">
        <v>199</v>
      </c>
      <c r="C104" s="1" t="s">
        <v>205</v>
      </c>
      <c r="D104" s="1" t="s">
        <v>206</v>
      </c>
      <c r="E104" s="1" t="s">
        <v>207</v>
      </c>
      <c r="F104" s="1">
        <v>171</v>
      </c>
      <c r="G104" s="1">
        <v>0</v>
      </c>
      <c r="H104" s="1">
        <f>$F:$F*G:G</f>
        <v>0</v>
      </c>
      <c r="I104" s="1"/>
      <c r="J104" s="1"/>
      <c r="K104" s="1">
        <v>245</v>
      </c>
      <c r="L104" s="9" t="s">
        <v>204</v>
      </c>
      <c r="M104">
        <f>K104*G104</f>
        <v>0</v>
      </c>
    </row>
    <row r="105" spans="1:17" x14ac:dyDescent="0.25">
      <c r="A105" s="3"/>
      <c r="B105" s="3"/>
      <c r="C105" s="3"/>
      <c r="D105" s="3"/>
      <c r="E105" s="3" t="s">
        <v>208</v>
      </c>
      <c r="F105" s="3"/>
      <c r="G105" s="3">
        <f>SUM(G103:G104)</f>
        <v>0</v>
      </c>
      <c r="H105" s="3">
        <f>SUM(H103:H104)</f>
        <v>0</v>
      </c>
      <c r="I105" s="3"/>
      <c r="J105" s="3"/>
    </row>
    <row r="106" spans="1:17" x14ac:dyDescent="0.25">
      <c r="E106" s="13" t="s">
        <v>209</v>
      </c>
      <c r="F106" s="13"/>
      <c r="G106" s="13"/>
      <c r="H106" s="13"/>
      <c r="I106" s="13"/>
      <c r="J106" s="13"/>
      <c r="K106" s="13"/>
      <c r="L106" s="13"/>
      <c r="M106" s="2"/>
      <c r="N106" s="2"/>
      <c r="O106" s="2"/>
      <c r="P106" s="2"/>
      <c r="Q106" s="2"/>
    </row>
    <row r="107" spans="1:17" x14ac:dyDescent="0.25">
      <c r="A107" s="1" t="s">
        <v>210</v>
      </c>
      <c r="B107" s="1" t="s">
        <v>209</v>
      </c>
      <c r="C107" s="1" t="s">
        <v>211</v>
      </c>
      <c r="D107" s="1" t="s">
        <v>212</v>
      </c>
      <c r="E107" s="1" t="s">
        <v>213</v>
      </c>
      <c r="F107" s="1">
        <v>191</v>
      </c>
      <c r="G107" s="1">
        <v>0</v>
      </c>
      <c r="H107" s="1">
        <f>$F:$F*G:G</f>
        <v>0</v>
      </c>
      <c r="I107" s="1"/>
      <c r="J107" s="1"/>
      <c r="K107" s="1">
        <v>272</v>
      </c>
      <c r="L107" s="9" t="s">
        <v>214</v>
      </c>
      <c r="M107">
        <f>K107*G107</f>
        <v>0</v>
      </c>
    </row>
    <row r="108" spans="1:17" x14ac:dyDescent="0.25">
      <c r="A108" s="1" t="s">
        <v>210</v>
      </c>
      <c r="B108" s="1" t="s">
        <v>209</v>
      </c>
      <c r="C108" s="1" t="s">
        <v>215</v>
      </c>
      <c r="D108" s="1" t="s">
        <v>216</v>
      </c>
      <c r="E108" s="1" t="s">
        <v>217</v>
      </c>
      <c r="F108" s="1">
        <v>191</v>
      </c>
      <c r="G108" s="1">
        <v>0</v>
      </c>
      <c r="H108" s="1">
        <f>$F:$F*G:G</f>
        <v>0</v>
      </c>
      <c r="I108" s="1"/>
      <c r="J108" s="1"/>
      <c r="K108" s="1">
        <v>272</v>
      </c>
      <c r="L108" s="9" t="s">
        <v>214</v>
      </c>
      <c r="M108">
        <f>K108*G108</f>
        <v>0</v>
      </c>
    </row>
    <row r="109" spans="1:17" x14ac:dyDescent="0.25">
      <c r="A109" s="3"/>
      <c r="B109" s="3"/>
      <c r="C109" s="3"/>
      <c r="D109" s="3"/>
      <c r="E109" s="3" t="s">
        <v>218</v>
      </c>
      <c r="F109" s="3"/>
      <c r="G109" s="3">
        <f>SUM(G107:G108)</f>
        <v>0</v>
      </c>
      <c r="H109" s="3">
        <f>SUM(H107:H108)</f>
        <v>0</v>
      </c>
      <c r="I109" s="3"/>
      <c r="J109" s="3"/>
    </row>
    <row r="110" spans="1:17" x14ac:dyDescent="0.25">
      <c r="E110" s="13" t="s">
        <v>219</v>
      </c>
      <c r="F110" s="13"/>
      <c r="G110" s="13"/>
      <c r="H110" s="13"/>
      <c r="I110" s="13"/>
      <c r="J110" s="13"/>
      <c r="K110" s="13"/>
      <c r="L110" s="13"/>
      <c r="M110" s="2"/>
      <c r="N110" s="2"/>
    </row>
    <row r="111" spans="1:17" x14ac:dyDescent="0.25">
      <c r="A111" s="1" t="s">
        <v>220</v>
      </c>
      <c r="B111" s="1" t="s">
        <v>219</v>
      </c>
      <c r="C111" s="1" t="s">
        <v>41</v>
      </c>
      <c r="D111" s="1" t="s">
        <v>42</v>
      </c>
      <c r="E111" s="1" t="s">
        <v>221</v>
      </c>
      <c r="F111" s="1">
        <v>264</v>
      </c>
      <c r="G111" s="1">
        <v>0</v>
      </c>
      <c r="H111" s="1">
        <f>$F:$F*G:G</f>
        <v>0</v>
      </c>
      <c r="I111" s="1"/>
      <c r="J111" s="1"/>
      <c r="K111" s="1">
        <v>377</v>
      </c>
      <c r="L111" s="9" t="s">
        <v>58</v>
      </c>
      <c r="M111">
        <f>K111*G111</f>
        <v>0</v>
      </c>
    </row>
    <row r="112" spans="1:17" x14ac:dyDescent="0.25">
      <c r="A112" s="1" t="s">
        <v>220</v>
      </c>
      <c r="B112" s="1" t="s">
        <v>219</v>
      </c>
      <c r="C112" s="1" t="s">
        <v>222</v>
      </c>
      <c r="D112" s="1" t="s">
        <v>223</v>
      </c>
      <c r="E112" s="1" t="s">
        <v>224</v>
      </c>
      <c r="F112" s="1">
        <v>264</v>
      </c>
      <c r="G112" s="1">
        <v>0</v>
      </c>
      <c r="H112" s="1">
        <f>$F:$F*G:G</f>
        <v>0</v>
      </c>
      <c r="I112" s="1"/>
      <c r="J112" s="1"/>
      <c r="K112" s="1">
        <v>377</v>
      </c>
      <c r="L112" s="9" t="s">
        <v>58</v>
      </c>
      <c r="M112">
        <f>K112*G112</f>
        <v>0</v>
      </c>
    </row>
    <row r="113" spans="1:17" x14ac:dyDescent="0.25">
      <c r="A113" s="3"/>
      <c r="B113" s="3"/>
      <c r="C113" s="3"/>
      <c r="D113" s="3"/>
      <c r="E113" s="3" t="s">
        <v>225</v>
      </c>
      <c r="F113" s="3"/>
      <c r="G113" s="3">
        <f>SUM(G111:G112)</f>
        <v>0</v>
      </c>
      <c r="H113" s="3">
        <f>SUM(H111:H112)</f>
        <v>0</v>
      </c>
      <c r="I113" s="3"/>
      <c r="J113" s="3"/>
    </row>
    <row r="114" spans="1:17" x14ac:dyDescent="0.25">
      <c r="E114" s="13" t="s">
        <v>226</v>
      </c>
      <c r="F114" s="13"/>
      <c r="G114" s="13"/>
      <c r="H114" s="13"/>
      <c r="I114" s="13"/>
      <c r="J114" s="13"/>
      <c r="K114" s="13"/>
      <c r="L114" s="13"/>
      <c r="M114" s="2"/>
      <c r="N114" s="2"/>
      <c r="O114" s="2"/>
      <c r="P114" s="2"/>
      <c r="Q114" s="2"/>
    </row>
    <row r="115" spans="1:17" x14ac:dyDescent="0.25">
      <c r="A115" s="1" t="s">
        <v>227</v>
      </c>
      <c r="B115" s="1" t="s">
        <v>226</v>
      </c>
      <c r="C115" s="1" t="s">
        <v>228</v>
      </c>
      <c r="D115" s="1">
        <v>2789</v>
      </c>
      <c r="E115" s="1" t="s">
        <v>229</v>
      </c>
      <c r="F115" s="1">
        <v>147</v>
      </c>
      <c r="G115" s="1">
        <v>0</v>
      </c>
      <c r="H115" s="1">
        <f>$F:$F*G:G</f>
        <v>0</v>
      </c>
      <c r="I115" s="1"/>
      <c r="J115" s="1"/>
      <c r="K115" s="1">
        <v>210</v>
      </c>
      <c r="L115" s="9" t="s">
        <v>40</v>
      </c>
      <c r="M115">
        <f>K115*G115</f>
        <v>0</v>
      </c>
    </row>
    <row r="116" spans="1:17" x14ac:dyDescent="0.25">
      <c r="A116" s="1" t="s">
        <v>227</v>
      </c>
      <c r="B116" s="1" t="s">
        <v>226</v>
      </c>
      <c r="C116" s="1" t="s">
        <v>230</v>
      </c>
      <c r="D116" s="1">
        <v>2793</v>
      </c>
      <c r="E116" s="1" t="s">
        <v>231</v>
      </c>
      <c r="F116" s="1">
        <v>147</v>
      </c>
      <c r="G116" s="1">
        <v>0</v>
      </c>
      <c r="H116" s="1">
        <f>$F:$F*G:G</f>
        <v>0</v>
      </c>
      <c r="I116" s="1"/>
      <c r="J116" s="1"/>
      <c r="K116" s="1">
        <v>210</v>
      </c>
      <c r="L116" s="9" t="s">
        <v>40</v>
      </c>
      <c r="M116">
        <f>K116*G116</f>
        <v>0</v>
      </c>
    </row>
    <row r="117" spans="1:17" x14ac:dyDescent="0.25">
      <c r="A117" s="1" t="s">
        <v>227</v>
      </c>
      <c r="B117" s="1" t="s">
        <v>226</v>
      </c>
      <c r="C117" s="1" t="s">
        <v>232</v>
      </c>
      <c r="D117" s="1">
        <v>2794</v>
      </c>
      <c r="E117" s="1" t="s">
        <v>233</v>
      </c>
      <c r="F117" s="1">
        <v>147</v>
      </c>
      <c r="G117" s="1">
        <v>0</v>
      </c>
      <c r="H117" s="1">
        <f>$F:$F*G:G</f>
        <v>0</v>
      </c>
      <c r="I117" s="1"/>
      <c r="J117" s="1"/>
      <c r="K117" s="1">
        <v>210</v>
      </c>
      <c r="L117" s="9" t="s">
        <v>40</v>
      </c>
      <c r="M117">
        <f>K117*G117</f>
        <v>0</v>
      </c>
    </row>
    <row r="118" spans="1:17" x14ac:dyDescent="0.25">
      <c r="A118" s="3"/>
      <c r="B118" s="3"/>
      <c r="C118" s="3"/>
      <c r="D118" s="3"/>
      <c r="E118" s="3" t="s">
        <v>234</v>
      </c>
      <c r="F118" s="3"/>
      <c r="G118" s="3">
        <f>SUM(G115:G117)</f>
        <v>0</v>
      </c>
      <c r="H118" s="3">
        <f>SUM(H115:H117)</f>
        <v>0</v>
      </c>
      <c r="I118" s="3"/>
      <c r="J118" s="3"/>
    </row>
    <row r="119" spans="1:17" x14ac:dyDescent="0.25">
      <c r="E119" s="13" t="s">
        <v>235</v>
      </c>
      <c r="F119" s="13"/>
      <c r="G119" s="13"/>
      <c r="H119" s="13"/>
      <c r="I119" s="13"/>
      <c r="J119" s="13"/>
      <c r="K119" s="13"/>
      <c r="L119" s="13"/>
      <c r="M119" s="2"/>
      <c r="N119" s="2"/>
    </row>
    <row r="120" spans="1:17" x14ac:dyDescent="0.25">
      <c r="A120" s="1" t="s">
        <v>236</v>
      </c>
      <c r="B120" s="1" t="s">
        <v>235</v>
      </c>
      <c r="C120" s="1" t="s">
        <v>237</v>
      </c>
      <c r="D120" s="1">
        <v>2407</v>
      </c>
      <c r="E120" s="1" t="s">
        <v>238</v>
      </c>
      <c r="F120" s="1">
        <v>265</v>
      </c>
      <c r="G120" s="1">
        <v>0</v>
      </c>
      <c r="H120" s="1">
        <f>$F:$F*G:G</f>
        <v>0</v>
      </c>
      <c r="I120" s="1"/>
      <c r="J120" s="1"/>
      <c r="K120" s="1">
        <v>380</v>
      </c>
      <c r="L120" s="9" t="s">
        <v>70</v>
      </c>
      <c r="M120">
        <f>K120*G120</f>
        <v>0</v>
      </c>
    </row>
    <row r="121" spans="1:17" x14ac:dyDescent="0.25">
      <c r="A121" s="1" t="s">
        <v>236</v>
      </c>
      <c r="B121" s="1" t="s">
        <v>235</v>
      </c>
      <c r="C121" s="1" t="s">
        <v>239</v>
      </c>
      <c r="D121" s="1">
        <v>2409</v>
      </c>
      <c r="E121" s="1" t="s">
        <v>240</v>
      </c>
      <c r="F121" s="1">
        <v>265</v>
      </c>
      <c r="G121" s="1">
        <v>0</v>
      </c>
      <c r="H121" s="1">
        <f>$F:$F*G:G</f>
        <v>0</v>
      </c>
      <c r="I121" s="1"/>
      <c r="J121" s="1"/>
      <c r="K121" s="1">
        <v>380</v>
      </c>
      <c r="L121" s="9" t="s">
        <v>70</v>
      </c>
      <c r="M121">
        <f>K121*G121</f>
        <v>0</v>
      </c>
    </row>
    <row r="122" spans="1:17" x14ac:dyDescent="0.25">
      <c r="A122" s="1" t="s">
        <v>236</v>
      </c>
      <c r="B122" s="1" t="s">
        <v>235</v>
      </c>
      <c r="C122" s="1" t="s">
        <v>241</v>
      </c>
      <c r="D122" s="1">
        <v>2411</v>
      </c>
      <c r="E122" s="1" t="s">
        <v>242</v>
      </c>
      <c r="F122" s="1">
        <v>265</v>
      </c>
      <c r="G122" s="1">
        <v>0</v>
      </c>
      <c r="H122" s="1">
        <f>$F:$F*G:G</f>
        <v>0</v>
      </c>
      <c r="I122" s="1"/>
      <c r="J122" s="1"/>
      <c r="K122" s="1">
        <v>380</v>
      </c>
      <c r="L122" s="9" t="s">
        <v>70</v>
      </c>
      <c r="M122">
        <f>K122*G122</f>
        <v>0</v>
      </c>
    </row>
    <row r="123" spans="1:17" x14ac:dyDescent="0.25">
      <c r="A123" s="3"/>
      <c r="B123" s="3"/>
      <c r="C123" s="3"/>
      <c r="D123" s="3"/>
      <c r="E123" s="3" t="s">
        <v>243</v>
      </c>
      <c r="F123" s="3"/>
      <c r="G123" s="3">
        <f>SUM(G120:G122)</f>
        <v>0</v>
      </c>
      <c r="H123" s="3">
        <f>SUM(H120:H122)</f>
        <v>0</v>
      </c>
      <c r="I123" s="3"/>
      <c r="J123" s="3"/>
    </row>
    <row r="124" spans="1:17" x14ac:dyDescent="0.25">
      <c r="E124" s="13" t="s">
        <v>244</v>
      </c>
      <c r="F124" s="13"/>
      <c r="G124" s="13"/>
      <c r="H124" s="13"/>
      <c r="I124" s="13"/>
      <c r="J124" s="13"/>
      <c r="K124" s="13"/>
      <c r="L124" s="13"/>
      <c r="M124" s="2"/>
      <c r="N124" s="2"/>
      <c r="O124" s="2"/>
      <c r="P124" s="2"/>
      <c r="Q124" s="2"/>
    </row>
    <row r="125" spans="1:17" x14ac:dyDescent="0.25">
      <c r="A125" s="1" t="s">
        <v>245</v>
      </c>
      <c r="B125" s="1" t="s">
        <v>244</v>
      </c>
      <c r="C125" s="1" t="s">
        <v>17</v>
      </c>
      <c r="D125" s="1" t="s">
        <v>18</v>
      </c>
      <c r="E125" s="1" t="s">
        <v>246</v>
      </c>
      <c r="F125" s="1">
        <v>563</v>
      </c>
      <c r="G125" s="1">
        <v>0</v>
      </c>
      <c r="H125" s="1">
        <f>$F:$F*G:G</f>
        <v>0</v>
      </c>
      <c r="I125" s="1"/>
      <c r="J125" s="1"/>
      <c r="K125" s="1">
        <v>804</v>
      </c>
      <c r="L125" s="9" t="s">
        <v>247</v>
      </c>
      <c r="M125">
        <f>K125*G125</f>
        <v>0</v>
      </c>
    </row>
    <row r="126" spans="1:17" x14ac:dyDescent="0.25">
      <c r="A126" s="3"/>
      <c r="B126" s="3"/>
      <c r="C126" s="3"/>
      <c r="D126" s="3"/>
      <c r="E126" s="3" t="s">
        <v>248</v>
      </c>
      <c r="F126" s="3"/>
      <c r="G126" s="3">
        <f>SUM(G125:G125)</f>
        <v>0</v>
      </c>
      <c r="H126" s="3">
        <f>SUM(H125:H125)</f>
        <v>0</v>
      </c>
      <c r="I126" s="3"/>
      <c r="J126" s="3"/>
    </row>
    <row r="127" spans="1:17" x14ac:dyDescent="0.25">
      <c r="E127" s="13" t="s">
        <v>249</v>
      </c>
      <c r="F127" s="13"/>
      <c r="G127" s="13"/>
      <c r="H127" s="13"/>
      <c r="I127" s="13"/>
      <c r="J127" s="13"/>
      <c r="K127" s="13"/>
      <c r="L127" s="13"/>
      <c r="M127" s="2"/>
      <c r="N127" s="2"/>
    </row>
    <row r="128" spans="1:17" x14ac:dyDescent="0.25">
      <c r="A128" s="1" t="s">
        <v>250</v>
      </c>
      <c r="B128" s="1" t="s">
        <v>249</v>
      </c>
      <c r="C128" s="1" t="s">
        <v>17</v>
      </c>
      <c r="D128" s="1" t="s">
        <v>18</v>
      </c>
      <c r="E128" s="1" t="s">
        <v>251</v>
      </c>
      <c r="F128" s="1">
        <v>562</v>
      </c>
      <c r="G128" s="1">
        <v>0</v>
      </c>
      <c r="H128" s="1">
        <f>$F:$F*G:G</f>
        <v>0</v>
      </c>
      <c r="I128" s="1"/>
      <c r="J128" s="1"/>
      <c r="K128" s="1">
        <v>804</v>
      </c>
      <c r="L128" s="9" t="s">
        <v>40</v>
      </c>
      <c r="M128">
        <f>K128*G128</f>
        <v>0</v>
      </c>
    </row>
    <row r="129" spans="1:17" x14ac:dyDescent="0.25">
      <c r="A129" s="3"/>
      <c r="B129" s="3"/>
      <c r="C129" s="3"/>
      <c r="D129" s="3"/>
      <c r="E129" s="3" t="s">
        <v>252</v>
      </c>
      <c r="F129" s="3"/>
      <c r="G129" s="3">
        <f>SUM(G128:G128)</f>
        <v>0</v>
      </c>
      <c r="H129" s="3">
        <f>SUM(H128:H128)</f>
        <v>0</v>
      </c>
      <c r="I129" s="3"/>
      <c r="J129" s="3"/>
    </row>
    <row r="130" spans="1:17" x14ac:dyDescent="0.25">
      <c r="E130" s="13" t="s">
        <v>253</v>
      </c>
      <c r="F130" s="13"/>
      <c r="G130" s="13"/>
      <c r="H130" s="13"/>
      <c r="I130" s="13"/>
      <c r="J130" s="13"/>
      <c r="K130" s="13"/>
      <c r="L130" s="13"/>
      <c r="M130" s="2"/>
      <c r="N130" s="2"/>
      <c r="O130" s="2"/>
      <c r="P130" s="2"/>
      <c r="Q130" s="2"/>
    </row>
    <row r="131" spans="1:17" x14ac:dyDescent="0.25">
      <c r="A131" s="1" t="s">
        <v>254</v>
      </c>
      <c r="B131" s="1" t="s">
        <v>253</v>
      </c>
      <c r="C131" s="1" t="s">
        <v>255</v>
      </c>
      <c r="D131" s="1" t="s">
        <v>256</v>
      </c>
      <c r="E131" s="1" t="s">
        <v>257</v>
      </c>
      <c r="F131" s="1">
        <v>114</v>
      </c>
      <c r="G131" s="1">
        <v>0</v>
      </c>
      <c r="H131" s="1">
        <f>$F:$F*G:G</f>
        <v>0</v>
      </c>
      <c r="I131" s="1"/>
      <c r="J131" s="1"/>
      <c r="K131" s="1">
        <v>164</v>
      </c>
      <c r="L131" s="9" t="s">
        <v>258</v>
      </c>
      <c r="M131">
        <f>K131*G131</f>
        <v>0</v>
      </c>
    </row>
    <row r="132" spans="1:17" x14ac:dyDescent="0.25">
      <c r="A132" s="3"/>
      <c r="B132" s="3"/>
      <c r="C132" s="3"/>
      <c r="D132" s="3"/>
      <c r="E132" s="3" t="s">
        <v>259</v>
      </c>
      <c r="F132" s="3"/>
      <c r="G132" s="3">
        <f>SUM(G131:G131)</f>
        <v>0</v>
      </c>
      <c r="H132" s="3">
        <f>SUM(H131:H131)</f>
        <v>0</v>
      </c>
      <c r="I132" s="3"/>
      <c r="J132" s="3"/>
    </row>
  </sheetData>
  <mergeCells count="43">
    <mergeCell ref="E124:L124"/>
    <mergeCell ref="E54:L54"/>
    <mergeCell ref="E55:L55"/>
    <mergeCell ref="E59:L59"/>
    <mergeCell ref="E62:L62"/>
    <mergeCell ref="E87:L87"/>
    <mergeCell ref="E90:L90"/>
    <mergeCell ref="E93:L93"/>
    <mergeCell ref="E97:L97"/>
    <mergeCell ref="E98:L98"/>
    <mergeCell ref="E99:L99"/>
    <mergeCell ref="E127:L127"/>
    <mergeCell ref="E130:L130"/>
    <mergeCell ref="E102:L102"/>
    <mergeCell ref="E106:L106"/>
    <mergeCell ref="E66:L66"/>
    <mergeCell ref="E70:L70"/>
    <mergeCell ref="E73:L73"/>
    <mergeCell ref="E76:L76"/>
    <mergeCell ref="E81:L81"/>
    <mergeCell ref="E84:L84"/>
    <mergeCell ref="E110:L110"/>
    <mergeCell ref="E114:L114"/>
    <mergeCell ref="E119:L119"/>
    <mergeCell ref="E50:L50"/>
    <mergeCell ref="E5:L5"/>
    <mergeCell ref="E6:L6"/>
    <mergeCell ref="E7:L7"/>
    <mergeCell ref="E8:L8"/>
    <mergeCell ref="E12:L12"/>
    <mergeCell ref="E15:L15"/>
    <mergeCell ref="E35:L35"/>
    <mergeCell ref="E38:L38"/>
    <mergeCell ref="E41:L41"/>
    <mergeCell ref="E10:L10"/>
    <mergeCell ref="E11:L11"/>
    <mergeCell ref="E9:L9"/>
    <mergeCell ref="E47:L47"/>
    <mergeCell ref="E44:L44"/>
    <mergeCell ref="E18:L18"/>
    <mergeCell ref="E23:L23"/>
    <mergeCell ref="E27:L27"/>
    <mergeCell ref="E31:L31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Harmony</cp:lastModifiedBy>
  <dcterms:created xsi:type="dcterms:W3CDTF">2015-10-13T10:37:35Z</dcterms:created>
  <dcterms:modified xsi:type="dcterms:W3CDTF">2015-10-15T20:20:39Z</dcterms:modified>
</cp:coreProperties>
</file>