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<sst xmlns="http://schemas.openxmlformats.org/spreadsheetml/2006/main" count="159" uniqueCount="64">
  <si>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</si>
  <si>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</si>
  <si>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</si>
  <si>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</si>
  <si>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</si>
  <si>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</si>
  <si>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</si>
  <si>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</si>
  <si>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</si>
  <si>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Цена (скид.),
руб.</t>
  </si>
  <si>
    <t>Скидка не действует</t>
  </si>
  <si>
    <t>Нет Фото</t>
  </si>
  <si>
    <t>Искусственная  Трава Лаванда топиарии на деревянной подставке, H35см</t>
  </si>
  <si>
    <t>Акция, распродажа</t>
  </si>
  <si>
    <t>Искусственная композиция "Летающая" Орхидея в пластиковым кашпо, H90см</t>
  </si>
  <si>
    <t>Искусственная композиция Антуриум 3 цветка, H75см</t>
  </si>
  <si>
    <t>Искусственная композиция Анютины глазки в войлочном кашпо, D17см</t>
  </si>
  <si>
    <t>Искусственная композиция Анютины Глазки в керамическом кашпо, 25см</t>
  </si>
  <si>
    <t>Искусственная композиция Бонсай-Мимоза   H30 см</t>
  </si>
  <si>
    <t>Искусственная композиция Бонсай-Оливка   H40 см</t>
  </si>
  <si>
    <t>Искусственная композиция Бонсай-Цикас H50см</t>
  </si>
  <si>
    <t>Искусственная композиция Герань ампельня, H75см</t>
  </si>
  <si>
    <t>Искусственная композиция Диффенбахия микс большая в пластике, H80см</t>
  </si>
  <si>
    <t>Искусственная композиция Диффенбахия микс, H45см</t>
  </si>
  <si>
    <t>Искусственная композиция Диффенбахия микс, H75см</t>
  </si>
  <si>
    <t>Искусственная композиция Канна Гигант с зеленью микс в пластиковом кашпо, H170см</t>
  </si>
  <si>
    <t>Искусственная композиция Клубника в войлочном кашпо, D17см</t>
  </si>
  <si>
    <t>Искусственная композиция Клюква в керамике D9см</t>
  </si>
  <si>
    <t>Искусственная композиция Летняя Люкс Вертикальная в пластиковом кашпо, H110см (возможно использование в виде вставки для наполного кашпо)</t>
  </si>
  <si>
    <t>Искусственная композиция Летняя Люкс Круглая в пластиковом кашпо H60см/D60см (возможно использование в виде вставки для наполного кашпо)</t>
  </si>
  <si>
    <t>Искусственная композиция Люкс Калла рыжая с зеленью микс в керамическрм кашпо, H130см</t>
  </si>
  <si>
    <t>Искусственная композиция Маки, космея, трава в зеленом кашпо, H40см</t>
  </si>
  <si>
    <t>Искусственная композиция Маранта, H70см</t>
  </si>
  <si>
    <t>Искусственная композиция Маргаритки в керамическом кашпо, H15см</t>
  </si>
  <si>
    <t>Искусственная композиция Монстера кустовая в пластиковом кашпо, H120см</t>
  </si>
  <si>
    <t>Искусственная композиция Незабудки в керамическом кашпо, 15см</t>
  </si>
  <si>
    <t>Искусственная композиция Пальма Арека  с зеленью микс в пластиковом кашпо, H200см</t>
  </si>
  <si>
    <t>Искусственная композиция Папоротник лесной большой, H100см</t>
  </si>
  <si>
    <t>Искусственная композиция Перчик Чили  в керамике D9см</t>
  </si>
  <si>
    <t>Искусственная композиция Рафидофора зеленая на кокосовом стволе с зеленью микс в пластиковом кашпо, H150см</t>
  </si>
  <si>
    <t>Искусственная композиция Рафидофора седая на кокосовом стволе с зеленью микс в пластиковом кашпо, H150см</t>
  </si>
  <si>
    <t>Искусственная композиция Снежноягодник в керамике  D9см</t>
  </si>
  <si>
    <t>Искусственная композиция Спатифиллюм, H80см</t>
  </si>
  <si>
    <t>Искусственная композиция Хризантема мелкоцветковая кустовая в керамическом кашпо Малая, H26см</t>
  </si>
  <si>
    <t>Искусственная композиция Хризантема мелкоцветковая кустовая в керамическом кашпо Средняя, H25см</t>
  </si>
  <si>
    <t>Искусственная композиция Черника в керамике D9см</t>
  </si>
  <si>
    <t>Искусственная Оливка в  керамическом кашпо большая, H55см</t>
  </si>
  <si>
    <t>Искусственная Оливка в  керамическом кашпо малая, H30см</t>
  </si>
  <si>
    <t>Искусственная Оливка в  керамическом кашпо средняя, H45см</t>
  </si>
  <si>
    <t>Искусственная трава - зебра в горшке, 54см</t>
  </si>
  <si>
    <t>Искусственная Трава в керамическом кашпо, H60см</t>
  </si>
  <si>
    <t>Искусственная Трава и Лаванда в ретро керамическом кашпо, H35см</t>
  </si>
  <si>
    <t>Искусственная Трава Лаванда в цинковом кашпо, 23см</t>
  </si>
  <si>
    <t>Искусственная Трава Лаванда Седая в  керамическом кашпо, H30см</t>
  </si>
  <si>
    <t>Искусственная Трава Лаванда топиарии в керамическом кашпо Большой, H50см</t>
  </si>
  <si>
    <t>Искусственная Трава Лаванда топиарии в керамическом кашпо Малый, H35см</t>
  </si>
  <si>
    <t>Искусственная Трава Лаванда топиарии в керамическом кашпо Средний, H45см</t>
  </si>
  <si>
    <t>Искусственная Трава Шалфей розовый в керамическом кашпо, H30см</t>
  </si>
  <si>
    <t>Искусственная Трава Шалфей сиреневый в керамическом кашпо, H30см</t>
  </si>
  <si>
    <t>Искусственное растение Ктенанта полосатая , H75см</t>
  </si>
  <si>
    <t>Искусственное растение Монстера, H85см</t>
  </si>
  <si>
    <t>Искусственное растение Филодендрон пестрый, H85см</t>
  </si>
  <si>
    <t>Искусственое растение в горшке, в ассортименте, H18-20см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</si>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</sst>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26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27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28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29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30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31</xdr:row>
      <xdr:rowOff>142875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32</xdr:row>
      <xdr:rowOff>142875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33</xdr:row>
      <xdr:rowOff>142875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34</xdr:row>
      <xdr:rowOff>142875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35</xdr:row>
      <xdr:rowOff>142875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36</xdr:row>
      <xdr:rowOff>142875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37</xdr:row>
      <xdr:rowOff>142875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38</xdr:row>
      <xdr:rowOff>142875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39</xdr:row>
      <xdr:rowOff>142875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40</xdr:row>
      <xdr:rowOff>142875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41</xdr:row>
      <xdr:rowOff>142875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42</xdr:row>
      <xdr:rowOff>142875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43</xdr:row>
      <xdr:rowOff>142875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44</xdr:row>
      <xdr:rowOff>142875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45</xdr:row>
      <xdr:rowOff>142875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46</xdr:row>
      <xdr:rowOff>142875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95345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47</xdr:row>
      <xdr:rowOff>142875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97450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48</xdr:row>
      <xdr:rowOff>142875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99555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49</xdr:row>
      <xdr:rowOff>142875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01660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1"/>
  <sheetViews>
    <sheetView tabSelected="1" workbookViewId="0" topLeftCell="A1">
      <pane ySplit="1" topLeftCell="A2" activePane="bottomLeft" state="frozen"/>
      <selection pane="bottomLeft" activeCell="F50" sqref="F50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0" width="10.5" style="1" customWidth="1"/>
    <col min="11" max="11" width="14.33203125" style="15" customWidth="1"/>
    <col min="12" max="12" width="13.66015625" style="13" customWidth="1"/>
    <col min="13" max="13" width="20.16015625" style="1" customWidth="1"/>
    <col min="14" max="14" width="13.66015625" style="1" customWidth="1"/>
  </cols>
  <sheetData>
    <row r="1" spans="1:14" s="20" customFormat="1" ht="38.1" customHeight="1">
      <c r="A1" s="16" t="s">
        <v>0</v>
      </c>
      <c r="B1" s="22" t="s">
        <v>1</v>
      </c>
      <c r="C1" s="22"/>
      <c r="D1" s="22"/>
      <c r="E1" s="16" t="s">
        <v>2</v>
      </c>
      <c r="F1" s="16" t="s">
        <v>3</v>
      </c>
      <c r="G1" s="16" t="s">
        <v>4</v>
      </c>
      <c r="H1" s="17" t="s">
        <v>5</v>
      </c>
      <c r="I1" s="17" t="s">
        <v>6</v>
      </c>
      <c r="J1" s="16" t="s">
        <v>7</v>
      </c>
      <c r="K1" s="18" t="s">
        <v>8</v>
      </c>
      <c r="L1" s="19" t="s">
        <v>9</v>
      </c>
      <c r="M1" s="2" t="s">
        <v>10</v>
      </c>
      <c r="N1" s="17" t="s">
        <v>63</v>
      </c>
    </row>
    <row r="2" spans="1:14" s="1" customFormat="1" ht="165.95" customHeight="1">
      <c r="A2" s="3">
        <v>1</v>
      </c>
      <c r="B2" s="21" t="s">
        <v>11</v>
      </c>
      <c r="C2" s="21"/>
      <c r="D2" s="11" t="str">
        <f>HYPERLINK("http://7flowers-decor.ru/upload/1c_catalog/import_files/4606500566754.jpg")</f>
        <v>http://7flowers-decor.ru/upload/1c_catalog/import_files/4606500566754.jpg</v>
      </c>
      <c r="E2" s="3">
        <v>4606500566754</v>
      </c>
      <c r="F2" s="5" t="s">
        <v>12</v>
      </c>
      <c r="G2" s="6"/>
      <c r="H2" s="3">
        <v>1</v>
      </c>
      <c r="I2" s="3">
        <v>1</v>
      </c>
      <c r="J2" s="3">
        <v>1</v>
      </c>
      <c r="K2" s="14">
        <v>5590</v>
      </c>
      <c r="L2" s="12">
        <v>5590</v>
      </c>
      <c r="M2" s="8" t="s">
        <v>13</v>
      </c>
      <c r="N2" s="7"/>
    </row>
    <row r="3" spans="1:14" s="1" customFormat="1" ht="165.95" customHeight="1">
      <c r="A3" s="3">
        <v>2</v>
      </c>
      <c r="B3" s="21" t="s">
        <v>11</v>
      </c>
      <c r="C3" s="21"/>
      <c r="D3" s="11" t="str">
        <f>HYPERLINK("http://7flowers-decor.ru/upload/1c_catalog/import_files/4606500566853.jpg")</f>
        <v>http://7flowers-decor.ru/upload/1c_catalog/import_files/4606500566853.jpg</v>
      </c>
      <c r="E3" s="3">
        <v>4606500566853</v>
      </c>
      <c r="F3" s="5" t="s">
        <v>14</v>
      </c>
      <c r="G3" s="6"/>
      <c r="H3" s="3">
        <v>1</v>
      </c>
      <c r="I3" s="3">
        <v>1</v>
      </c>
      <c r="J3" s="3">
        <v>1</v>
      </c>
      <c r="K3" s="14">
        <v>4990</v>
      </c>
      <c r="L3" s="12">
        <v>4990</v>
      </c>
      <c r="M3" s="8" t="s">
        <v>13</v>
      </c>
      <c r="N3" s="7"/>
    </row>
    <row r="4" spans="1:14" s="1" customFormat="1" ht="165.95" customHeight="1">
      <c r="A4" s="3">
        <v>3</v>
      </c>
      <c r="B4" s="21" t="s">
        <v>11</v>
      </c>
      <c r="C4" s="21"/>
      <c r="D4" s="11" t="str">
        <f>HYPERLINK("http://7flowers-decor.ru/upload/1c_catalog/import_files/4606500566587.jpg")</f>
        <v>http://7flowers-decor.ru/upload/1c_catalog/import_files/4606500566587.jpg</v>
      </c>
      <c r="E4" s="3">
        <v>4606500566587</v>
      </c>
      <c r="F4" s="5" t="s">
        <v>15</v>
      </c>
      <c r="G4" s="6"/>
      <c r="H4" s="3">
        <v>1</v>
      </c>
      <c r="I4" s="3">
        <v>1</v>
      </c>
      <c r="J4" s="3">
        <v>1</v>
      </c>
      <c r="K4" s="14">
        <v>3990</v>
      </c>
      <c r="L4" s="12">
        <v>3990</v>
      </c>
      <c r="M4" s="8" t="s">
        <v>13</v>
      </c>
      <c r="N4" s="7"/>
    </row>
    <row r="5" spans="1:14" s="1" customFormat="1" ht="165.95" customHeight="1">
      <c r="A5" s="3">
        <v>4</v>
      </c>
      <c r="B5" s="21" t="s">
        <v>11</v>
      </c>
      <c r="C5" s="21"/>
      <c r="D5" s="11" t="str">
        <f>HYPERLINK("http://7flowers-decor.ru/upload/1c_catalog/import_files/4606500538072.jpg")</f>
        <v>http://7flowers-decor.ru/upload/1c_catalog/import_files/4606500538072.jpg</v>
      </c>
      <c r="E5" s="3">
        <v>4606500538072</v>
      </c>
      <c r="F5" s="5" t="s">
        <v>16</v>
      </c>
      <c r="G5" s="6"/>
      <c r="H5" s="3">
        <v>1</v>
      </c>
      <c r="I5" s="3">
        <v>1</v>
      </c>
      <c r="J5" s="3">
        <v>1</v>
      </c>
      <c r="K5" s="14">
        <v>2990</v>
      </c>
      <c r="L5" s="12">
        <v>2990</v>
      </c>
      <c r="M5" s="8" t="s">
        <v>13</v>
      </c>
      <c r="N5" s="7"/>
    </row>
    <row r="6" spans="1:14" s="1" customFormat="1" ht="165.95" customHeight="1">
      <c r="A6" s="3">
        <v>5</v>
      </c>
      <c r="B6" s="21" t="s">
        <v>11</v>
      </c>
      <c r="C6" s="21"/>
      <c r="D6" s="11" t="str">
        <f>HYPERLINK("http://7flowers-decor.ru/upload/1c_catalog/import_files/4606500561131.jpg")</f>
        <v>http://7flowers-decor.ru/upload/1c_catalog/import_files/4606500561131.jpg</v>
      </c>
      <c r="E6" s="3">
        <v>4606500561131</v>
      </c>
      <c r="F6" s="5" t="s">
        <v>17</v>
      </c>
      <c r="G6" s="6"/>
      <c r="H6" s="3">
        <v>1</v>
      </c>
      <c r="I6" s="3">
        <v>1</v>
      </c>
      <c r="J6" s="3">
        <v>2</v>
      </c>
      <c r="K6" s="14">
        <v>2990</v>
      </c>
      <c r="L6" s="12">
        <v>2990</v>
      </c>
      <c r="M6" s="8" t="s">
        <v>13</v>
      </c>
      <c r="N6" s="7"/>
    </row>
    <row r="7" spans="1:14" s="1" customFormat="1" ht="165.95" customHeight="1">
      <c r="A7" s="3">
        <v>6</v>
      </c>
      <c r="B7" s="21" t="s">
        <v>11</v>
      </c>
      <c r="C7" s="21"/>
      <c r="D7" s="4"/>
      <c r="E7" s="3">
        <v>4606500561018</v>
      </c>
      <c r="F7" s="5" t="s">
        <v>18</v>
      </c>
      <c r="G7" s="6"/>
      <c r="H7" s="3">
        <v>1</v>
      </c>
      <c r="I7" s="3">
        <v>1</v>
      </c>
      <c r="J7" s="3">
        <v>1</v>
      </c>
      <c r="K7" s="14">
        <v>3999</v>
      </c>
      <c r="L7" s="12">
        <v>3999</v>
      </c>
      <c r="M7" s="8" t="s">
        <v>13</v>
      </c>
      <c r="N7" s="7"/>
    </row>
    <row r="8" spans="1:14" s="1" customFormat="1" ht="165.95" customHeight="1">
      <c r="A8" s="3">
        <v>7</v>
      </c>
      <c r="B8" s="21" t="s">
        <v>11</v>
      </c>
      <c r="C8" s="21"/>
      <c r="D8" s="4"/>
      <c r="E8" s="3">
        <v>4606500561025</v>
      </c>
      <c r="F8" s="5" t="s">
        <v>19</v>
      </c>
      <c r="G8" s="6"/>
      <c r="H8" s="3">
        <v>1</v>
      </c>
      <c r="I8" s="3">
        <v>1</v>
      </c>
      <c r="J8" s="3">
        <v>1</v>
      </c>
      <c r="K8" s="14">
        <v>5890</v>
      </c>
      <c r="L8" s="12">
        <v>5890</v>
      </c>
      <c r="M8" s="8" t="s">
        <v>13</v>
      </c>
      <c r="N8" s="7"/>
    </row>
    <row r="9" spans="1:14" s="1" customFormat="1" ht="165.95" customHeight="1">
      <c r="A9" s="3">
        <v>8</v>
      </c>
      <c r="B9" s="21" t="s">
        <v>11</v>
      </c>
      <c r="C9" s="21"/>
      <c r="D9" s="4"/>
      <c r="E9" s="3">
        <v>4606500561032</v>
      </c>
      <c r="F9" s="5" t="s">
        <v>20</v>
      </c>
      <c r="G9" s="6"/>
      <c r="H9" s="3">
        <v>1</v>
      </c>
      <c r="I9" s="3">
        <v>1</v>
      </c>
      <c r="J9" s="3">
        <v>1</v>
      </c>
      <c r="K9" s="14">
        <v>5990</v>
      </c>
      <c r="L9" s="12">
        <v>5990</v>
      </c>
      <c r="M9" s="8" t="s">
        <v>13</v>
      </c>
      <c r="N9" s="7"/>
    </row>
    <row r="10" spans="1:14" s="1" customFormat="1" ht="165.95" customHeight="1">
      <c r="A10" s="3">
        <v>9</v>
      </c>
      <c r="B10" s="21" t="s">
        <v>11</v>
      </c>
      <c r="C10" s="21"/>
      <c r="D10" s="11" t="str">
        <f>HYPERLINK("http://7flowers-decor.ru/upload/1c_catalog/import_files/4606500566877.jpg")</f>
        <v>http://7flowers-decor.ru/upload/1c_catalog/import_files/4606500566877.jpg</v>
      </c>
      <c r="E10" s="3">
        <v>4606500566877</v>
      </c>
      <c r="F10" s="5" t="s">
        <v>21</v>
      </c>
      <c r="G10" s="6"/>
      <c r="H10" s="3">
        <v>1</v>
      </c>
      <c r="I10" s="3">
        <v>1</v>
      </c>
      <c r="J10" s="3">
        <v>1</v>
      </c>
      <c r="K10" s="14">
        <v>10990</v>
      </c>
      <c r="L10" s="12">
        <v>10990</v>
      </c>
      <c r="M10" s="8" t="s">
        <v>13</v>
      </c>
      <c r="N10" s="7"/>
    </row>
    <row r="11" spans="1:14" s="1" customFormat="1" ht="165.95" customHeight="1">
      <c r="A11" s="3">
        <v>10</v>
      </c>
      <c r="B11" s="21" t="s">
        <v>11</v>
      </c>
      <c r="C11" s="21"/>
      <c r="D11" s="11" t="str">
        <f>HYPERLINK("http://7flowers-decor.ru/upload/1c_catalog/import_files/4606500566563.jpg")</f>
        <v>http://7flowers-decor.ru/upload/1c_catalog/import_files/4606500566563.jpg</v>
      </c>
      <c r="E11" s="3">
        <v>4606500566563</v>
      </c>
      <c r="F11" s="5" t="s">
        <v>22</v>
      </c>
      <c r="G11" s="6"/>
      <c r="H11" s="3">
        <v>1</v>
      </c>
      <c r="I11" s="3">
        <v>1</v>
      </c>
      <c r="J11" s="3">
        <v>1</v>
      </c>
      <c r="K11" s="14">
        <v>8160</v>
      </c>
      <c r="L11" s="12">
        <v>8160</v>
      </c>
      <c r="M11" s="8" t="s">
        <v>13</v>
      </c>
      <c r="N11" s="7"/>
    </row>
    <row r="12" spans="1:14" s="1" customFormat="1" ht="165.95" customHeight="1">
      <c r="A12" s="3">
        <v>11</v>
      </c>
      <c r="B12" s="21" t="s">
        <v>11</v>
      </c>
      <c r="C12" s="21"/>
      <c r="D12" s="11" t="str">
        <f>HYPERLINK("http://7flowers-decor.ru/upload/1c_catalog/import_files/4606500566556.jpg")</f>
        <v>http://7flowers-decor.ru/upload/1c_catalog/import_files/4606500566556.jpg</v>
      </c>
      <c r="E12" s="3">
        <v>4606500566556</v>
      </c>
      <c r="F12" s="5" t="s">
        <v>23</v>
      </c>
      <c r="G12" s="6"/>
      <c r="H12" s="3">
        <v>1</v>
      </c>
      <c r="I12" s="3">
        <v>1</v>
      </c>
      <c r="J12" s="3">
        <v>3</v>
      </c>
      <c r="K12" s="14">
        <v>3229</v>
      </c>
      <c r="L12" s="12">
        <v>3229</v>
      </c>
      <c r="M12" s="8" t="s">
        <v>13</v>
      </c>
      <c r="N12" s="7"/>
    </row>
    <row r="13" spans="1:14" s="1" customFormat="1" ht="165.95" customHeight="1">
      <c r="A13" s="3">
        <v>12</v>
      </c>
      <c r="B13" s="21" t="s">
        <v>11</v>
      </c>
      <c r="C13" s="21"/>
      <c r="D13" s="11" t="str">
        <f>HYPERLINK("http://7flowers-decor.ru/upload/1c_catalog/import_files/4606500566549.jpg")</f>
        <v>http://7flowers-decor.ru/upload/1c_catalog/import_files/4606500566549.jpg</v>
      </c>
      <c r="E13" s="3">
        <v>4606500566549</v>
      </c>
      <c r="F13" s="5" t="s">
        <v>24</v>
      </c>
      <c r="G13" s="6"/>
      <c r="H13" s="3">
        <v>1</v>
      </c>
      <c r="I13" s="3">
        <v>1</v>
      </c>
      <c r="J13" s="3">
        <v>4</v>
      </c>
      <c r="K13" s="14">
        <v>4990</v>
      </c>
      <c r="L13" s="12">
        <v>4990</v>
      </c>
      <c r="M13" s="8" t="s">
        <v>13</v>
      </c>
      <c r="N13" s="7"/>
    </row>
    <row r="14" spans="1:14" s="1" customFormat="1" ht="165.95" customHeight="1">
      <c r="A14" s="3">
        <v>13</v>
      </c>
      <c r="B14" s="21" t="s">
        <v>11</v>
      </c>
      <c r="C14" s="21"/>
      <c r="D14" s="11" t="str">
        <f>HYPERLINK("http://7flowers-decor.ru/upload/1c_catalog/import_files/4606500566921.jpg")</f>
        <v>http://7flowers-decor.ru/upload/1c_catalog/import_files/4606500566921.jpg</v>
      </c>
      <c r="E14" s="3">
        <v>4606500566921</v>
      </c>
      <c r="F14" s="5" t="s">
        <v>25</v>
      </c>
      <c r="G14" s="6"/>
      <c r="H14" s="3">
        <v>1</v>
      </c>
      <c r="I14" s="3">
        <v>1</v>
      </c>
      <c r="J14" s="3">
        <v>1</v>
      </c>
      <c r="K14" s="14">
        <v>27990</v>
      </c>
      <c r="L14" s="12">
        <v>27990</v>
      </c>
      <c r="M14" s="8" t="s">
        <v>13</v>
      </c>
      <c r="N14" s="7"/>
    </row>
    <row r="15" spans="1:14" s="1" customFormat="1" ht="165.95" customHeight="1">
      <c r="A15" s="3">
        <v>14</v>
      </c>
      <c r="B15" s="21" t="s">
        <v>11</v>
      </c>
      <c r="C15" s="21"/>
      <c r="D15" s="11" t="str">
        <f>HYPERLINK("http://7flowers-decor.ru/upload/1c_catalog/import_files/4606500538133.jpg")</f>
        <v>http://7flowers-decor.ru/upload/1c_catalog/import_files/4606500538133.jpg</v>
      </c>
      <c r="E15" s="3">
        <v>4606500538133</v>
      </c>
      <c r="F15" s="5" t="s">
        <v>26</v>
      </c>
      <c r="G15" s="6"/>
      <c r="H15" s="3">
        <v>1</v>
      </c>
      <c r="I15" s="3">
        <v>1</v>
      </c>
      <c r="J15" s="3">
        <v>1</v>
      </c>
      <c r="K15" s="14">
        <v>4990</v>
      </c>
      <c r="L15" s="12">
        <v>4990</v>
      </c>
      <c r="M15" s="8" t="s">
        <v>13</v>
      </c>
      <c r="N15" s="7"/>
    </row>
    <row r="16" spans="1:14" s="1" customFormat="1" ht="165.95" customHeight="1">
      <c r="A16" s="3">
        <v>15</v>
      </c>
      <c r="B16" s="21" t="s">
        <v>11</v>
      </c>
      <c r="C16" s="21"/>
      <c r="D16" s="11" t="str">
        <f>HYPERLINK("http://7flowers-decor.ru/upload/1c_catalog/import_files/4606500560981.jpg")</f>
        <v>http://7flowers-decor.ru/upload/1c_catalog/import_files/4606500560981.jpg</v>
      </c>
      <c r="E16" s="3">
        <v>4606500560981</v>
      </c>
      <c r="F16" s="5" t="s">
        <v>27</v>
      </c>
      <c r="G16" s="6"/>
      <c r="H16" s="3">
        <v>1</v>
      </c>
      <c r="I16" s="3">
        <v>1</v>
      </c>
      <c r="J16" s="3">
        <v>5</v>
      </c>
      <c r="K16" s="14">
        <v>1699</v>
      </c>
      <c r="L16" s="12">
        <v>1699</v>
      </c>
      <c r="M16" s="8" t="s">
        <v>13</v>
      </c>
      <c r="N16" s="7"/>
    </row>
    <row r="17" spans="1:14" s="1" customFormat="1" ht="165.95" customHeight="1">
      <c r="A17" s="3">
        <v>16</v>
      </c>
      <c r="B17" s="21" t="s">
        <v>11</v>
      </c>
      <c r="C17" s="21"/>
      <c r="D17" s="11" t="str">
        <f>HYPERLINK("http://7flowers-decor.ru/upload/1c_catalog/import_files/4606500566792.jpg")</f>
        <v>http://7flowers-decor.ru/upload/1c_catalog/import_files/4606500566792.jpg</v>
      </c>
      <c r="E17" s="3">
        <v>4606500566792</v>
      </c>
      <c r="F17" s="5" t="s">
        <v>28</v>
      </c>
      <c r="G17" s="6"/>
      <c r="H17" s="3">
        <v>1</v>
      </c>
      <c r="I17" s="3">
        <v>1</v>
      </c>
      <c r="J17" s="3">
        <v>1</v>
      </c>
      <c r="K17" s="14">
        <v>23900</v>
      </c>
      <c r="L17" s="12">
        <v>23900</v>
      </c>
      <c r="M17" s="8" t="s">
        <v>13</v>
      </c>
      <c r="N17" s="7"/>
    </row>
    <row r="18" spans="1:14" s="1" customFormat="1" ht="165.95" customHeight="1">
      <c r="A18" s="3">
        <v>17</v>
      </c>
      <c r="B18" s="21" t="s">
        <v>11</v>
      </c>
      <c r="C18" s="21"/>
      <c r="D18" s="11" t="str">
        <f>HYPERLINK("http://7flowers-decor.ru/upload/1c_catalog/import_files/4606500566785.jpg")</f>
        <v>http://7flowers-decor.ru/upload/1c_catalog/import_files/4606500566785.jpg</v>
      </c>
      <c r="E18" s="3">
        <v>4606500566785</v>
      </c>
      <c r="F18" s="5" t="s">
        <v>29</v>
      </c>
      <c r="G18" s="6"/>
      <c r="H18" s="3">
        <v>1</v>
      </c>
      <c r="I18" s="3">
        <v>1</v>
      </c>
      <c r="J18" s="3">
        <v>1</v>
      </c>
      <c r="K18" s="14">
        <v>29900</v>
      </c>
      <c r="L18" s="12">
        <v>29900</v>
      </c>
      <c r="M18" s="8" t="s">
        <v>13</v>
      </c>
      <c r="N18" s="7"/>
    </row>
    <row r="19" spans="1:14" s="1" customFormat="1" ht="165.95" customHeight="1">
      <c r="A19" s="3">
        <v>18</v>
      </c>
      <c r="B19" s="21" t="s">
        <v>11</v>
      </c>
      <c r="C19" s="21"/>
      <c r="D19" s="11" t="str">
        <f>HYPERLINK("http://7flowers-decor.ru/upload/1c_catalog/import_files/4606500566808.jpg")</f>
        <v>http://7flowers-decor.ru/upload/1c_catalog/import_files/4606500566808.jpg</v>
      </c>
      <c r="E19" s="3">
        <v>4606500566808</v>
      </c>
      <c r="F19" s="5" t="s">
        <v>30</v>
      </c>
      <c r="G19" s="6"/>
      <c r="H19" s="3">
        <v>1</v>
      </c>
      <c r="I19" s="3">
        <v>1</v>
      </c>
      <c r="J19" s="3">
        <v>1</v>
      </c>
      <c r="K19" s="14">
        <v>19900</v>
      </c>
      <c r="L19" s="12">
        <v>19900</v>
      </c>
      <c r="M19" s="8" t="s">
        <v>13</v>
      </c>
      <c r="N19" s="7"/>
    </row>
    <row r="20" spans="1:14" s="1" customFormat="1" ht="165.95" customHeight="1">
      <c r="A20" s="3">
        <v>19</v>
      </c>
      <c r="B20" s="21" t="s">
        <v>11</v>
      </c>
      <c r="C20" s="21"/>
      <c r="D20" s="11" t="str">
        <f>HYPERLINK("http://7flowers-decor.ru/upload/1c_catalog/import_files/4606500566532.jpg")</f>
        <v>http://7flowers-decor.ru/upload/1c_catalog/import_files/4606500566532.jpg</v>
      </c>
      <c r="E20" s="3">
        <v>4606500566532</v>
      </c>
      <c r="F20" s="5" t="s">
        <v>31</v>
      </c>
      <c r="G20" s="6"/>
      <c r="H20" s="3">
        <v>1</v>
      </c>
      <c r="I20" s="3">
        <v>1</v>
      </c>
      <c r="J20" s="3">
        <v>1</v>
      </c>
      <c r="K20" s="14">
        <v>3995</v>
      </c>
      <c r="L20" s="12">
        <v>3995</v>
      </c>
      <c r="M20" s="8" t="s">
        <v>13</v>
      </c>
      <c r="N20" s="7"/>
    </row>
    <row r="21" spans="1:14" s="1" customFormat="1" ht="165.95" customHeight="1">
      <c r="A21" s="3">
        <v>20</v>
      </c>
      <c r="B21" s="21" t="s">
        <v>11</v>
      </c>
      <c r="C21" s="21"/>
      <c r="D21" s="11" t="str">
        <f>HYPERLINK("http://7flowers-decor.ru/upload/1c_catalog/import_files/4606500566570.jpg")</f>
        <v>http://7flowers-decor.ru/upload/1c_catalog/import_files/4606500566570.jpg</v>
      </c>
      <c r="E21" s="3">
        <v>4606500566570</v>
      </c>
      <c r="F21" s="5" t="s">
        <v>32</v>
      </c>
      <c r="G21" s="6"/>
      <c r="H21" s="3">
        <v>1</v>
      </c>
      <c r="I21" s="3">
        <v>1</v>
      </c>
      <c r="J21" s="3">
        <v>2</v>
      </c>
      <c r="K21" s="14">
        <v>3990</v>
      </c>
      <c r="L21" s="12">
        <v>3990</v>
      </c>
      <c r="M21" s="8" t="s">
        <v>13</v>
      </c>
      <c r="N21" s="7"/>
    </row>
    <row r="22" spans="1:14" s="1" customFormat="1" ht="165.95" customHeight="1">
      <c r="A22" s="3">
        <v>21</v>
      </c>
      <c r="B22" s="21" t="s">
        <v>11</v>
      </c>
      <c r="C22" s="21"/>
      <c r="D22" s="11" t="str">
        <f>HYPERLINK("http://7flowers-decor.ru/upload/1c_catalog/import_files/4606500566778.jpg")</f>
        <v>http://7flowers-decor.ru/upload/1c_catalog/import_files/4606500566778.jpg</v>
      </c>
      <c r="E22" s="3">
        <v>4606500566778</v>
      </c>
      <c r="F22" s="5" t="s">
        <v>33</v>
      </c>
      <c r="G22" s="6"/>
      <c r="H22" s="3">
        <v>1</v>
      </c>
      <c r="I22" s="3">
        <v>1</v>
      </c>
      <c r="J22" s="3">
        <v>1</v>
      </c>
      <c r="K22" s="14">
        <v>3390</v>
      </c>
      <c r="L22" s="12">
        <v>3390</v>
      </c>
      <c r="M22" s="8" t="s">
        <v>13</v>
      </c>
      <c r="N22" s="7"/>
    </row>
    <row r="23" spans="1:14" s="1" customFormat="1" ht="165.95" customHeight="1">
      <c r="A23" s="3">
        <v>22</v>
      </c>
      <c r="B23" s="21" t="s">
        <v>11</v>
      </c>
      <c r="C23" s="21"/>
      <c r="D23" s="11" t="str">
        <f>HYPERLINK("http://7flowers-decor.ru/upload/1c_catalog/import_files/4606500566631.jpg")</f>
        <v>http://7flowers-decor.ru/upload/1c_catalog/import_files/4606500566631.jpg</v>
      </c>
      <c r="E23" s="3">
        <v>4606500566631</v>
      </c>
      <c r="F23" s="5" t="s">
        <v>34</v>
      </c>
      <c r="G23" s="6"/>
      <c r="H23" s="3">
        <v>1</v>
      </c>
      <c r="I23" s="3">
        <v>1</v>
      </c>
      <c r="J23" s="3">
        <v>1</v>
      </c>
      <c r="K23" s="14">
        <v>13990</v>
      </c>
      <c r="L23" s="12">
        <v>13990</v>
      </c>
      <c r="M23" s="8" t="s">
        <v>13</v>
      </c>
      <c r="N23" s="7"/>
    </row>
    <row r="24" spans="1:14" s="1" customFormat="1" ht="165.95" customHeight="1">
      <c r="A24" s="3">
        <v>23</v>
      </c>
      <c r="B24" s="21" t="s">
        <v>11</v>
      </c>
      <c r="C24" s="21"/>
      <c r="D24" s="11" t="str">
        <f>HYPERLINK("http://7flowers-decor.ru/upload/1c_catalog/import_files/4606500561148.jpg")</f>
        <v>http://7flowers-decor.ru/upload/1c_catalog/import_files/4606500561148.jpg</v>
      </c>
      <c r="E24" s="3">
        <v>4606500561148</v>
      </c>
      <c r="F24" s="5" t="s">
        <v>35</v>
      </c>
      <c r="G24" s="6"/>
      <c r="H24" s="3">
        <v>1</v>
      </c>
      <c r="I24" s="3">
        <v>1</v>
      </c>
      <c r="J24" s="3">
        <v>2</v>
      </c>
      <c r="K24" s="14">
        <v>2490</v>
      </c>
      <c r="L24" s="12">
        <v>2490</v>
      </c>
      <c r="M24" s="8" t="s">
        <v>13</v>
      </c>
      <c r="N24" s="7"/>
    </row>
    <row r="25" spans="1:14" s="1" customFormat="1" ht="165.95" customHeight="1">
      <c r="A25" s="3">
        <v>24</v>
      </c>
      <c r="B25" s="21" t="s">
        <v>11</v>
      </c>
      <c r="C25" s="21"/>
      <c r="D25" s="11" t="str">
        <f>HYPERLINK("http://7flowers-decor.ru/upload/1c_catalog/import_files/4606500566938.jpg")</f>
        <v>http://7flowers-decor.ru/upload/1c_catalog/import_files/4606500566938.jpg</v>
      </c>
      <c r="E25" s="3">
        <v>4606500566938</v>
      </c>
      <c r="F25" s="5" t="s">
        <v>36</v>
      </c>
      <c r="G25" s="6"/>
      <c r="H25" s="3">
        <v>1</v>
      </c>
      <c r="I25" s="3">
        <v>1</v>
      </c>
      <c r="J25" s="3">
        <v>1</v>
      </c>
      <c r="K25" s="14">
        <v>29990</v>
      </c>
      <c r="L25" s="12">
        <v>29990</v>
      </c>
      <c r="M25" s="8" t="s">
        <v>13</v>
      </c>
      <c r="N25" s="7"/>
    </row>
    <row r="26" spans="1:14" s="1" customFormat="1" ht="165.95" customHeight="1">
      <c r="A26" s="3">
        <v>25</v>
      </c>
      <c r="B26" s="21" t="s">
        <v>11</v>
      </c>
      <c r="C26" s="21"/>
      <c r="D26" s="11" t="str">
        <f>HYPERLINK("http://7flowers-decor.ru/upload/1c_catalog/import_files/4606500566624.jpg")</f>
        <v>http://7flowers-decor.ru/upload/1c_catalog/import_files/4606500566624.jpg</v>
      </c>
      <c r="E26" s="3">
        <v>4606500566624</v>
      </c>
      <c r="F26" s="5" t="s">
        <v>37</v>
      </c>
      <c r="G26" s="6"/>
      <c r="H26" s="3">
        <v>1</v>
      </c>
      <c r="I26" s="3">
        <v>1</v>
      </c>
      <c r="J26" s="3">
        <v>1</v>
      </c>
      <c r="K26" s="14">
        <v>5990</v>
      </c>
      <c r="L26" s="12">
        <v>5990</v>
      </c>
      <c r="M26" s="8" t="s">
        <v>13</v>
      </c>
      <c r="N26" s="7"/>
    </row>
    <row r="27" spans="1:14" s="1" customFormat="1" ht="165.95" customHeight="1">
      <c r="A27" s="3">
        <v>26</v>
      </c>
      <c r="B27" s="21" t="s">
        <v>11</v>
      </c>
      <c r="C27" s="21"/>
      <c r="D27" s="11" t="str">
        <f>HYPERLINK("http://7flowers-decor.ru/upload/1c_catalog/import_files/4606500560998.jpg")</f>
        <v>http://7flowers-decor.ru/upload/1c_catalog/import_files/4606500560998.jpg</v>
      </c>
      <c r="E27" s="3">
        <v>4606500560998</v>
      </c>
      <c r="F27" s="5" t="s">
        <v>38</v>
      </c>
      <c r="G27" s="6"/>
      <c r="H27" s="3">
        <v>1</v>
      </c>
      <c r="I27" s="3">
        <v>1</v>
      </c>
      <c r="J27" s="3">
        <v>6</v>
      </c>
      <c r="K27" s="14">
        <v>1699</v>
      </c>
      <c r="L27" s="12">
        <v>1699</v>
      </c>
      <c r="M27" s="8" t="s">
        <v>13</v>
      </c>
      <c r="N27" s="7"/>
    </row>
    <row r="28" spans="1:14" s="1" customFormat="1" ht="165.95" customHeight="1">
      <c r="A28" s="3">
        <v>27</v>
      </c>
      <c r="B28" s="21" t="s">
        <v>11</v>
      </c>
      <c r="C28" s="21"/>
      <c r="D28" s="11" t="str">
        <f>HYPERLINK("http://7flowers-decor.ru/upload/1c_catalog/import_files/4606500566907.jpg")</f>
        <v>http://7flowers-decor.ru/upload/1c_catalog/import_files/4606500566907.jpg</v>
      </c>
      <c r="E28" s="3">
        <v>4606500566907</v>
      </c>
      <c r="F28" s="5" t="s">
        <v>39</v>
      </c>
      <c r="G28" s="6"/>
      <c r="H28" s="3">
        <v>1</v>
      </c>
      <c r="I28" s="3">
        <v>1</v>
      </c>
      <c r="J28" s="3">
        <v>1</v>
      </c>
      <c r="K28" s="14">
        <v>18975</v>
      </c>
      <c r="L28" s="12">
        <v>18975</v>
      </c>
      <c r="M28" s="8" t="s">
        <v>13</v>
      </c>
      <c r="N28" s="7"/>
    </row>
    <row r="29" spans="1:14" s="1" customFormat="1" ht="165.95" customHeight="1">
      <c r="A29" s="3">
        <v>28</v>
      </c>
      <c r="B29" s="21" t="s">
        <v>11</v>
      </c>
      <c r="C29" s="21"/>
      <c r="D29" s="11" t="str">
        <f>HYPERLINK("http://7flowers-decor.ru/upload/1c_catalog/import_files/4606500566914.jpg")</f>
        <v>http://7flowers-decor.ru/upload/1c_catalog/import_files/4606500566914.jpg</v>
      </c>
      <c r="E29" s="3">
        <v>4606500566914</v>
      </c>
      <c r="F29" s="5" t="s">
        <v>40</v>
      </c>
      <c r="G29" s="6"/>
      <c r="H29" s="3">
        <v>1</v>
      </c>
      <c r="I29" s="3">
        <v>1</v>
      </c>
      <c r="J29" s="3">
        <v>1</v>
      </c>
      <c r="K29" s="14">
        <v>19800</v>
      </c>
      <c r="L29" s="12">
        <v>19800</v>
      </c>
      <c r="M29" s="8" t="s">
        <v>13</v>
      </c>
      <c r="N29" s="7"/>
    </row>
    <row r="30" spans="1:14" s="1" customFormat="1" ht="165.95" customHeight="1">
      <c r="A30" s="3">
        <v>29</v>
      </c>
      <c r="B30" s="21" t="s">
        <v>11</v>
      </c>
      <c r="C30" s="21"/>
      <c r="D30" s="11" t="str">
        <f>HYPERLINK("http://7flowers-decor.ru/upload/1c_catalog/import_files/4606500560974.jpg")</f>
        <v>http://7flowers-decor.ru/upload/1c_catalog/import_files/4606500560974.jpg</v>
      </c>
      <c r="E30" s="3">
        <v>4606500560974</v>
      </c>
      <c r="F30" s="5" t="s">
        <v>41</v>
      </c>
      <c r="G30" s="6"/>
      <c r="H30" s="3">
        <v>1</v>
      </c>
      <c r="I30" s="3">
        <v>1</v>
      </c>
      <c r="J30" s="3">
        <v>3</v>
      </c>
      <c r="K30" s="14">
        <v>1699</v>
      </c>
      <c r="L30" s="12">
        <v>1699</v>
      </c>
      <c r="M30" s="8" t="s">
        <v>13</v>
      </c>
      <c r="N30" s="7"/>
    </row>
    <row r="31" spans="1:14" s="1" customFormat="1" ht="165.95" customHeight="1">
      <c r="A31" s="3">
        <v>30</v>
      </c>
      <c r="B31" s="21" t="s">
        <v>11</v>
      </c>
      <c r="C31" s="21"/>
      <c r="D31" s="11" t="str">
        <f>HYPERLINK("http://7flowers-decor.ru/upload/1c_catalog/import_files/4606500566600.jpg")</f>
        <v>http://7flowers-decor.ru/upload/1c_catalog/import_files/4606500566600.jpg</v>
      </c>
      <c r="E31" s="3">
        <v>4606500566600</v>
      </c>
      <c r="F31" s="5" t="s">
        <v>42</v>
      </c>
      <c r="G31" s="6"/>
      <c r="H31" s="3">
        <v>1</v>
      </c>
      <c r="I31" s="3">
        <v>1</v>
      </c>
      <c r="J31" s="3">
        <v>2</v>
      </c>
      <c r="K31" s="14">
        <v>3995</v>
      </c>
      <c r="L31" s="12">
        <v>3995</v>
      </c>
      <c r="M31" s="8" t="s">
        <v>13</v>
      </c>
      <c r="N31" s="7"/>
    </row>
    <row r="32" spans="1:14" s="1" customFormat="1" ht="165.95" customHeight="1">
      <c r="A32" s="3">
        <v>31</v>
      </c>
      <c r="B32" s="21" t="s">
        <v>11</v>
      </c>
      <c r="C32" s="21"/>
      <c r="D32" s="11" t="str">
        <f>HYPERLINK("http://7flowers-decor.ru/upload/1c_catalog/import_files/4606500566495.jpg")</f>
        <v>http://7flowers-decor.ru/upload/1c_catalog/import_files/4606500566495.jpg</v>
      </c>
      <c r="E32" s="3">
        <v>4606500566495</v>
      </c>
      <c r="F32" s="5" t="s">
        <v>43</v>
      </c>
      <c r="G32" s="6"/>
      <c r="H32" s="3">
        <v>1</v>
      </c>
      <c r="I32" s="3">
        <v>1</v>
      </c>
      <c r="J32" s="3">
        <v>1</v>
      </c>
      <c r="K32" s="14">
        <v>4490</v>
      </c>
      <c r="L32" s="12">
        <v>4490</v>
      </c>
      <c r="M32" s="8" t="s">
        <v>13</v>
      </c>
      <c r="N32" s="7"/>
    </row>
    <row r="33" spans="1:14" s="1" customFormat="1" ht="165.95" customHeight="1">
      <c r="A33" s="3">
        <v>32</v>
      </c>
      <c r="B33" s="21" t="s">
        <v>11</v>
      </c>
      <c r="C33" s="21"/>
      <c r="D33" s="11" t="str">
        <f>HYPERLINK("http://7flowers-decor.ru/upload/1c_catalog/import_files/4606500561179.jpg")</f>
        <v>http://7flowers-decor.ru/upload/1c_catalog/import_files/4606500561179.jpg</v>
      </c>
      <c r="E33" s="3">
        <v>4606500561179</v>
      </c>
      <c r="F33" s="5" t="s">
        <v>44</v>
      </c>
      <c r="G33" s="6"/>
      <c r="H33" s="3">
        <v>1</v>
      </c>
      <c r="I33" s="3">
        <v>1</v>
      </c>
      <c r="J33" s="3">
        <v>1</v>
      </c>
      <c r="K33" s="14">
        <v>4999</v>
      </c>
      <c r="L33" s="12">
        <v>4999</v>
      </c>
      <c r="M33" s="8" t="s">
        <v>13</v>
      </c>
      <c r="N33" s="7"/>
    </row>
    <row r="34" spans="1:14" s="1" customFormat="1" ht="165.95" customHeight="1">
      <c r="A34" s="3">
        <v>33</v>
      </c>
      <c r="B34" s="21" t="s">
        <v>11</v>
      </c>
      <c r="C34" s="21"/>
      <c r="D34" s="11" t="str">
        <f>HYPERLINK("http://7flowers-decor.ru/upload/1c_catalog/import_files/4606500560967.jpg")</f>
        <v>http://7flowers-decor.ru/upload/1c_catalog/import_files/4606500560967.jpg</v>
      </c>
      <c r="E34" s="3">
        <v>4606500560967</v>
      </c>
      <c r="F34" s="5" t="s">
        <v>45</v>
      </c>
      <c r="G34" s="6"/>
      <c r="H34" s="3">
        <v>1</v>
      </c>
      <c r="I34" s="3">
        <v>1</v>
      </c>
      <c r="J34" s="3">
        <v>10</v>
      </c>
      <c r="K34" s="14">
        <v>1699</v>
      </c>
      <c r="L34" s="12">
        <v>1699</v>
      </c>
      <c r="M34" s="8" t="s">
        <v>13</v>
      </c>
      <c r="N34" s="7"/>
    </row>
    <row r="35" spans="1:14" s="1" customFormat="1" ht="165.95" customHeight="1">
      <c r="A35" s="3">
        <v>34</v>
      </c>
      <c r="B35" s="21" t="s">
        <v>11</v>
      </c>
      <c r="C35" s="21"/>
      <c r="D35" s="11" t="str">
        <f>HYPERLINK("http://7flowers-decor.ru/upload/1c_catalog/import_files/4606500561193.jpg")</f>
        <v>http://7flowers-decor.ru/upload/1c_catalog/import_files/4606500561193.jpg</v>
      </c>
      <c r="E35" s="3">
        <v>4606500561193</v>
      </c>
      <c r="F35" s="5" t="s">
        <v>46</v>
      </c>
      <c r="G35" s="6"/>
      <c r="H35" s="3">
        <v>1</v>
      </c>
      <c r="I35" s="3">
        <v>1</v>
      </c>
      <c r="J35" s="3">
        <v>1</v>
      </c>
      <c r="K35" s="14">
        <v>9590</v>
      </c>
      <c r="L35" s="12">
        <v>9590</v>
      </c>
      <c r="M35" s="8" t="s">
        <v>13</v>
      </c>
      <c r="N35" s="7"/>
    </row>
    <row r="36" spans="1:14" s="1" customFormat="1" ht="165.95" customHeight="1">
      <c r="A36" s="3">
        <v>35</v>
      </c>
      <c r="B36" s="21" t="s">
        <v>11</v>
      </c>
      <c r="C36" s="21"/>
      <c r="D36" s="11" t="str">
        <f>HYPERLINK("http://7flowers-decor.ru/upload/1c_catalog/import_files/4606500561216.jpg")</f>
        <v>http://7flowers-decor.ru/upload/1c_catalog/import_files/4606500561216.jpg</v>
      </c>
      <c r="E36" s="3">
        <v>4606500561216</v>
      </c>
      <c r="F36" s="5" t="s">
        <v>47</v>
      </c>
      <c r="G36" s="6"/>
      <c r="H36" s="3">
        <v>1</v>
      </c>
      <c r="I36" s="3">
        <v>1</v>
      </c>
      <c r="J36" s="3">
        <v>1</v>
      </c>
      <c r="K36" s="14">
        <v>5890</v>
      </c>
      <c r="L36" s="12">
        <v>5890</v>
      </c>
      <c r="M36" s="8" t="s">
        <v>13</v>
      </c>
      <c r="N36" s="7"/>
    </row>
    <row r="37" spans="1:14" s="1" customFormat="1" ht="165.95" customHeight="1">
      <c r="A37" s="3">
        <v>36</v>
      </c>
      <c r="B37" s="21" t="s">
        <v>11</v>
      </c>
      <c r="C37" s="21"/>
      <c r="D37" s="11" t="str">
        <f>HYPERLINK("http://7flowers-decor.ru/upload/1c_catalog/import_files/4606500561209.jpg")</f>
        <v>http://7flowers-decor.ru/upload/1c_catalog/import_files/4606500561209.jpg</v>
      </c>
      <c r="E37" s="3">
        <v>4606500561209</v>
      </c>
      <c r="F37" s="5" t="s">
        <v>48</v>
      </c>
      <c r="G37" s="6"/>
      <c r="H37" s="3">
        <v>1</v>
      </c>
      <c r="I37" s="3">
        <v>1</v>
      </c>
      <c r="J37" s="3">
        <v>1</v>
      </c>
      <c r="K37" s="14">
        <v>7890</v>
      </c>
      <c r="L37" s="12">
        <v>7890</v>
      </c>
      <c r="M37" s="8" t="s">
        <v>13</v>
      </c>
      <c r="N37" s="7"/>
    </row>
    <row r="38" spans="1:14" s="1" customFormat="1" ht="165.95" customHeight="1">
      <c r="A38" s="3">
        <v>37</v>
      </c>
      <c r="B38" s="21" t="s">
        <v>11</v>
      </c>
      <c r="C38" s="21"/>
      <c r="D38" s="11" t="str">
        <f>HYPERLINK("http://7flowers-decor.ru/upload/1c_catalog/import_files/4027234312408.jpg")</f>
        <v>http://7flowers-decor.ru/upload/1c_catalog/import_files/4027234312408.jpg</v>
      </c>
      <c r="E38" s="3">
        <v>4027234312408</v>
      </c>
      <c r="F38" s="5" t="s">
        <v>49</v>
      </c>
      <c r="G38" s="6"/>
      <c r="H38" s="3">
        <v>1</v>
      </c>
      <c r="I38" s="3">
        <v>6</v>
      </c>
      <c r="J38" s="3">
        <v>21</v>
      </c>
      <c r="K38" s="14">
        <v>869</v>
      </c>
      <c r="L38" s="12">
        <v>738.65</v>
      </c>
      <c r="M38" s="10"/>
      <c r="N38" s="9"/>
    </row>
    <row r="39" spans="1:14" s="1" customFormat="1" ht="165.95" customHeight="1">
      <c r="A39" s="3">
        <v>38</v>
      </c>
      <c r="B39" s="21" t="s">
        <v>11</v>
      </c>
      <c r="C39" s="21"/>
      <c r="D39" s="11" t="str">
        <f>HYPERLINK("http://7flowers-decor.ru/upload/1c_catalog/import_files/4606500538140.jpg")</f>
        <v>http://7flowers-decor.ru/upload/1c_catalog/import_files/4606500538140.jpg</v>
      </c>
      <c r="E39" s="3">
        <v>4606500538140</v>
      </c>
      <c r="F39" s="5" t="s">
        <v>50</v>
      </c>
      <c r="G39" s="6"/>
      <c r="H39" s="3">
        <v>1</v>
      </c>
      <c r="I39" s="3">
        <v>1</v>
      </c>
      <c r="J39" s="3">
        <v>3</v>
      </c>
      <c r="K39" s="14">
        <v>2170</v>
      </c>
      <c r="L39" s="12">
        <v>2170</v>
      </c>
      <c r="M39" s="8" t="s">
        <v>13</v>
      </c>
      <c r="N39" s="7"/>
    </row>
    <row r="40" spans="1:14" s="1" customFormat="1" ht="165.95" customHeight="1">
      <c r="A40" s="3">
        <v>39</v>
      </c>
      <c r="B40" s="21" t="s">
        <v>11</v>
      </c>
      <c r="C40" s="21"/>
      <c r="D40" s="11" t="str">
        <f>HYPERLINK("http://7flowers-decor.ru/upload/1c_catalog/import_files/4606500561100.jpg")</f>
        <v>http://7flowers-decor.ru/upload/1c_catalog/import_files/4606500561100.jpg</v>
      </c>
      <c r="E40" s="3">
        <v>4606500561100</v>
      </c>
      <c r="F40" s="5" t="s">
        <v>51</v>
      </c>
      <c r="G40" s="6"/>
      <c r="H40" s="3">
        <v>1</v>
      </c>
      <c r="I40" s="3">
        <v>1</v>
      </c>
      <c r="J40" s="3">
        <v>1</v>
      </c>
      <c r="K40" s="14">
        <v>5590</v>
      </c>
      <c r="L40" s="12">
        <v>5590</v>
      </c>
      <c r="M40" s="8" t="s">
        <v>13</v>
      </c>
      <c r="N40" s="7"/>
    </row>
    <row r="41" spans="1:14" s="1" customFormat="1" ht="165.95" customHeight="1">
      <c r="A41" s="3">
        <v>40</v>
      </c>
      <c r="B41" s="21" t="s">
        <v>11</v>
      </c>
      <c r="C41" s="21"/>
      <c r="D41" s="11" t="str">
        <f>HYPERLINK("http://7flowers-decor.ru/upload/1c_catalog/import_files/4027234271972.jpg")</f>
        <v>http://7flowers-decor.ru/upload/1c_catalog/import_files/4027234271972.jpg</v>
      </c>
      <c r="E41" s="3">
        <v>4027234271972</v>
      </c>
      <c r="F41" s="5" t="s">
        <v>52</v>
      </c>
      <c r="G41" s="6"/>
      <c r="H41" s="3">
        <v>1</v>
      </c>
      <c r="I41" s="3">
        <v>48</v>
      </c>
      <c r="J41" s="3">
        <v>35</v>
      </c>
      <c r="K41" s="14">
        <v>519</v>
      </c>
      <c r="L41" s="12">
        <v>441.15</v>
      </c>
      <c r="M41" s="10"/>
      <c r="N41" s="9"/>
    </row>
    <row r="42" spans="1:14" s="1" customFormat="1" ht="165.95" customHeight="1">
      <c r="A42" s="3">
        <v>41</v>
      </c>
      <c r="B42" s="21" t="s">
        <v>11</v>
      </c>
      <c r="C42" s="21"/>
      <c r="D42" s="11" t="str">
        <f>HYPERLINK("http://7flowers-decor.ru/upload/1c_catalog/import_files/4606500561186.jpg")</f>
        <v>http://7flowers-decor.ru/upload/1c_catalog/import_files/4606500561186.jpg</v>
      </c>
      <c r="E42" s="3">
        <v>4606500561186</v>
      </c>
      <c r="F42" s="5" t="s">
        <v>53</v>
      </c>
      <c r="G42" s="6"/>
      <c r="H42" s="3">
        <v>1</v>
      </c>
      <c r="I42" s="3">
        <v>1</v>
      </c>
      <c r="J42" s="3">
        <v>1</v>
      </c>
      <c r="K42" s="14">
        <v>2790</v>
      </c>
      <c r="L42" s="12">
        <v>2790</v>
      </c>
      <c r="M42" s="8" t="s">
        <v>13</v>
      </c>
      <c r="N42" s="7"/>
    </row>
    <row r="43" spans="1:14" s="1" customFormat="1" ht="165.95" customHeight="1">
      <c r="A43" s="3">
        <v>42</v>
      </c>
      <c r="B43" s="21" t="s">
        <v>11</v>
      </c>
      <c r="C43" s="21"/>
      <c r="D43" s="11" t="str">
        <f>HYPERLINK("http://7flowers-decor.ru/upload/1c_catalog/import_files/4606500566723.jpg")</f>
        <v>http://7flowers-decor.ru/upload/1c_catalog/import_files/4606500566723.jpg</v>
      </c>
      <c r="E43" s="3">
        <v>4606500566723</v>
      </c>
      <c r="F43" s="5" t="s">
        <v>54</v>
      </c>
      <c r="G43" s="6"/>
      <c r="H43" s="3">
        <v>1</v>
      </c>
      <c r="I43" s="3">
        <v>1</v>
      </c>
      <c r="J43" s="3">
        <v>1</v>
      </c>
      <c r="K43" s="14">
        <v>5590</v>
      </c>
      <c r="L43" s="12">
        <v>5590</v>
      </c>
      <c r="M43" s="8" t="s">
        <v>13</v>
      </c>
      <c r="N43" s="7"/>
    </row>
    <row r="44" spans="1:14" s="1" customFormat="1" ht="165.95" customHeight="1">
      <c r="A44" s="3">
        <v>43</v>
      </c>
      <c r="B44" s="21" t="s">
        <v>11</v>
      </c>
      <c r="C44" s="21"/>
      <c r="D44" s="11" t="str">
        <f>HYPERLINK("http://7flowers-decor.ru/upload/1c_catalog/import_files/4606500566747.jpg")</f>
        <v>http://7flowers-decor.ru/upload/1c_catalog/import_files/4606500566747.jpg</v>
      </c>
      <c r="E44" s="3">
        <v>4606500566747</v>
      </c>
      <c r="F44" s="5" t="s">
        <v>55</v>
      </c>
      <c r="G44" s="6"/>
      <c r="H44" s="3">
        <v>1</v>
      </c>
      <c r="I44" s="3">
        <v>1</v>
      </c>
      <c r="J44" s="3">
        <v>1</v>
      </c>
      <c r="K44" s="14">
        <v>4390</v>
      </c>
      <c r="L44" s="12">
        <v>4390</v>
      </c>
      <c r="M44" s="8" t="s">
        <v>13</v>
      </c>
      <c r="N44" s="7"/>
    </row>
    <row r="45" spans="1:14" s="1" customFormat="1" ht="165.95" customHeight="1">
      <c r="A45" s="3">
        <v>44</v>
      </c>
      <c r="B45" s="21" t="s">
        <v>11</v>
      </c>
      <c r="C45" s="21"/>
      <c r="D45" s="11" t="str">
        <f>HYPERLINK("http://7flowers-decor.ru/upload/1c_catalog/import_files/4606500566730.jpg")</f>
        <v>http://7flowers-decor.ru/upload/1c_catalog/import_files/4606500566730.jpg</v>
      </c>
      <c r="E45" s="3">
        <v>4606500566730</v>
      </c>
      <c r="F45" s="5" t="s">
        <v>56</v>
      </c>
      <c r="G45" s="6"/>
      <c r="H45" s="3">
        <v>1</v>
      </c>
      <c r="I45" s="3">
        <v>1</v>
      </c>
      <c r="J45" s="3">
        <v>1</v>
      </c>
      <c r="K45" s="14">
        <v>4990</v>
      </c>
      <c r="L45" s="12">
        <v>4990</v>
      </c>
      <c r="M45" s="8" t="s">
        <v>13</v>
      </c>
      <c r="N45" s="7"/>
    </row>
    <row r="46" spans="1:14" s="1" customFormat="1" ht="165.95" customHeight="1">
      <c r="A46" s="3">
        <v>45</v>
      </c>
      <c r="B46" s="21" t="s">
        <v>11</v>
      </c>
      <c r="C46" s="21"/>
      <c r="D46" s="11" t="str">
        <f>HYPERLINK("http://7flowers-decor.ru/upload/1c_catalog/import_files/4606500561117.jpg")</f>
        <v>http://7flowers-decor.ru/upload/1c_catalog/import_files/4606500561117.jpg</v>
      </c>
      <c r="E46" s="3">
        <v>4606500561117</v>
      </c>
      <c r="F46" s="5" t="s">
        <v>57</v>
      </c>
      <c r="G46" s="6"/>
      <c r="H46" s="3">
        <v>1</v>
      </c>
      <c r="I46" s="3">
        <v>1</v>
      </c>
      <c r="J46" s="3">
        <v>2</v>
      </c>
      <c r="K46" s="14">
        <v>3290</v>
      </c>
      <c r="L46" s="12">
        <v>3290</v>
      </c>
      <c r="M46" s="8" t="s">
        <v>13</v>
      </c>
      <c r="N46" s="7"/>
    </row>
    <row r="47" spans="1:14" s="1" customFormat="1" ht="165.95" customHeight="1">
      <c r="A47" s="3">
        <v>46</v>
      </c>
      <c r="B47" s="21" t="s">
        <v>11</v>
      </c>
      <c r="C47" s="21"/>
      <c r="D47" s="11" t="str">
        <f>HYPERLINK("http://7flowers-decor.ru/upload/1c_catalog/import_files/4606500561124.jpg")</f>
        <v>http://7flowers-decor.ru/upload/1c_catalog/import_files/4606500561124.jpg</v>
      </c>
      <c r="E47" s="3">
        <v>4606500561124</v>
      </c>
      <c r="F47" s="5" t="s">
        <v>58</v>
      </c>
      <c r="G47" s="6"/>
      <c r="H47" s="3">
        <v>1</v>
      </c>
      <c r="I47" s="3">
        <v>1</v>
      </c>
      <c r="J47" s="3">
        <v>2</v>
      </c>
      <c r="K47" s="14">
        <v>3290</v>
      </c>
      <c r="L47" s="12">
        <v>3290</v>
      </c>
      <c r="M47" s="8" t="s">
        <v>13</v>
      </c>
      <c r="N47" s="7"/>
    </row>
    <row r="48" spans="1:14" s="1" customFormat="1" ht="165.95" customHeight="1">
      <c r="A48" s="3">
        <v>47</v>
      </c>
      <c r="B48" s="21" t="s">
        <v>11</v>
      </c>
      <c r="C48" s="21"/>
      <c r="D48" s="11" t="str">
        <f>HYPERLINK("http://7flowers-decor.ru/upload/1c_catalog/import_files/4606500566679.jpg")</f>
        <v>http://7flowers-decor.ru/upload/1c_catalog/import_files/4606500566679.jpg</v>
      </c>
      <c r="E48" s="3">
        <v>4606500566679</v>
      </c>
      <c r="F48" s="5" t="s">
        <v>59</v>
      </c>
      <c r="G48" s="6"/>
      <c r="H48" s="3">
        <v>1</v>
      </c>
      <c r="I48" s="3">
        <v>1</v>
      </c>
      <c r="J48" s="3">
        <v>1</v>
      </c>
      <c r="K48" s="14">
        <v>5950</v>
      </c>
      <c r="L48" s="12">
        <v>5950</v>
      </c>
      <c r="M48" s="8" t="s">
        <v>13</v>
      </c>
      <c r="N48" s="7"/>
    </row>
    <row r="49" spans="1:14" s="1" customFormat="1" ht="165.95" customHeight="1">
      <c r="A49" s="3">
        <v>48</v>
      </c>
      <c r="B49" s="21" t="s">
        <v>11</v>
      </c>
      <c r="C49" s="21"/>
      <c r="D49" s="11" t="str">
        <f>HYPERLINK("http://7flowers-decor.ru/upload/1c_catalog/import_files/4606500566709.jpg")</f>
        <v>http://7flowers-decor.ru/upload/1c_catalog/import_files/4606500566709.jpg</v>
      </c>
      <c r="E49" s="3">
        <v>4606500566709</v>
      </c>
      <c r="F49" s="5" t="s">
        <v>60</v>
      </c>
      <c r="G49" s="6"/>
      <c r="H49" s="3">
        <v>1</v>
      </c>
      <c r="I49" s="3">
        <v>1</v>
      </c>
      <c r="J49" s="3">
        <v>1</v>
      </c>
      <c r="K49" s="14">
        <v>3990</v>
      </c>
      <c r="L49" s="12">
        <v>3990</v>
      </c>
      <c r="M49" s="8" t="s">
        <v>13</v>
      </c>
      <c r="N49" s="7"/>
    </row>
    <row r="50" spans="1:14" s="1" customFormat="1" ht="165.95" customHeight="1">
      <c r="A50" s="3">
        <v>49</v>
      </c>
      <c r="B50" s="21" t="s">
        <v>11</v>
      </c>
      <c r="C50" s="21"/>
      <c r="D50" s="11" t="str">
        <f>HYPERLINK("http://7flowers-decor.ru/upload/1c_catalog/import_files/4606500566716.jpg")</f>
        <v>http://7flowers-decor.ru/upload/1c_catalog/import_files/4606500566716.jpg</v>
      </c>
      <c r="E50" s="3">
        <v>4606500566716</v>
      </c>
      <c r="F50" s="5" t="s">
        <v>61</v>
      </c>
      <c r="G50" s="6"/>
      <c r="H50" s="3">
        <v>1</v>
      </c>
      <c r="I50" s="3">
        <v>1</v>
      </c>
      <c r="J50" s="3">
        <v>1</v>
      </c>
      <c r="K50" s="14">
        <v>3990</v>
      </c>
      <c r="L50" s="12">
        <v>3990</v>
      </c>
      <c r="M50" s="8" t="s">
        <v>13</v>
      </c>
      <c r="N50" s="7"/>
    </row>
    <row r="51" spans="1:14" s="1" customFormat="1" ht="165.95" customHeight="1">
      <c r="A51" s="3">
        <v>50</v>
      </c>
      <c r="B51" s="21" t="s">
        <v>11</v>
      </c>
      <c r="C51" s="21"/>
      <c r="D51" s="4"/>
      <c r="E51" s="3">
        <v>4027234269900</v>
      </c>
      <c r="F51" s="5" t="s">
        <v>62</v>
      </c>
      <c r="G51" s="6"/>
      <c r="H51" s="3">
        <v>1</v>
      </c>
      <c r="I51" s="3">
        <v>48</v>
      </c>
      <c r="J51" s="3">
        <v>27</v>
      </c>
      <c r="K51" s="14">
        <v>451</v>
      </c>
      <c r="L51" s="12">
        <v>383.35</v>
      </c>
      <c r="M51" s="10"/>
      <c r="N51" s="9"/>
    </row>
  </sheetData>
  <mergeCells count="51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1:C51"/>
    <mergeCell ref="B46:C46"/>
    <mergeCell ref="B47:C47"/>
    <mergeCell ref="B48:C48"/>
    <mergeCell ref="B49:C49"/>
    <mergeCell ref="B50:C5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2015-10-05T07:31:09Z</dcterms:modified>
  <cp:category/>
  <cp:version/>
  <cp:contentType/>
  <cp:contentStatus/>
</cp:coreProperties>
</file>