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300" windowWidth="9720" windowHeight="7140"/>
  </bookViews>
  <sheets>
    <sheet name="Заказ товара" sheetId="3" r:id="rId1"/>
  </sheets>
  <definedNames>
    <definedName name="Print_Area" localSheetId="0">'Заказ товара'!$B$1:$P$10</definedName>
  </definedNames>
  <calcPr calcId="125725" refMode="R1C1"/>
</workbook>
</file>

<file path=xl/calcChain.xml><?xml version="1.0" encoding="utf-8"?>
<calcChain xmlns="http://schemas.openxmlformats.org/spreadsheetml/2006/main">
  <c r="R4" i="3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3"/>
  <c r="N71"/>
  <c r="R103" l="1"/>
  <c r="N4"/>
  <c r="N5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2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3"/>
</calcChain>
</file>

<file path=xl/sharedStrings.xml><?xml version="1.0" encoding="utf-8"?>
<sst xmlns="http://schemas.openxmlformats.org/spreadsheetml/2006/main" count="695" uniqueCount="339">
  <si>
    <t>15. Сумма закупа</t>
  </si>
  <si>
    <t>18. Вес</t>
  </si>
  <si>
    <t>Китай</t>
  </si>
  <si>
    <t>24о-1</t>
    <phoneticPr fontId="0" type="noConversion"/>
  </si>
  <si>
    <t>Девочки</t>
  </si>
  <si>
    <t xml:space="preserve">ц - розвый </t>
    <phoneticPr fontId="0" type="noConversion"/>
  </si>
  <si>
    <t>пл-23,дл.ру-34,дл-32/ пл-27,дл.ру-41,дл-40</t>
    <phoneticPr fontId="0" type="noConversion"/>
  </si>
  <si>
    <t>Мальчики</t>
  </si>
  <si>
    <t xml:space="preserve">ц - синий </t>
    <phoneticPr fontId="0" type="noConversion"/>
  </si>
  <si>
    <t>пл-23,дл.ру-33,дл-36/ пл-27,дл.ру-45,дл-45.5</t>
    <phoneticPr fontId="0" type="noConversion"/>
  </si>
  <si>
    <t>24о-3</t>
    <phoneticPr fontId="0" type="noConversion"/>
  </si>
  <si>
    <t>пл-22,дл.ру-30,дл-32.5/ пл-26,дл.ру-37.5,дл-38</t>
    <phoneticPr fontId="0" type="noConversion"/>
  </si>
  <si>
    <t>24о-2</t>
    <phoneticPr fontId="0" type="noConversion"/>
  </si>
  <si>
    <t xml:space="preserve">ц - красный </t>
    <phoneticPr fontId="0" type="noConversion"/>
  </si>
  <si>
    <t xml:space="preserve">ц - серый </t>
    <phoneticPr fontId="0" type="noConversion"/>
  </si>
  <si>
    <t>24о-5</t>
    <phoneticPr fontId="0" type="noConversion"/>
  </si>
  <si>
    <t>24о-6</t>
    <phoneticPr fontId="0" type="noConversion"/>
  </si>
  <si>
    <t>р - 150, 155, 160, 165, 170</t>
    <phoneticPr fontId="0" type="noConversion"/>
  </si>
  <si>
    <t>т-29,дл-90/ т-33,дл-106</t>
    <phoneticPr fontId="0" type="noConversion"/>
  </si>
  <si>
    <t>24о-7</t>
    <phoneticPr fontId="0" type="noConversion"/>
  </si>
  <si>
    <t>24о-8</t>
    <phoneticPr fontId="0" type="noConversion"/>
  </si>
  <si>
    <t>т-27,дл-71/ т-31,дл-89</t>
    <phoneticPr fontId="0" type="noConversion"/>
  </si>
  <si>
    <t>24о-9</t>
    <phoneticPr fontId="0" type="noConversion"/>
  </si>
  <si>
    <t>пл-27.5,дл.ру-34,дл-37/ пл-33.5,дл.ру-40,дл-41</t>
    <phoneticPr fontId="0" type="noConversion"/>
  </si>
  <si>
    <t xml:space="preserve">ц - черный </t>
    <phoneticPr fontId="0" type="noConversion"/>
  </si>
  <si>
    <t>дл.ру-39,дл-53/ дл.ру-45,дл-64</t>
    <phoneticPr fontId="0" type="noConversion"/>
  </si>
  <si>
    <t>24о-10</t>
    <phoneticPr fontId="0" type="noConversion"/>
  </si>
  <si>
    <t>24о-11</t>
    <phoneticPr fontId="0" type="noConversion"/>
  </si>
  <si>
    <t>24о-12</t>
    <phoneticPr fontId="0" type="noConversion"/>
  </si>
  <si>
    <t>пл-27.5,дл.ру-34,дл-37/ пл-33.5,дл.ру-40,дл-43</t>
    <phoneticPr fontId="0" type="noConversion"/>
  </si>
  <si>
    <t>дл.ру-41,дл-39,т-21,дл-25/ дл.ру-50,дл-49,т-26,дл-30</t>
    <phoneticPr fontId="0" type="noConversion"/>
  </si>
  <si>
    <t>24о-13</t>
    <phoneticPr fontId="0" type="noConversion"/>
  </si>
  <si>
    <t>т-21,дл-46/ т-22,дл-53</t>
    <phoneticPr fontId="0" type="noConversion"/>
  </si>
  <si>
    <t>24о-14</t>
    <phoneticPr fontId="0" type="noConversion"/>
  </si>
  <si>
    <t>24о-15</t>
    <phoneticPr fontId="0" type="noConversion"/>
  </si>
  <si>
    <t>т-21,дл-43/ т-22,дл-48</t>
    <phoneticPr fontId="0" type="noConversion"/>
  </si>
  <si>
    <t>24о-16</t>
    <phoneticPr fontId="0" type="noConversion"/>
  </si>
  <si>
    <t>пл-28,дл.ру-40,дл-39.5/ пл-31,дл.ру-49.5,дл-54</t>
    <phoneticPr fontId="0" type="noConversion"/>
  </si>
  <si>
    <t>24о-17</t>
    <phoneticPr fontId="0" type="noConversion"/>
  </si>
  <si>
    <t>пл-23.5,дл.ру-23,дл-27,т-18,дл-37/ пл-28.5,дл.ру-32.5,дл-35.5/ т-23,дл-52</t>
    <phoneticPr fontId="0" type="noConversion"/>
  </si>
  <si>
    <t xml:space="preserve">ц - черный </t>
    <phoneticPr fontId="0" type="noConversion"/>
  </si>
  <si>
    <t xml:space="preserve">ц - серый </t>
    <phoneticPr fontId="0" type="noConversion"/>
  </si>
  <si>
    <t>24о-18</t>
    <phoneticPr fontId="0" type="noConversion"/>
  </si>
  <si>
    <t>т-20.5,дл-51/ т-22,дл-66</t>
    <phoneticPr fontId="0" type="noConversion"/>
  </si>
  <si>
    <t>24о-19</t>
    <phoneticPr fontId="0" type="noConversion"/>
  </si>
  <si>
    <t>т-22,дл-5163/ т-24,дл-69</t>
    <phoneticPr fontId="0" type="noConversion"/>
  </si>
  <si>
    <t>24о-20</t>
    <phoneticPr fontId="0" type="noConversion"/>
  </si>
  <si>
    <t xml:space="preserve">ц - голубой </t>
    <phoneticPr fontId="0" type="noConversion"/>
  </si>
  <si>
    <t>р - 90, 100, 110, 120</t>
    <phoneticPr fontId="0" type="noConversion"/>
  </si>
  <si>
    <t>дл.ру-36,дл-34,т-19,дл-49/ дл.ру-40,дл-39,т-21,дл-62</t>
    <phoneticPr fontId="0" type="noConversion"/>
  </si>
  <si>
    <t>24о-21</t>
    <phoneticPr fontId="0" type="noConversion"/>
  </si>
  <si>
    <t xml:space="preserve">ц - серый </t>
    <phoneticPr fontId="0" type="noConversion"/>
  </si>
  <si>
    <t>24о-22</t>
    <phoneticPr fontId="0" type="noConversion"/>
  </si>
  <si>
    <t xml:space="preserve">ц - жёлтый </t>
    <phoneticPr fontId="0" type="noConversion"/>
  </si>
  <si>
    <t>24о-23</t>
    <phoneticPr fontId="0" type="noConversion"/>
  </si>
  <si>
    <t>24о-24</t>
    <phoneticPr fontId="0" type="noConversion"/>
  </si>
  <si>
    <t>24о-25</t>
    <phoneticPr fontId="0" type="noConversion"/>
  </si>
  <si>
    <t>24о-26</t>
    <phoneticPr fontId="0" type="noConversion"/>
  </si>
  <si>
    <t>24о-27</t>
    <phoneticPr fontId="0" type="noConversion"/>
  </si>
  <si>
    <t xml:space="preserve">ц - голубой </t>
    <phoneticPr fontId="0" type="noConversion"/>
  </si>
  <si>
    <t>ц - зелёный</t>
    <phoneticPr fontId="0" type="noConversion"/>
  </si>
  <si>
    <t>пл-21,дл.ру-28,дл-31.5/ пл-33.5,дл.ру-55.5,дл-59</t>
    <phoneticPr fontId="0" type="noConversion"/>
  </si>
  <si>
    <t>24о-28</t>
    <phoneticPr fontId="0" type="noConversion"/>
  </si>
  <si>
    <t>Девочки</t>
    <phoneticPr fontId="0" type="noConversion"/>
  </si>
  <si>
    <t>24о-29</t>
    <phoneticPr fontId="0" type="noConversion"/>
  </si>
  <si>
    <t>пл-22,дл.ру-29.5,дл-33/ пл-25.5,дл.ру-37,дл-41</t>
    <phoneticPr fontId="0" type="noConversion"/>
  </si>
  <si>
    <t>24о-30</t>
    <phoneticPr fontId="0" type="noConversion"/>
  </si>
  <si>
    <t>пл-24,дл.ру-35,дл-39/ пл-29,дл.ру-45,дл-46</t>
    <phoneticPr fontId="0" type="noConversion"/>
  </si>
  <si>
    <t>24о-31</t>
    <phoneticPr fontId="0" type="noConversion"/>
  </si>
  <si>
    <t>пл-24,дл.ру-37,дл-36.5/ пл-29,дл.ру-46.5,дл-50</t>
    <phoneticPr fontId="0" type="noConversion"/>
  </si>
  <si>
    <t>24о-32</t>
    <phoneticPr fontId="0" type="noConversion"/>
  </si>
  <si>
    <t>24о-33</t>
    <phoneticPr fontId="0" type="noConversion"/>
  </si>
  <si>
    <t>24о-35</t>
    <phoneticPr fontId="0" type="noConversion"/>
  </si>
  <si>
    <t>24о-34</t>
    <phoneticPr fontId="0" type="noConversion"/>
  </si>
  <si>
    <t>пл-23,дл.ру-34,дл-39/ пл-26.5,дл.ру-40,дл-42</t>
    <phoneticPr fontId="0" type="noConversion"/>
  </si>
  <si>
    <t>пл-23,дл.ру-32,дл-36.5/ пл-29,дл.ру-42,дл-44</t>
    <phoneticPr fontId="0" type="noConversion"/>
  </si>
  <si>
    <t>24о-36</t>
    <phoneticPr fontId="0" type="noConversion"/>
  </si>
  <si>
    <t>пл-26,дл.ру-39,дл-41,т-24,дл-62/ пл-30дл.ру-48,дл-50.5,т-29,дл-70</t>
    <phoneticPr fontId="0" type="noConversion"/>
  </si>
  <si>
    <t>24о-37</t>
    <phoneticPr fontId="0" type="noConversion"/>
  </si>
  <si>
    <t>24о-38</t>
    <phoneticPr fontId="0" type="noConversion"/>
  </si>
  <si>
    <t>пл-26,дл.ру-27.5,дл-31,т-21,дл-41.5/ пл-32,дл.ру-38.5,дл-42.5,т-25,дл-58</t>
    <phoneticPr fontId="0" type="noConversion"/>
  </si>
  <si>
    <t>24о-39</t>
    <phoneticPr fontId="0" type="noConversion"/>
  </si>
  <si>
    <t>пл-22,дл.ру-11.5,дл-29,т-18,дл-26.5/ пл-27,дл.ру-14,дл-44,т-22,дл-35</t>
    <phoneticPr fontId="0" type="noConversion"/>
  </si>
  <si>
    <t>24о-40</t>
    <phoneticPr fontId="0" type="noConversion"/>
  </si>
  <si>
    <t>пл-24.5,дл.ру-12,дл-39,т-22,дл-31/ пл-31,дл.ру-14,дл-50,т-25,дл-36</t>
    <phoneticPr fontId="0" type="noConversion"/>
  </si>
  <si>
    <t>24о-41</t>
    <phoneticPr fontId="0" type="noConversion"/>
  </si>
  <si>
    <t>24о-42</t>
    <phoneticPr fontId="0" type="noConversion"/>
  </si>
  <si>
    <t>пл-23,дл.ру-33,дл-38/ пл-30.5,дл.ру-45,дл-49</t>
    <phoneticPr fontId="0" type="noConversion"/>
  </si>
  <si>
    <t>пл-25,дл.ру-13,дл-38,т-21,дл-26.5/ пл-30,дл.ру-14,дл-49,т-25,дл-36.5</t>
    <phoneticPr fontId="0" type="noConversion"/>
  </si>
  <si>
    <t>24о-43</t>
    <phoneticPr fontId="0" type="noConversion"/>
  </si>
  <si>
    <t>24о-46</t>
    <phoneticPr fontId="0" type="noConversion"/>
  </si>
  <si>
    <t>24о-45</t>
    <phoneticPr fontId="0" type="noConversion"/>
  </si>
  <si>
    <t>24о-44</t>
    <phoneticPr fontId="0" type="noConversion"/>
  </si>
  <si>
    <t>т-32,дл-75/ т-37,дл-90</t>
    <phoneticPr fontId="0" type="noConversion"/>
  </si>
  <si>
    <t>24о-48</t>
    <phoneticPr fontId="0" type="noConversion"/>
  </si>
  <si>
    <t>т-21.5,дл-54.5/ т-37,дл-71</t>
    <phoneticPr fontId="0" type="noConversion"/>
  </si>
  <si>
    <t>24о-49</t>
    <phoneticPr fontId="0" type="noConversion"/>
  </si>
  <si>
    <t>24о-50</t>
    <phoneticPr fontId="0" type="noConversion"/>
  </si>
  <si>
    <t>24о-52</t>
    <phoneticPr fontId="0" type="noConversion"/>
  </si>
  <si>
    <t xml:space="preserve">ц - красный </t>
    <phoneticPr fontId="0" type="noConversion"/>
  </si>
  <si>
    <t>24о-54</t>
    <phoneticPr fontId="0" type="noConversion"/>
  </si>
  <si>
    <t xml:space="preserve">ц - голубой </t>
    <phoneticPr fontId="0" type="noConversion"/>
  </si>
  <si>
    <t>пл-23,дл.ру-28,дл-35.5/ пл-26,дл.ру-33,дл-38</t>
    <phoneticPr fontId="0" type="noConversion"/>
  </si>
  <si>
    <t>24о-55</t>
    <phoneticPr fontId="0" type="noConversion"/>
  </si>
  <si>
    <t>Мальчики</t>
    <phoneticPr fontId="0" type="noConversion"/>
  </si>
  <si>
    <t xml:space="preserve">ц - белый </t>
    <phoneticPr fontId="0" type="noConversion"/>
  </si>
  <si>
    <t xml:space="preserve">ц - серый </t>
    <phoneticPr fontId="0" type="noConversion"/>
  </si>
  <si>
    <t>пл-26,дл.ру-32,дл-38/ пл-30,дл.ру-43,дл-47</t>
    <phoneticPr fontId="0" type="noConversion"/>
  </si>
  <si>
    <t>24о-56</t>
    <phoneticPr fontId="0" type="noConversion"/>
  </si>
  <si>
    <t>пл-32,дл.ру-45,дл-49/ пл-36,дл.ру-52,дл-56</t>
    <phoneticPr fontId="0" type="noConversion"/>
  </si>
  <si>
    <t>24о-58</t>
    <phoneticPr fontId="0" type="noConversion"/>
  </si>
  <si>
    <t>24о-59</t>
    <phoneticPr fontId="0" type="noConversion"/>
  </si>
  <si>
    <t>пл-23,дл.ру-25,дл-30/ пл-26,дл.ру-32,дл-38</t>
    <phoneticPr fontId="0" type="noConversion"/>
  </si>
  <si>
    <t>24о-60</t>
    <phoneticPr fontId="0" type="noConversion"/>
  </si>
  <si>
    <t> Унисекс </t>
  </si>
  <si>
    <t xml:space="preserve">ц - разный </t>
    <phoneticPr fontId="0" type="noConversion"/>
  </si>
  <si>
    <t xml:space="preserve">ц - разный </t>
    <phoneticPr fontId="0" type="noConversion"/>
  </si>
  <si>
    <t>24о-63</t>
    <phoneticPr fontId="0" type="noConversion"/>
  </si>
  <si>
    <t>24о-61</t>
    <phoneticPr fontId="0" type="noConversion"/>
  </si>
  <si>
    <t>24о-62</t>
    <phoneticPr fontId="0" type="noConversion"/>
  </si>
  <si>
    <t>24о-65</t>
    <phoneticPr fontId="0" type="noConversion"/>
  </si>
  <si>
    <t>ц - серебро</t>
    <phoneticPr fontId="0" type="noConversion"/>
  </si>
  <si>
    <t xml:space="preserve">ц - залотой </t>
    <phoneticPr fontId="0" type="noConversion"/>
  </si>
  <si>
    <t xml:space="preserve">ц - серый </t>
    <phoneticPr fontId="0" type="noConversion"/>
  </si>
  <si>
    <t xml:space="preserve">ц - разный </t>
    <phoneticPr fontId="0" type="noConversion"/>
  </si>
  <si>
    <t>24о-68</t>
    <phoneticPr fontId="0" type="noConversion"/>
  </si>
  <si>
    <t>24о-69</t>
    <phoneticPr fontId="0" type="noConversion"/>
  </si>
  <si>
    <t>24о-70</t>
    <phoneticPr fontId="0" type="noConversion"/>
  </si>
  <si>
    <t>24о-71</t>
    <phoneticPr fontId="0" type="noConversion"/>
  </si>
  <si>
    <t>24о-72</t>
    <phoneticPr fontId="0" type="noConversion"/>
  </si>
  <si>
    <t>24о-73</t>
    <phoneticPr fontId="0" type="noConversion"/>
  </si>
  <si>
    <t>24о-74</t>
    <phoneticPr fontId="0" type="noConversion"/>
  </si>
  <si>
    <t>24о-75</t>
    <phoneticPr fontId="0" type="noConversion"/>
  </si>
  <si>
    <t>24о-76</t>
    <phoneticPr fontId="0" type="noConversion"/>
  </si>
  <si>
    <t>унисекс</t>
    <phoneticPr fontId="19" type="noConversion"/>
  </si>
  <si>
    <t>24о-77</t>
    <phoneticPr fontId="0" type="noConversion"/>
  </si>
  <si>
    <t>24о-78</t>
    <phoneticPr fontId="0" type="noConversion"/>
  </si>
  <si>
    <t>24о-79</t>
    <phoneticPr fontId="0" type="noConversion"/>
  </si>
  <si>
    <t xml:space="preserve">ц - серый </t>
    <phoneticPr fontId="0" type="noConversion"/>
  </si>
  <si>
    <t xml:space="preserve">ц - черный </t>
    <phoneticPr fontId="0" type="noConversion"/>
  </si>
  <si>
    <t>т-25,дл-79.5/ т-27.5,дл-91</t>
    <phoneticPr fontId="0" type="noConversion"/>
  </si>
  <si>
    <t>24о-80</t>
    <phoneticPr fontId="0" type="noConversion"/>
  </si>
  <si>
    <t>дл.ру-46.5,дл-38/ дл.ру-57,дл-48</t>
    <phoneticPr fontId="0" type="noConversion"/>
  </si>
  <si>
    <t>24о-81</t>
    <phoneticPr fontId="0" type="noConversion"/>
  </si>
  <si>
    <t xml:space="preserve">ц - бордовый </t>
    <phoneticPr fontId="0" type="noConversion"/>
  </si>
  <si>
    <t>дл.ру-46,дл-38/ дл.ру-57,дл-48</t>
    <phoneticPr fontId="0" type="noConversion"/>
  </si>
  <si>
    <t>24о-83</t>
    <phoneticPr fontId="0" type="noConversion"/>
  </si>
  <si>
    <t>т-21,дл-60/ т-23,дл-76</t>
    <phoneticPr fontId="0" type="noConversion"/>
  </si>
  <si>
    <t>24о-84</t>
    <phoneticPr fontId="0" type="noConversion"/>
  </si>
  <si>
    <t xml:space="preserve">пл-28,дл.ру-41.5,дл-43/ пл-34,дл.ру-55,дл-56   </t>
    <phoneticPr fontId="0" type="noConversion"/>
  </si>
  <si>
    <t>24о-85</t>
    <phoneticPr fontId="0" type="noConversion"/>
  </si>
  <si>
    <t xml:space="preserve">пл-29.5,дл.ру-42.5,дл-43/ пл-35.5,дл.ру-55,дл-57   </t>
    <phoneticPr fontId="0" type="noConversion"/>
  </si>
  <si>
    <t>24о-88</t>
    <phoneticPr fontId="0" type="noConversion"/>
  </si>
  <si>
    <t>ц - синий</t>
    <phoneticPr fontId="0" type="noConversion"/>
  </si>
  <si>
    <t>24о-89</t>
    <phoneticPr fontId="0" type="noConversion"/>
  </si>
  <si>
    <t>24о-90</t>
    <phoneticPr fontId="0" type="noConversion"/>
  </si>
  <si>
    <t xml:space="preserve">ц - белый </t>
    <phoneticPr fontId="0" type="noConversion"/>
  </si>
  <si>
    <t xml:space="preserve">ц - красный </t>
    <phoneticPr fontId="0" type="noConversion"/>
  </si>
  <si>
    <t>24о-91</t>
    <phoneticPr fontId="0" type="noConversion"/>
  </si>
  <si>
    <t xml:space="preserve">ц - розовый </t>
  </si>
  <si>
    <t xml:space="preserve">ц - бежевый </t>
  </si>
  <si>
    <t xml:space="preserve">ц - серо-черный </t>
  </si>
  <si>
    <t xml:space="preserve">ц - бело-синий </t>
  </si>
  <si>
    <t xml:space="preserve">ц - сине-серый  </t>
  </si>
  <si>
    <t>р - 0-1г, 1-2г</t>
  </si>
  <si>
    <t>р - 0-1г</t>
  </si>
  <si>
    <t xml:space="preserve">ц - темно-серый </t>
  </si>
  <si>
    <t xml:space="preserve">ц - серый </t>
  </si>
  <si>
    <t>ц - серо-розовый</t>
  </si>
  <si>
    <t>24о-64</t>
    <phoneticPr fontId="0" type="noConversion"/>
  </si>
  <si>
    <t>Водолазка вязанная с высоким воротом</t>
  </si>
  <si>
    <t>Водолазка вязанная</t>
  </si>
  <si>
    <t>Спортивные штаны</t>
  </si>
  <si>
    <t>Толстовка KENZO</t>
  </si>
  <si>
    <t>Унисекс</t>
  </si>
  <si>
    <t>Туника трикотажная</t>
  </si>
  <si>
    <t>Костюм трикотажный на флисе</t>
  </si>
  <si>
    <t>Спотивные штаны "Смайл"</t>
  </si>
  <si>
    <t>Спотивные штаны "Рыба"</t>
  </si>
  <si>
    <t>Спотивные штаны "В"</t>
  </si>
  <si>
    <t>Футболка с длинным руквавом</t>
  </si>
  <si>
    <t>Костюм спортивный на флисе</t>
  </si>
  <si>
    <t>Подштанники</t>
  </si>
  <si>
    <t>Пижама "Рыбак"</t>
  </si>
  <si>
    <t>Пижама "Мишка"</t>
  </si>
  <si>
    <t>Пижама Juice</t>
  </si>
  <si>
    <t>Пижама Snoopi</t>
  </si>
  <si>
    <t>Пижама "Девочка"</t>
  </si>
  <si>
    <t>Пижама "Медведь"</t>
  </si>
  <si>
    <t>Пижама "Icecream"</t>
  </si>
  <si>
    <t xml:space="preserve">Водолазка трикотажная </t>
  </si>
  <si>
    <t>Свитер на молнии</t>
  </si>
  <si>
    <t>Джемпер с высоким воротом</t>
  </si>
  <si>
    <t>Водолазка вязанная Ferrari</t>
  </si>
  <si>
    <t>Водолазка вязанная Porshe</t>
  </si>
  <si>
    <t>Свитер на молнии Ferrari</t>
  </si>
  <si>
    <t>Свитер на молнии Armani</t>
  </si>
  <si>
    <t>Джемпер Porshe</t>
  </si>
  <si>
    <t>Спортивный костюм Gucci</t>
  </si>
  <si>
    <t>Костюм трикотажный 2ка Armani</t>
  </si>
  <si>
    <t>Костюм трикотажный 2ка D&amp;G</t>
  </si>
  <si>
    <t>Джинсы классические на флисе</t>
  </si>
  <si>
    <t>Брюки-джинсы классические на флисе</t>
  </si>
  <si>
    <t>Спортивные штаны Hillfiger</t>
  </si>
  <si>
    <t>Спортивные штаны GAP</t>
  </si>
  <si>
    <t xml:space="preserve">Спортивные штаны </t>
  </si>
  <si>
    <t>ц - оранжевый</t>
  </si>
  <si>
    <t xml:space="preserve">Батник трикотажный </t>
  </si>
  <si>
    <t>Шарф</t>
  </si>
  <si>
    <t>Колотки махровые</t>
  </si>
  <si>
    <t>Носочки-тапочки утепленные</t>
  </si>
  <si>
    <t>Носочки с рюшкой</t>
  </si>
  <si>
    <t>Набор Бирет и шарф вязанные</t>
  </si>
  <si>
    <t>Варежки зимние ягодка</t>
  </si>
  <si>
    <t>Варежки зимние Зайка</t>
  </si>
  <si>
    <t>Перчатки демисезонные</t>
  </si>
  <si>
    <t>Перчатки-варежки демисезонные</t>
  </si>
  <si>
    <t xml:space="preserve">Перчатки демисезонные </t>
  </si>
  <si>
    <t>двойная вязка, шерсть</t>
  </si>
  <si>
    <t>Двойная вязка</t>
  </si>
  <si>
    <t>Двойная вязка, шерсть</t>
  </si>
  <si>
    <t>двойная вязка</t>
  </si>
  <si>
    <t>р - 5-8л</t>
  </si>
  <si>
    <t>р - 3-5л</t>
  </si>
  <si>
    <t>р - 8-10л</t>
  </si>
  <si>
    <t>р - 50-52см</t>
  </si>
  <si>
    <t>р - 48-50см</t>
  </si>
  <si>
    <t>р - 0-3мес</t>
  </si>
  <si>
    <t>Носочки махровые</t>
  </si>
  <si>
    <t>Шарф вязнный</t>
  </si>
  <si>
    <t>Вянанные лосины, шерсть, хлопок</t>
  </si>
  <si>
    <t>Свитер вязанный на  молнии</t>
  </si>
  <si>
    <t>Шерсть, хлопок</t>
  </si>
  <si>
    <t>Лосины вязанные</t>
  </si>
  <si>
    <t>Свитер вязаный на молнии</t>
  </si>
  <si>
    <t>Свитер школьный вязаный на молнии</t>
  </si>
  <si>
    <t>Водолазка вязанная  высоким воротом</t>
  </si>
  <si>
    <t>Кроксы Спайдермен</t>
  </si>
  <si>
    <t>Кроксы Крабик</t>
  </si>
  <si>
    <t>Кроксы пчелка</t>
  </si>
  <si>
    <t>ц - голубой</t>
  </si>
  <si>
    <t>Кроксы</t>
  </si>
  <si>
    <t>Кроксы Mickey</t>
  </si>
  <si>
    <t>р - 5(90), 7(100), 9(110), 11(120), 13(130)</t>
  </si>
  <si>
    <t>р - 2(80), 3(86), 4(92), 5(98), 6(104)</t>
  </si>
  <si>
    <t>р - 4(90), 8(100), 10(110), 10(110), 12(120)</t>
  </si>
  <si>
    <t>р - S(98), M(104), L(110), XL(118), XXL (128)</t>
  </si>
  <si>
    <t>р - 80/90, 90/100, 110/120</t>
  </si>
  <si>
    <t>р - 73, 80, 86, 92, 98</t>
  </si>
  <si>
    <t>р - 68, 73, 80, 86, 92</t>
  </si>
  <si>
    <t>р - 98, 104, 110, 116, 122</t>
  </si>
  <si>
    <t>р -  6м, 12м, 18м, 24м, 3г</t>
  </si>
  <si>
    <r>
      <t>р - 1г(80)</t>
    </r>
    <r>
      <rPr>
        <sz val="11"/>
        <rFont val="Arial"/>
        <family val="2"/>
      </rPr>
      <t xml:space="preserve">, 2г(92), 4г(104), </t>
    </r>
    <r>
      <rPr>
        <sz val="11"/>
        <color theme="1"/>
        <rFont val="Arial"/>
        <family val="2"/>
        <charset val="204"/>
      </rPr>
      <t xml:space="preserve"> 6(116), 8(128),  10(140), 12(152)</t>
    </r>
  </si>
  <si>
    <t>р - S(90), M(100), L(110), XL(120),  XXL(130)</t>
  </si>
  <si>
    <t>р - 6(6м), 8(12м), 10(18м), 12(24м)</t>
  </si>
  <si>
    <t>модель - 1, 2, 3, 4 ,5</t>
  </si>
  <si>
    <t>р - 90, 100, 110, 120, 130</t>
  </si>
  <si>
    <t>р - 18,  19, 20, 21, 22, 23</t>
  </si>
  <si>
    <t>р - 24, 25, 26, 27, 28, 29</t>
  </si>
  <si>
    <t>р - 30, 31, 32, 33, 34, 35</t>
  </si>
  <si>
    <t>Примечание к заказу, цвет/р-р</t>
  </si>
  <si>
    <t>Заказ, сумма, руб</t>
  </si>
  <si>
    <t>Заказ, кол-во, шт</t>
  </si>
  <si>
    <t>Итого:</t>
  </si>
  <si>
    <t>Оптовый прайс Приход № 24о от 19.10.15</t>
  </si>
  <si>
    <t>Производитель</t>
  </si>
  <si>
    <t xml:space="preserve"> Цена, ОПТ, руб</t>
  </si>
  <si>
    <t xml:space="preserve"> Мерки</t>
  </si>
  <si>
    <t>Описание</t>
  </si>
  <si>
    <t>Примечания</t>
  </si>
  <si>
    <t xml:space="preserve">Размер </t>
  </si>
  <si>
    <t>Цвет</t>
  </si>
  <si>
    <t xml:space="preserve"> Фото</t>
  </si>
  <si>
    <t xml:space="preserve"> Название</t>
  </si>
  <si>
    <t xml:space="preserve"> Группа</t>
  </si>
  <si>
    <t>Артикул</t>
  </si>
  <si>
    <t>Слегка маломерит</t>
  </si>
  <si>
    <t>Классическая посадка, клеенный флис</t>
  </si>
  <si>
    <t>маломерят на 1 р-р</t>
  </si>
  <si>
    <t>24о-66</t>
  </si>
  <si>
    <t>Набор Берет и шарф вязанные</t>
  </si>
  <si>
    <t>Набор Шапочка и шарф вязанные</t>
  </si>
  <si>
    <t>24о-67</t>
  </si>
  <si>
    <t>р - 7(100), 11(120)</t>
  </si>
  <si>
    <t>р - 73</t>
  </si>
  <si>
    <t>р - 68, 73, 80, 86</t>
  </si>
  <si>
    <t>р - 120, 130, 140, 150</t>
  </si>
  <si>
    <t>р -18(9л-134), 20(10л-140), 22(11л-146)</t>
  </si>
  <si>
    <t xml:space="preserve">р - S(80), M(90), L(100),  XXL(120) </t>
  </si>
  <si>
    <t>р - 100, 110, 120</t>
  </si>
  <si>
    <t>р - 15(135), 17(140)</t>
  </si>
  <si>
    <t>р -10(140)</t>
  </si>
  <si>
    <t>р - 160, 170</t>
  </si>
  <si>
    <t>р -100</t>
  </si>
  <si>
    <t>р -26(146)</t>
  </si>
  <si>
    <t>24о-86</t>
  </si>
  <si>
    <t>р -110,130</t>
  </si>
  <si>
    <t>р - 23(128)</t>
  </si>
  <si>
    <t>р - 130, 135, 140, 145</t>
  </si>
  <si>
    <t>р - 100</t>
  </si>
  <si>
    <t>р - 1(73), 2(80),  4(92), 5(98)</t>
  </si>
  <si>
    <t>р - 3(98), 4(104)</t>
  </si>
  <si>
    <r>
      <t>р -</t>
    </r>
    <r>
      <rPr>
        <sz val="11"/>
        <rFont val="Arial"/>
        <family val="2"/>
      </rPr>
      <t xml:space="preserve"> </t>
    </r>
    <r>
      <rPr>
        <sz val="11"/>
        <color theme="1"/>
        <rFont val="Arial"/>
        <family val="2"/>
        <charset val="204"/>
      </rPr>
      <t>6(3г), 8(4г), 10(5л), 12(6л)</t>
    </r>
  </si>
  <si>
    <t>р - 30, 32, 33, 34, 35</t>
  </si>
  <si>
    <t xml:space="preserve">р -160, 170 </t>
  </si>
  <si>
    <t>р - 135, 140, 145</t>
  </si>
  <si>
    <t>ц - белый, розовый</t>
  </si>
  <si>
    <t>р - 2(100)</t>
  </si>
  <si>
    <t>р - 2(74),  4(86), 5(92)</t>
  </si>
  <si>
    <r>
      <t>р -</t>
    </r>
    <r>
      <rPr>
        <sz val="11"/>
        <color theme="1"/>
        <rFont val="Arial"/>
        <family val="2"/>
        <charset val="204"/>
      </rPr>
      <t>10(5л), 14(7л)</t>
    </r>
  </si>
  <si>
    <t>р - 2(74), 3(80), 5(92)</t>
  </si>
  <si>
    <t>р - 110, 122</t>
  </si>
  <si>
    <t xml:space="preserve">р -  25 (140), 26(146), 28(158) </t>
  </si>
  <si>
    <t>р - 120, 150</t>
  </si>
  <si>
    <t>р - S(6м), XL(24м)</t>
  </si>
  <si>
    <t xml:space="preserve">р - S(80),  XL(110), XXL(120) </t>
  </si>
  <si>
    <t>р - 104</t>
  </si>
  <si>
    <t>р - 2(80),  4(92), 5(98)</t>
  </si>
  <si>
    <t>р -  2(92), 3(98), 4(104)</t>
  </si>
  <si>
    <t>р - 1(100), 2(110), 3(120), 4(130)</t>
  </si>
  <si>
    <t xml:space="preserve">р -25(140), 27(152), 28(158) </t>
  </si>
  <si>
    <t>р - 68, 73, 80</t>
  </si>
  <si>
    <r>
      <t>р -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4(2г), </t>
    </r>
    <r>
      <rPr>
        <sz val="11"/>
        <color theme="1"/>
        <rFont val="Arial"/>
        <family val="2"/>
        <charset val="204"/>
      </rPr>
      <t xml:space="preserve"> 8(4г), 10(5л), 12(6л)</t>
    </r>
  </si>
  <si>
    <r>
      <t>р -</t>
    </r>
    <r>
      <rPr>
        <sz val="11"/>
        <color rgb="FFFF0000"/>
        <rFont val="Arial"/>
        <family val="2"/>
      </rPr>
      <t xml:space="preserve"> </t>
    </r>
    <r>
      <rPr>
        <sz val="11"/>
        <rFont val="Arial"/>
        <family val="2"/>
      </rPr>
      <t xml:space="preserve">4(2г), </t>
    </r>
    <r>
      <rPr>
        <sz val="11"/>
        <color theme="1"/>
        <rFont val="Arial"/>
        <family val="2"/>
        <charset val="204"/>
      </rPr>
      <t>6(3г), 8(4г), 12(6л)</t>
    </r>
  </si>
  <si>
    <t>р - 4(110),8(130), 10(140)</t>
  </si>
  <si>
    <t>р - 2(80), 4(90), 6(100), 10(120)</t>
  </si>
  <si>
    <t xml:space="preserve">р - S(80),  XXL(120) </t>
  </si>
  <si>
    <r>
      <t>р - 1г(80)</t>
    </r>
    <r>
      <rPr>
        <sz val="11"/>
        <rFont val="Arial"/>
        <family val="2"/>
      </rPr>
      <t xml:space="preserve">, 2г(92), 4г(104), </t>
    </r>
    <r>
      <rPr>
        <sz val="11"/>
        <color theme="1"/>
        <rFont val="Arial"/>
        <family val="2"/>
        <charset val="204"/>
      </rPr>
      <t xml:space="preserve"> 6(116), 8(128), 12(152)</t>
    </r>
  </si>
  <si>
    <t>р - 90, 100, 110</t>
  </si>
  <si>
    <t xml:space="preserve">р - 90, 100, 110, 120 </t>
  </si>
  <si>
    <t>р -11(120)</t>
  </si>
  <si>
    <t xml:space="preserve">ц - черный </t>
  </si>
  <si>
    <t>р - 120, 130</t>
  </si>
  <si>
    <t>р - S(98), M(104)</t>
  </si>
  <si>
    <t>р - S(98), M(104), XL(116)</t>
  </si>
  <si>
    <t>р - 18(9л-134), 22(11л-146), 24(12л-152)</t>
  </si>
  <si>
    <t>р - 92, 104</t>
  </si>
  <si>
    <t>р - 130</t>
  </si>
  <si>
    <t>р - 7(100), 11(120), 13(130)</t>
  </si>
</sst>
</file>

<file path=xl/styles.xml><?xml version="1.0" encoding="utf-8"?>
<styleSheet xmlns="http://schemas.openxmlformats.org/spreadsheetml/2006/main">
  <numFmts count="1">
    <numFmt numFmtId="164" formatCode="#,##0.00_р_."/>
  </numFmts>
  <fonts count="24">
    <font>
      <sz val="10"/>
      <name val="Arial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9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1"/>
      <color rgb="FF0070C0"/>
      <name val="Arial"/>
      <family val="2"/>
      <charset val="204"/>
    </font>
    <font>
      <sz val="11"/>
      <name val="Arial"/>
      <family val="2"/>
      <charset val="204"/>
    </font>
    <font>
      <b/>
      <u/>
      <sz val="11"/>
      <color rgb="FF0070C0"/>
      <name val="Arial"/>
      <family val="2"/>
      <charset val="204"/>
    </font>
    <font>
      <b/>
      <u/>
      <sz val="11"/>
      <color rgb="FF0070C0"/>
      <name val="Arial"/>
      <family val="2"/>
    </font>
    <font>
      <b/>
      <sz val="11"/>
      <name val="Arial"/>
      <family val="2"/>
      <charset val="204"/>
    </font>
    <font>
      <sz val="11"/>
      <name val="Arial"/>
      <family val="2"/>
    </font>
    <font>
      <sz val="11"/>
      <color theme="1"/>
      <name val="Arial"/>
      <family val="2"/>
      <charset val="204"/>
    </font>
    <font>
      <b/>
      <sz val="11"/>
      <color theme="0" tint="-0.499984740745262"/>
      <name val="Arial"/>
      <family val="2"/>
      <charset val="204"/>
    </font>
    <font>
      <b/>
      <sz val="11"/>
      <name val="Arial"/>
      <family val="2"/>
    </font>
    <font>
      <sz val="11"/>
      <color rgb="FFFF0000"/>
      <name val="Arial"/>
      <family val="2"/>
    </font>
    <font>
      <sz val="10"/>
      <name val="Arial"/>
      <family val="2"/>
      <charset val="204"/>
    </font>
    <font>
      <b/>
      <sz val="18"/>
      <name val="Arial"/>
      <family val="2"/>
      <charset val="204"/>
    </font>
    <font>
      <sz val="18"/>
      <name val="Arial"/>
      <family val="2"/>
      <charset val="204"/>
    </font>
    <font>
      <b/>
      <sz val="14"/>
      <name val="Arial"/>
      <family val="2"/>
      <charset val="204"/>
    </font>
    <font>
      <b/>
      <sz val="20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22"/>
      </patternFill>
    </fill>
    <fill>
      <patternFill patternType="solid">
        <fgColor indexed="10"/>
      </patternFill>
    </fill>
    <fill>
      <patternFill patternType="solid">
        <fgColor rgb="FFFFC00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6" fillId="6" borderId="0" applyNumberFormat="0" applyBorder="0" applyAlignment="0" applyProtection="0"/>
    <xf numFmtId="0" fontId="1" fillId="5" borderId="2" applyNumberFormat="0" applyAlignment="0" applyProtection="0"/>
    <xf numFmtId="0" fontId="2" fillId="5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3" fillId="0" borderId="3" applyNumberFormat="0" applyFill="0" applyAlignment="0" applyProtection="0"/>
  </cellStyleXfs>
  <cellXfs count="61">
    <xf numFmtId="0" fontId="0" fillId="0" borderId="0" xfId="0"/>
    <xf numFmtId="0" fontId="9" fillId="0" borderId="4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>
      <alignment horizontal="center" vertical="center" wrapText="1"/>
    </xf>
    <xf numFmtId="0" fontId="11" fillId="0" borderId="4" xfId="7" applyFont="1" applyFill="1" applyBorder="1" applyAlignment="1" applyProtection="1">
      <alignment horizontal="center" vertical="center" wrapText="1"/>
      <protection locked="0"/>
    </xf>
    <xf numFmtId="0" fontId="7" fillId="7" borderId="6" xfId="5" applyNumberFormat="1" applyFont="1" applyFill="1" applyBorder="1" applyAlignment="1" applyProtection="1">
      <alignment horizontal="center" vertical="center" wrapText="1"/>
    </xf>
    <xf numFmtId="0" fontId="7" fillId="7" borderId="6" xfId="5" applyNumberFormat="1" applyFont="1" applyFill="1" applyBorder="1" applyAlignment="1" applyProtection="1">
      <alignment horizontal="center" vertical="distributed" wrapText="1"/>
    </xf>
    <xf numFmtId="0" fontId="8" fillId="7" borderId="6" xfId="5" applyNumberFormat="1" applyFont="1" applyFill="1" applyBorder="1" applyAlignment="1" applyProtection="1">
      <alignment horizontal="center" vertical="distributed" wrapText="1"/>
    </xf>
    <xf numFmtId="0" fontId="7" fillId="7" borderId="5" xfId="6" applyFont="1" applyFill="1" applyBorder="1" applyAlignment="1">
      <alignment horizontal="center" vertical="distributed" wrapText="1"/>
    </xf>
    <xf numFmtId="0" fontId="13" fillId="0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distributed" wrapText="1"/>
      <protection locked="0"/>
    </xf>
    <xf numFmtId="0" fontId="15" fillId="0" borderId="4" xfId="0" applyFont="1" applyFill="1" applyBorder="1" applyAlignment="1" applyProtection="1">
      <alignment horizontal="center" vertical="distributed" wrapText="1"/>
      <protection locked="0"/>
    </xf>
    <xf numFmtId="0" fontId="10" fillId="0" borderId="4" xfId="0" applyNumberFormat="1" applyFont="1" applyFill="1" applyBorder="1" applyAlignment="1" applyProtection="1">
      <alignment horizontal="center" vertical="distributed" wrapText="1"/>
      <protection locked="0"/>
    </xf>
    <xf numFmtId="2" fontId="10" fillId="0" borderId="4" xfId="0" applyNumberFormat="1" applyFont="1" applyFill="1" applyBorder="1" applyAlignment="1" applyProtection="1">
      <alignment horizontal="center" vertical="distributed" wrapText="1"/>
      <protection locked="0"/>
    </xf>
    <xf numFmtId="164" fontId="16" fillId="0" borderId="4" xfId="0" applyNumberFormat="1" applyFont="1" applyFill="1" applyBorder="1" applyAlignment="1">
      <alignment horizontal="center" vertical="distributed" wrapText="1"/>
    </xf>
    <xf numFmtId="16" fontId="13" fillId="0" borderId="4" xfId="0" applyNumberFormat="1" applyFont="1" applyFill="1" applyBorder="1" applyAlignment="1">
      <alignment horizontal="center" vertical="center" wrapText="1"/>
    </xf>
    <xf numFmtId="0" fontId="13" fillId="7" borderId="6" xfId="0" applyFont="1" applyFill="1" applyBorder="1" applyAlignment="1">
      <alignment horizontal="center" vertical="center" wrapText="1"/>
    </xf>
    <xf numFmtId="0" fontId="17" fillId="7" borderId="4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wrapText="1"/>
    </xf>
    <xf numFmtId="0" fontId="11" fillId="0" borderId="4" xfId="0" applyFont="1" applyFill="1" applyBorder="1" applyAlignment="1" applyProtection="1">
      <alignment horizontal="center" wrapText="1"/>
      <protection locked="0"/>
    </xf>
    <xf numFmtId="0" fontId="14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4" fillId="10" borderId="0" xfId="0" applyFont="1" applyFill="1" applyBorder="1" applyAlignment="1">
      <alignment horizontal="center"/>
    </xf>
    <xf numFmtId="0" fontId="10" fillId="0" borderId="4" xfId="0" applyFont="1" applyFill="1" applyBorder="1" applyAlignment="1" applyProtection="1">
      <alignment horizontal="center" vertical="center" wrapText="1"/>
      <protection locked="0"/>
    </xf>
    <xf numFmtId="0" fontId="14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 wrapText="1"/>
    </xf>
    <xf numFmtId="0" fontId="14" fillId="0" borderId="0" xfId="0" applyNumberFormat="1" applyFont="1" applyFill="1" applyBorder="1" applyAlignment="1">
      <alignment horizontal="center" wrapText="1"/>
    </xf>
    <xf numFmtId="0" fontId="11" fillId="0" borderId="4" xfId="0" applyFont="1" applyFill="1" applyBorder="1" applyAlignment="1" applyProtection="1">
      <alignment horizontal="center" vertical="center" wrapText="1"/>
      <protection locked="0"/>
    </xf>
    <xf numFmtId="16" fontId="13" fillId="10" borderId="4" xfId="0" applyNumberFormat="1" applyFont="1" applyFill="1" applyBorder="1" applyAlignment="1">
      <alignment horizontal="center" vertical="center" wrapText="1"/>
    </xf>
    <xf numFmtId="0" fontId="11" fillId="10" borderId="4" xfId="7" applyFont="1" applyFill="1" applyBorder="1" applyAlignment="1" applyProtection="1">
      <alignment horizontal="center" vertical="center" wrapText="1"/>
      <protection locked="0"/>
    </xf>
    <xf numFmtId="0" fontId="14" fillId="10" borderId="4" xfId="0" applyFont="1" applyFill="1" applyBorder="1" applyAlignment="1">
      <alignment horizontal="center" wrapText="1"/>
    </xf>
    <xf numFmtId="0" fontId="10" fillId="10" borderId="4" xfId="0" applyFont="1" applyFill="1" applyBorder="1" applyAlignment="1" applyProtection="1">
      <alignment horizontal="center" vertical="distributed" wrapText="1"/>
      <protection locked="0"/>
    </xf>
    <xf numFmtId="0" fontId="15" fillId="10" borderId="4" xfId="0" applyFont="1" applyFill="1" applyBorder="1" applyAlignment="1" applyProtection="1">
      <alignment horizontal="center" vertical="distributed" wrapText="1"/>
      <protection locked="0"/>
    </xf>
    <xf numFmtId="0" fontId="10" fillId="10" borderId="4" xfId="0" applyNumberFormat="1" applyFont="1" applyFill="1" applyBorder="1" applyAlignment="1" applyProtection="1">
      <alignment horizontal="center" vertical="distributed" wrapText="1"/>
      <protection locked="0"/>
    </xf>
    <xf numFmtId="2" fontId="10" fillId="10" borderId="4" xfId="0" applyNumberFormat="1" applyFont="1" applyFill="1" applyBorder="1" applyAlignment="1" applyProtection="1">
      <alignment horizontal="center" vertical="distributed" wrapText="1"/>
      <protection locked="0"/>
    </xf>
    <xf numFmtId="164" fontId="16" fillId="10" borderId="4" xfId="0" applyNumberFormat="1" applyFont="1" applyFill="1" applyBorder="1" applyAlignment="1">
      <alignment horizontal="center" vertical="distributed" wrapText="1"/>
    </xf>
    <xf numFmtId="0" fontId="13" fillId="0" borderId="6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11" fillId="0" borderId="6" xfId="7" applyFont="1" applyFill="1" applyBorder="1" applyAlignment="1" applyProtection="1">
      <alignment horizontal="center" vertical="center" wrapText="1"/>
      <protection locked="0"/>
    </xf>
    <xf numFmtId="0" fontId="14" fillId="0" borderId="6" xfId="0" applyFont="1" applyBorder="1" applyAlignment="1">
      <alignment horizontal="center" wrapText="1"/>
    </xf>
    <xf numFmtId="0" fontId="10" fillId="0" borderId="6" xfId="0" applyFont="1" applyFill="1" applyBorder="1" applyAlignment="1" applyProtection="1">
      <alignment horizontal="center" vertical="distributed" wrapText="1"/>
      <protection locked="0"/>
    </xf>
    <xf numFmtId="0" fontId="15" fillId="0" borderId="6" xfId="0" applyFont="1" applyFill="1" applyBorder="1" applyAlignment="1" applyProtection="1">
      <alignment horizontal="center" vertical="distributed" wrapText="1"/>
      <protection locked="0"/>
    </xf>
    <xf numFmtId="0" fontId="10" fillId="0" borderId="6" xfId="0" applyNumberFormat="1" applyFont="1" applyFill="1" applyBorder="1" applyAlignment="1" applyProtection="1">
      <alignment horizontal="center" vertical="distributed" wrapText="1"/>
      <protection locked="0"/>
    </xf>
    <xf numFmtId="2" fontId="10" fillId="0" borderId="6" xfId="0" applyNumberFormat="1" applyFont="1" applyFill="1" applyBorder="1" applyAlignment="1" applyProtection="1">
      <alignment horizontal="center" vertical="distributed" wrapText="1"/>
      <protection locked="0"/>
    </xf>
    <xf numFmtId="164" fontId="16" fillId="0" borderId="6" xfId="0" applyNumberFormat="1" applyFont="1" applyFill="1" applyBorder="1" applyAlignment="1">
      <alignment horizontal="center" vertical="distributed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0" fontId="20" fillId="0" borderId="11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3" fillId="9" borderId="4" xfId="0" applyFont="1" applyFill="1" applyBorder="1" applyAlignment="1">
      <alignment horizontal="center" vertical="center" wrapText="1"/>
    </xf>
    <xf numFmtId="0" fontId="23" fillId="9" borderId="6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distributed" wrapText="1"/>
    </xf>
    <xf numFmtId="0" fontId="14" fillId="0" borderId="0" xfId="0" applyFont="1" applyAlignment="1">
      <alignment horizontal="center" wrapText="1"/>
    </xf>
    <xf numFmtId="0" fontId="20" fillId="0" borderId="8" xfId="0" applyFont="1" applyFill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</cellXfs>
  <cellStyles count="9">
    <cellStyle name="20% - Акцент6" xfId="1" builtinId="50" customBuiltin="1"/>
    <cellStyle name="40% - Акцент1" xfId="2" builtinId="31" customBuiltin="1"/>
    <cellStyle name="40% - Акцент3" xfId="3" builtinId="39" customBuiltin="1"/>
    <cellStyle name="Акцент2" xfId="4" builtinId="33" customBuiltin="1"/>
    <cellStyle name="Вывод" xfId="5" builtinId="21" customBuiltin="1"/>
    <cellStyle name="Вычисление" xfId="6" builtinId="22" customBuiltin="1"/>
    <cellStyle name="Гиперссылка" xfId="7" builtinId="8"/>
    <cellStyle name="Заголовок 2" xfId="8" builtinId="17" customBuiltin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6AA9CC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FFE3E3"/>
      <rgbColor rgb="00DDD3BB"/>
      <rgbColor rgb="0099CCFF"/>
      <rgbColor rgb="00BFDAE9"/>
      <rgbColor rgb="00CC99FF"/>
      <rgbColor rgb="00D5E0C0"/>
      <rgbColor rgb="003366FF"/>
      <rgbColor rgb="0033CCCC"/>
      <rgbColor rgb="0099CC00"/>
      <rgbColor rgb="0095C2DB"/>
      <rgbColor rgb="00347498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pn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220980</xdr:rowOff>
    </xdr:to>
    <xdr:sp macro="" textlink="">
      <xdr:nvSpPr>
        <xdr:cNvPr id="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304800</xdr:colOff>
      <xdr:row>2</xdr:row>
      <xdr:rowOff>220980</xdr:rowOff>
    </xdr:to>
    <xdr:sp macro="" textlink="">
      <xdr:nvSpPr>
        <xdr:cNvPr id="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1981200" y="200406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1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1981200" y="374904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304800</xdr:colOff>
      <xdr:row>3</xdr:row>
      <xdr:rowOff>220980</xdr:rowOff>
    </xdr:to>
    <xdr:sp macro="" textlink="">
      <xdr:nvSpPr>
        <xdr:cNvPr id="1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1981200" y="549402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304800</xdr:colOff>
      <xdr:row>4</xdr:row>
      <xdr:rowOff>220980</xdr:rowOff>
    </xdr:to>
    <xdr:sp macro="" textlink="">
      <xdr:nvSpPr>
        <xdr:cNvPr id="1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220980</xdr:rowOff>
    </xdr:to>
    <xdr:sp macro="" textlink="">
      <xdr:nvSpPr>
        <xdr:cNvPr id="1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304800</xdr:colOff>
      <xdr:row>12</xdr:row>
      <xdr:rowOff>220980</xdr:rowOff>
    </xdr:to>
    <xdr:sp macro="" textlink="">
      <xdr:nvSpPr>
        <xdr:cNvPr id="12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92202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304800</xdr:colOff>
      <xdr:row>14</xdr:row>
      <xdr:rowOff>220980</xdr:rowOff>
    </xdr:to>
    <xdr:sp macro="" textlink="">
      <xdr:nvSpPr>
        <xdr:cNvPr id="14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4152900" y="406146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220980</xdr:rowOff>
    </xdr:to>
    <xdr:sp macro="" textlink="">
      <xdr:nvSpPr>
        <xdr:cNvPr id="15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4152900" y="563118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220980</xdr:rowOff>
    </xdr:to>
    <xdr:sp macro="" textlink="">
      <xdr:nvSpPr>
        <xdr:cNvPr id="16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304800</xdr:colOff>
      <xdr:row>13</xdr:row>
      <xdr:rowOff>220980</xdr:rowOff>
    </xdr:to>
    <xdr:sp macro="" textlink="">
      <xdr:nvSpPr>
        <xdr:cNvPr id="17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4152900" y="249174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304800</xdr:colOff>
      <xdr:row>15</xdr:row>
      <xdr:rowOff>220980</xdr:rowOff>
    </xdr:to>
    <xdr:sp macro="" textlink="">
      <xdr:nvSpPr>
        <xdr:cNvPr id="31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90938" y="21387955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304800</xdr:colOff>
      <xdr:row>23</xdr:row>
      <xdr:rowOff>220980</xdr:rowOff>
    </xdr:to>
    <xdr:sp macro="" textlink="">
      <xdr:nvSpPr>
        <xdr:cNvPr id="20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304800</xdr:colOff>
      <xdr:row>23</xdr:row>
      <xdr:rowOff>220980</xdr:rowOff>
    </xdr:to>
    <xdr:sp macro="" textlink="">
      <xdr:nvSpPr>
        <xdr:cNvPr id="21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11239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304800</xdr:colOff>
      <xdr:row>25</xdr:row>
      <xdr:rowOff>220980</xdr:rowOff>
    </xdr:to>
    <xdr:sp macro="" textlink="">
      <xdr:nvSpPr>
        <xdr:cNvPr id="22" name="AutoShape 4" descr="厂家直销批发新品女童超萌短袖衬衫 儿童清爽百搭休闲装衬衣学生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304800</xdr:colOff>
      <xdr:row>25</xdr:row>
      <xdr:rowOff>220980</xdr:rowOff>
    </xdr:to>
    <xdr:sp macro="" textlink="">
      <xdr:nvSpPr>
        <xdr:cNvPr id="23" name="AutoShape 6" descr="男童短袖白衬衫2015新款韩版 秋装小童儿童长袖衬衣学生衬衫"/>
        <xdr:cNvSpPr>
          <a:spLocks noChangeAspect="1" noChangeArrowheads="1"/>
        </xdr:cNvSpPr>
      </xdr:nvSpPr>
      <xdr:spPr bwMode="auto">
        <a:xfrm>
          <a:off x="3686175" y="26860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220980</xdr:rowOff>
    </xdr:to>
    <xdr:sp macro="" textlink="">
      <xdr:nvSpPr>
        <xdr:cNvPr id="24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304800</xdr:colOff>
      <xdr:row>24</xdr:row>
      <xdr:rowOff>220980</xdr:rowOff>
    </xdr:to>
    <xdr:sp macro="" textlink="">
      <xdr:nvSpPr>
        <xdr:cNvPr id="25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686175" y="4248150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3</xdr:col>
      <xdr:colOff>0</xdr:colOff>
      <xdr:row>5</xdr:row>
      <xdr:rowOff>0</xdr:rowOff>
    </xdr:from>
    <xdr:ext cx="304800" cy="220980"/>
    <xdr:sp macro="" textlink="">
      <xdr:nvSpPr>
        <xdr:cNvPr id="26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1120588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5</xdr:row>
      <xdr:rowOff>0</xdr:rowOff>
    </xdr:from>
    <xdr:ext cx="304800" cy="220980"/>
    <xdr:sp macro="" textlink="">
      <xdr:nvSpPr>
        <xdr:cNvPr id="27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1120588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24</xdr:row>
      <xdr:rowOff>0</xdr:rowOff>
    </xdr:from>
    <xdr:ext cx="304800" cy="220980"/>
    <xdr:sp macro="" textlink="">
      <xdr:nvSpPr>
        <xdr:cNvPr id="28" name="AutoShape 1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36945794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3</xdr:col>
      <xdr:colOff>0</xdr:colOff>
      <xdr:row>24</xdr:row>
      <xdr:rowOff>0</xdr:rowOff>
    </xdr:from>
    <xdr:ext cx="304800" cy="220980"/>
    <xdr:sp macro="" textlink="">
      <xdr:nvSpPr>
        <xdr:cNvPr id="29" name="AutoShape 3" descr="批发儿童衬衫男童短袖春秋衬衣韩版学生白色演出服纯棉短袖衬衫"/>
        <xdr:cNvSpPr>
          <a:spLocks noChangeAspect="1" noChangeArrowheads="1"/>
        </xdr:cNvSpPr>
      </xdr:nvSpPr>
      <xdr:spPr bwMode="auto">
        <a:xfrm>
          <a:off x="3731559" y="36945794"/>
          <a:ext cx="304800" cy="220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116542</xdr:colOff>
      <xdr:row>2</xdr:row>
      <xdr:rowOff>44825</xdr:rowOff>
    </xdr:from>
    <xdr:to>
      <xdr:col>3</xdr:col>
      <xdr:colOff>1595718</xdr:colOff>
      <xdr:row>2</xdr:row>
      <xdr:rowOff>1524001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6" y="1174378"/>
          <a:ext cx="1479176" cy="1479176"/>
        </a:xfrm>
        <a:prstGeom prst="rect">
          <a:avLst/>
        </a:prstGeom>
      </xdr:spPr>
    </xdr:pic>
    <xdr:clientData/>
  </xdr:twoCellAnchor>
  <xdr:twoCellAnchor editAs="oneCell">
    <xdr:from>
      <xdr:col>3</xdr:col>
      <xdr:colOff>98613</xdr:colOff>
      <xdr:row>3</xdr:row>
      <xdr:rowOff>71716</xdr:rowOff>
    </xdr:from>
    <xdr:to>
      <xdr:col>3</xdr:col>
      <xdr:colOff>1532968</xdr:colOff>
      <xdr:row>3</xdr:row>
      <xdr:rowOff>1506071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7" y="2770092"/>
          <a:ext cx="1434355" cy="1434355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4</xdr:row>
      <xdr:rowOff>53786</xdr:rowOff>
    </xdr:from>
    <xdr:to>
      <xdr:col>3</xdr:col>
      <xdr:colOff>1658471</xdr:colOff>
      <xdr:row>4</xdr:row>
      <xdr:rowOff>1532963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4320986"/>
          <a:ext cx="1479177" cy="1479177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5</xdr:row>
      <xdr:rowOff>53789</xdr:rowOff>
    </xdr:from>
    <xdr:to>
      <xdr:col>3</xdr:col>
      <xdr:colOff>1581630</xdr:colOff>
      <xdr:row>5</xdr:row>
      <xdr:rowOff>1518877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6" y="7458636"/>
          <a:ext cx="1465088" cy="1465088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143436</xdr:colOff>
      <xdr:row>6</xdr:row>
      <xdr:rowOff>26893</xdr:rowOff>
    </xdr:from>
    <xdr:to>
      <xdr:col>3</xdr:col>
      <xdr:colOff>1649507</xdr:colOff>
      <xdr:row>6</xdr:row>
      <xdr:rowOff>1532964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0" y="9000564"/>
          <a:ext cx="1506071" cy="1506071"/>
        </a:xfrm>
        <a:prstGeom prst="rect">
          <a:avLst/>
        </a:prstGeom>
      </xdr:spPr>
    </xdr:pic>
    <xdr:clientData/>
  </xdr:twoCellAnchor>
  <xdr:twoCellAnchor editAs="oneCell">
    <xdr:from>
      <xdr:col>3</xdr:col>
      <xdr:colOff>170329</xdr:colOff>
      <xdr:row>7</xdr:row>
      <xdr:rowOff>66596</xdr:rowOff>
    </xdr:from>
    <xdr:to>
      <xdr:col>3</xdr:col>
      <xdr:colOff>1640541</xdr:colOff>
      <xdr:row>7</xdr:row>
      <xdr:rowOff>1536808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3" y="10609090"/>
          <a:ext cx="1470212" cy="1470212"/>
        </a:xfrm>
        <a:prstGeom prst="rect">
          <a:avLst/>
        </a:prstGeom>
      </xdr:spPr>
    </xdr:pic>
    <xdr:clientData/>
  </xdr:twoCellAnchor>
  <xdr:twoCellAnchor editAs="oneCell">
    <xdr:from>
      <xdr:col>3</xdr:col>
      <xdr:colOff>80683</xdr:colOff>
      <xdr:row>8</xdr:row>
      <xdr:rowOff>35857</xdr:rowOff>
    </xdr:from>
    <xdr:to>
      <xdr:col>3</xdr:col>
      <xdr:colOff>1532966</xdr:colOff>
      <xdr:row>8</xdr:row>
      <xdr:rowOff>1488140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7577" y="12147175"/>
          <a:ext cx="1452283" cy="1452283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134471</xdr:colOff>
      <xdr:row>9</xdr:row>
      <xdr:rowOff>53789</xdr:rowOff>
    </xdr:from>
    <xdr:to>
      <xdr:col>3</xdr:col>
      <xdr:colOff>1568823</xdr:colOff>
      <xdr:row>9</xdr:row>
      <xdr:rowOff>1488141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71365" y="13733930"/>
          <a:ext cx="1434352" cy="1434352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170331</xdr:colOff>
      <xdr:row>10</xdr:row>
      <xdr:rowOff>75559</xdr:rowOff>
    </xdr:from>
    <xdr:to>
      <xdr:col>3</xdr:col>
      <xdr:colOff>1640542</xdr:colOff>
      <xdr:row>10</xdr:row>
      <xdr:rowOff>1545770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5" y="15324524"/>
          <a:ext cx="1470211" cy="1470211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11</xdr:row>
      <xdr:rowOff>80682</xdr:rowOff>
    </xdr:from>
    <xdr:to>
      <xdr:col>3</xdr:col>
      <xdr:colOff>1644383</xdr:colOff>
      <xdr:row>11</xdr:row>
      <xdr:rowOff>1545771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16898470"/>
          <a:ext cx="1465089" cy="1465089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12</xdr:row>
      <xdr:rowOff>35858</xdr:rowOff>
    </xdr:from>
    <xdr:to>
      <xdr:col>3</xdr:col>
      <xdr:colOff>1640541</xdr:colOff>
      <xdr:row>12</xdr:row>
      <xdr:rowOff>1524000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3" y="18422470"/>
          <a:ext cx="1488142" cy="1488142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143437</xdr:colOff>
      <xdr:row>13</xdr:row>
      <xdr:rowOff>35859</xdr:rowOff>
    </xdr:from>
    <xdr:to>
      <xdr:col>3</xdr:col>
      <xdr:colOff>1653349</xdr:colOff>
      <xdr:row>13</xdr:row>
      <xdr:rowOff>1545771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1" y="19991294"/>
          <a:ext cx="1509912" cy="1509912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206188</xdr:colOff>
      <xdr:row>14</xdr:row>
      <xdr:rowOff>35858</xdr:rowOff>
    </xdr:from>
    <xdr:to>
      <xdr:col>3</xdr:col>
      <xdr:colOff>1658471</xdr:colOff>
      <xdr:row>14</xdr:row>
      <xdr:rowOff>1488141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2" y="21560117"/>
          <a:ext cx="1452283" cy="1452283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206188</xdr:colOff>
      <xdr:row>15</xdr:row>
      <xdr:rowOff>26894</xdr:rowOff>
    </xdr:from>
    <xdr:to>
      <xdr:col>3</xdr:col>
      <xdr:colOff>1667435</xdr:colOff>
      <xdr:row>15</xdr:row>
      <xdr:rowOff>1488141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2" y="23119976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215153</xdr:colOff>
      <xdr:row>16</xdr:row>
      <xdr:rowOff>71718</xdr:rowOff>
    </xdr:from>
    <xdr:to>
      <xdr:col>3</xdr:col>
      <xdr:colOff>1653348</xdr:colOff>
      <xdr:row>16</xdr:row>
      <xdr:rowOff>1509913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2047" y="24733624"/>
          <a:ext cx="1438195" cy="1438195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17</xdr:row>
      <xdr:rowOff>66595</xdr:rowOff>
    </xdr:from>
    <xdr:to>
      <xdr:col>3</xdr:col>
      <xdr:colOff>1586753</xdr:colOff>
      <xdr:row>17</xdr:row>
      <xdr:rowOff>1491983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9" y="26297324"/>
          <a:ext cx="1425388" cy="1425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116541</xdr:colOff>
      <xdr:row>18</xdr:row>
      <xdr:rowOff>44824</xdr:rowOff>
    </xdr:from>
    <xdr:to>
      <xdr:col>3</xdr:col>
      <xdr:colOff>1604682</xdr:colOff>
      <xdr:row>18</xdr:row>
      <xdr:rowOff>1532965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5" y="27844377"/>
          <a:ext cx="1488141" cy="1488141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107577</xdr:colOff>
      <xdr:row>19</xdr:row>
      <xdr:rowOff>62752</xdr:rowOff>
    </xdr:from>
    <xdr:to>
      <xdr:col>3</xdr:col>
      <xdr:colOff>1590596</xdr:colOff>
      <xdr:row>19</xdr:row>
      <xdr:rowOff>1545771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1" y="29431128"/>
          <a:ext cx="1483019" cy="1483019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20</xdr:row>
      <xdr:rowOff>62753</xdr:rowOff>
    </xdr:from>
    <xdr:to>
      <xdr:col>3</xdr:col>
      <xdr:colOff>1635417</xdr:colOff>
      <xdr:row>20</xdr:row>
      <xdr:rowOff>1554735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32568777"/>
          <a:ext cx="1491982" cy="1491982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116541</xdr:colOff>
      <xdr:row>22</xdr:row>
      <xdr:rowOff>48664</xdr:rowOff>
    </xdr:from>
    <xdr:to>
      <xdr:col>3</xdr:col>
      <xdr:colOff>1595718</xdr:colOff>
      <xdr:row>22</xdr:row>
      <xdr:rowOff>1527841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5" y="35692335"/>
          <a:ext cx="1479177" cy="1479177"/>
        </a:xfrm>
        <a:prstGeom prst="rect">
          <a:avLst/>
        </a:prstGeom>
      </xdr:spPr>
    </xdr:pic>
    <xdr:clientData/>
  </xdr:twoCellAnchor>
  <xdr:twoCellAnchor editAs="oneCell">
    <xdr:from>
      <xdr:col>3</xdr:col>
      <xdr:colOff>62754</xdr:colOff>
      <xdr:row>21</xdr:row>
      <xdr:rowOff>71718</xdr:rowOff>
    </xdr:from>
    <xdr:to>
      <xdr:col>3</xdr:col>
      <xdr:colOff>1500948</xdr:colOff>
      <xdr:row>21</xdr:row>
      <xdr:rowOff>1509912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99648" y="34146565"/>
          <a:ext cx="1438194" cy="1438194"/>
        </a:xfrm>
        <a:prstGeom prst="rect">
          <a:avLst/>
        </a:prstGeom>
      </xdr:spPr>
    </xdr:pic>
    <xdr:clientData/>
  </xdr:twoCellAnchor>
  <xdr:twoCellAnchor editAs="oneCell">
    <xdr:from>
      <xdr:col>3</xdr:col>
      <xdr:colOff>98612</xdr:colOff>
      <xdr:row>23</xdr:row>
      <xdr:rowOff>35859</xdr:rowOff>
    </xdr:from>
    <xdr:to>
      <xdr:col>3</xdr:col>
      <xdr:colOff>1613647</xdr:colOff>
      <xdr:row>23</xdr:row>
      <xdr:rowOff>1550894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6" y="37248353"/>
          <a:ext cx="1515035" cy="1515035"/>
        </a:xfrm>
        <a:prstGeom prst="rect">
          <a:avLst/>
        </a:prstGeom>
      </xdr:spPr>
    </xdr:pic>
    <xdr:clientData/>
  </xdr:twoCellAnchor>
  <xdr:twoCellAnchor editAs="oneCell">
    <xdr:from>
      <xdr:col>3</xdr:col>
      <xdr:colOff>98612</xdr:colOff>
      <xdr:row>24</xdr:row>
      <xdr:rowOff>71717</xdr:rowOff>
    </xdr:from>
    <xdr:to>
      <xdr:col>3</xdr:col>
      <xdr:colOff>1577789</xdr:colOff>
      <xdr:row>24</xdr:row>
      <xdr:rowOff>1550894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6" y="38853035"/>
          <a:ext cx="1479177" cy="147917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161366</xdr:colOff>
      <xdr:row>25</xdr:row>
      <xdr:rowOff>53788</xdr:rowOff>
    </xdr:from>
    <xdr:to>
      <xdr:col>3</xdr:col>
      <xdr:colOff>1604682</xdr:colOff>
      <xdr:row>25</xdr:row>
      <xdr:rowOff>1497104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60" y="40403929"/>
          <a:ext cx="1443316" cy="1443316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143437</xdr:colOff>
      <xdr:row>26</xdr:row>
      <xdr:rowOff>75560</xdr:rowOff>
    </xdr:from>
    <xdr:to>
      <xdr:col>3</xdr:col>
      <xdr:colOff>1604683</xdr:colOff>
      <xdr:row>26</xdr:row>
      <xdr:rowOff>1536806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1" y="41994525"/>
          <a:ext cx="1461246" cy="1461246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27</xdr:row>
      <xdr:rowOff>62753</xdr:rowOff>
    </xdr:from>
    <xdr:to>
      <xdr:col>3</xdr:col>
      <xdr:colOff>1649503</xdr:colOff>
      <xdr:row>27</xdr:row>
      <xdr:rowOff>1532962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43550541"/>
          <a:ext cx="1470209" cy="1470209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125506</xdr:colOff>
      <xdr:row>28</xdr:row>
      <xdr:rowOff>98612</xdr:rowOff>
    </xdr:from>
    <xdr:to>
      <xdr:col>3</xdr:col>
      <xdr:colOff>1515035</xdr:colOff>
      <xdr:row>28</xdr:row>
      <xdr:rowOff>1488141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0" y="45155224"/>
          <a:ext cx="1389529" cy="1389529"/>
        </a:xfrm>
        <a:prstGeom prst="rect">
          <a:avLst/>
        </a:prstGeom>
      </xdr:spPr>
    </xdr:pic>
    <xdr:clientData/>
  </xdr:twoCellAnchor>
  <xdr:twoCellAnchor editAs="oneCell">
    <xdr:from>
      <xdr:col>3</xdr:col>
      <xdr:colOff>197224</xdr:colOff>
      <xdr:row>29</xdr:row>
      <xdr:rowOff>48666</xdr:rowOff>
    </xdr:from>
    <xdr:to>
      <xdr:col>3</xdr:col>
      <xdr:colOff>1667434</xdr:colOff>
      <xdr:row>29</xdr:row>
      <xdr:rowOff>1518876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4118" y="46674101"/>
          <a:ext cx="1470210" cy="1470210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</xdr:colOff>
      <xdr:row>30</xdr:row>
      <xdr:rowOff>44822</xdr:rowOff>
    </xdr:from>
    <xdr:to>
      <xdr:col>3</xdr:col>
      <xdr:colOff>1532964</xdr:colOff>
      <xdr:row>30</xdr:row>
      <xdr:rowOff>1470210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0" y="48239081"/>
          <a:ext cx="1425388" cy="1425388"/>
        </a:xfrm>
        <a:prstGeom prst="rect">
          <a:avLst/>
        </a:prstGeom>
      </xdr:spPr>
    </xdr:pic>
    <xdr:clientData/>
  </xdr:twoCellAnchor>
  <xdr:twoCellAnchor editAs="oneCell">
    <xdr:from>
      <xdr:col>3</xdr:col>
      <xdr:colOff>98612</xdr:colOff>
      <xdr:row>31</xdr:row>
      <xdr:rowOff>53789</xdr:rowOff>
    </xdr:from>
    <xdr:to>
      <xdr:col>3</xdr:col>
      <xdr:colOff>1590594</xdr:colOff>
      <xdr:row>31</xdr:row>
      <xdr:rowOff>1545771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6" y="49816871"/>
          <a:ext cx="1491982" cy="1491982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32</xdr:row>
      <xdr:rowOff>102454</xdr:rowOff>
    </xdr:from>
    <xdr:to>
      <xdr:col>3</xdr:col>
      <xdr:colOff>1556017</xdr:colOff>
      <xdr:row>32</xdr:row>
      <xdr:rowOff>1479176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9" y="51434360"/>
          <a:ext cx="1376722" cy="1376722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33</xdr:row>
      <xdr:rowOff>48665</xdr:rowOff>
    </xdr:from>
    <xdr:to>
      <xdr:col>3</xdr:col>
      <xdr:colOff>1577788</xdr:colOff>
      <xdr:row>33</xdr:row>
      <xdr:rowOff>1509911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6" y="52949394"/>
          <a:ext cx="1461246" cy="1461246"/>
        </a:xfrm>
        <a:prstGeom prst="rect">
          <a:avLst/>
        </a:prstGeom>
      </xdr:spPr>
    </xdr:pic>
    <xdr:clientData/>
  </xdr:twoCellAnchor>
  <xdr:twoCellAnchor editAs="oneCell">
    <xdr:from>
      <xdr:col>3</xdr:col>
      <xdr:colOff>152399</xdr:colOff>
      <xdr:row>34</xdr:row>
      <xdr:rowOff>35859</xdr:rowOff>
    </xdr:from>
    <xdr:to>
      <xdr:col>3</xdr:col>
      <xdr:colOff>1617488</xdr:colOff>
      <xdr:row>34</xdr:row>
      <xdr:rowOff>1500948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3" y="54505412"/>
          <a:ext cx="1465089" cy="1465089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161364</xdr:colOff>
      <xdr:row>35</xdr:row>
      <xdr:rowOff>98612</xdr:rowOff>
    </xdr:from>
    <xdr:to>
      <xdr:col>3</xdr:col>
      <xdr:colOff>1626453</xdr:colOff>
      <xdr:row>36</xdr:row>
      <xdr:rowOff>6084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8" y="56136988"/>
          <a:ext cx="1465089" cy="1465089"/>
        </a:xfrm>
        <a:prstGeom prst="rect">
          <a:avLst/>
        </a:prstGeom>
      </xdr:spPr>
    </xdr:pic>
    <xdr:clientData/>
  </xdr:twoCellAnchor>
  <xdr:twoCellAnchor editAs="oneCell">
    <xdr:from>
      <xdr:col>3</xdr:col>
      <xdr:colOff>170329</xdr:colOff>
      <xdr:row>36</xdr:row>
      <xdr:rowOff>8965</xdr:rowOff>
    </xdr:from>
    <xdr:to>
      <xdr:col>3</xdr:col>
      <xdr:colOff>1617488</xdr:colOff>
      <xdr:row>36</xdr:row>
      <xdr:rowOff>1456124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3" y="57616165"/>
          <a:ext cx="1447159" cy="144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37</xdr:row>
      <xdr:rowOff>62752</xdr:rowOff>
    </xdr:from>
    <xdr:to>
      <xdr:col>3</xdr:col>
      <xdr:colOff>1577789</xdr:colOff>
      <xdr:row>37</xdr:row>
      <xdr:rowOff>1470211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4" y="59238776"/>
          <a:ext cx="1407459" cy="1407459"/>
        </a:xfrm>
        <a:prstGeom prst="rect">
          <a:avLst/>
        </a:prstGeom>
      </xdr:spPr>
    </xdr:pic>
    <xdr:clientData/>
  </xdr:twoCellAnchor>
  <xdr:twoCellAnchor editAs="oneCell">
    <xdr:from>
      <xdr:col>3</xdr:col>
      <xdr:colOff>98613</xdr:colOff>
      <xdr:row>38</xdr:row>
      <xdr:rowOff>98612</xdr:rowOff>
    </xdr:from>
    <xdr:to>
      <xdr:col>3</xdr:col>
      <xdr:colOff>1527841</xdr:colOff>
      <xdr:row>38</xdr:row>
      <xdr:rowOff>1527840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7" y="60843459"/>
          <a:ext cx="1429228" cy="1429228"/>
        </a:xfrm>
        <a:prstGeom prst="rect">
          <a:avLst/>
        </a:prstGeom>
      </xdr:spPr>
    </xdr:pic>
    <xdr:clientData/>
  </xdr:twoCellAnchor>
  <xdr:twoCellAnchor editAs="oneCell">
    <xdr:from>
      <xdr:col>3</xdr:col>
      <xdr:colOff>89648</xdr:colOff>
      <xdr:row>39</xdr:row>
      <xdr:rowOff>66595</xdr:rowOff>
    </xdr:from>
    <xdr:to>
      <xdr:col>3</xdr:col>
      <xdr:colOff>1488142</xdr:colOff>
      <xdr:row>39</xdr:row>
      <xdr:rowOff>1465089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6542" y="62380266"/>
          <a:ext cx="1398494" cy="1398494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40</xdr:row>
      <xdr:rowOff>30734</xdr:rowOff>
    </xdr:from>
    <xdr:to>
      <xdr:col>3</xdr:col>
      <xdr:colOff>1640540</xdr:colOff>
      <xdr:row>40</xdr:row>
      <xdr:rowOff>1527839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63913228"/>
          <a:ext cx="1497105" cy="1497105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41</xdr:row>
      <xdr:rowOff>62754</xdr:rowOff>
    </xdr:from>
    <xdr:to>
      <xdr:col>3</xdr:col>
      <xdr:colOff>1622612</xdr:colOff>
      <xdr:row>41</xdr:row>
      <xdr:rowOff>1506072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65514072"/>
          <a:ext cx="1443318" cy="144331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42</xdr:row>
      <xdr:rowOff>48665</xdr:rowOff>
    </xdr:from>
    <xdr:to>
      <xdr:col>3</xdr:col>
      <xdr:colOff>1649506</xdr:colOff>
      <xdr:row>42</xdr:row>
      <xdr:rowOff>1545770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5" y="67068806"/>
          <a:ext cx="1497105" cy="1497105"/>
        </a:xfrm>
        <a:prstGeom prst="rect">
          <a:avLst/>
        </a:prstGeom>
      </xdr:spPr>
    </xdr:pic>
    <xdr:clientData/>
  </xdr:twoCellAnchor>
  <xdr:twoCellAnchor editAs="oneCell">
    <xdr:from>
      <xdr:col>3</xdr:col>
      <xdr:colOff>125507</xdr:colOff>
      <xdr:row>43</xdr:row>
      <xdr:rowOff>39701</xdr:rowOff>
    </xdr:from>
    <xdr:to>
      <xdr:col>3</xdr:col>
      <xdr:colOff>1631577</xdr:colOff>
      <xdr:row>43</xdr:row>
      <xdr:rowOff>1545771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62401" y="68628666"/>
          <a:ext cx="1506070" cy="1506070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44</xdr:row>
      <xdr:rowOff>62753</xdr:rowOff>
    </xdr:from>
    <xdr:to>
      <xdr:col>3</xdr:col>
      <xdr:colOff>1671277</xdr:colOff>
      <xdr:row>44</xdr:row>
      <xdr:rowOff>1554736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70220541"/>
          <a:ext cx="1491983" cy="1491983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45</xdr:row>
      <xdr:rowOff>30734</xdr:rowOff>
    </xdr:from>
    <xdr:to>
      <xdr:col>3</xdr:col>
      <xdr:colOff>1685366</xdr:colOff>
      <xdr:row>45</xdr:row>
      <xdr:rowOff>1545770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4" y="71757346"/>
          <a:ext cx="1515036" cy="1515036"/>
        </a:xfrm>
        <a:prstGeom prst="rect">
          <a:avLst/>
        </a:prstGeom>
      </xdr:spPr>
    </xdr:pic>
    <xdr:clientData/>
  </xdr:twoCellAnchor>
  <xdr:twoCellAnchor editAs="oneCell">
    <xdr:from>
      <xdr:col>3</xdr:col>
      <xdr:colOff>188258</xdr:colOff>
      <xdr:row>46</xdr:row>
      <xdr:rowOff>48666</xdr:rowOff>
    </xdr:from>
    <xdr:to>
      <xdr:col>3</xdr:col>
      <xdr:colOff>1667435</xdr:colOff>
      <xdr:row>46</xdr:row>
      <xdr:rowOff>1527843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2" y="73344101"/>
          <a:ext cx="1479177" cy="147917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48</xdr:row>
      <xdr:rowOff>66597</xdr:rowOff>
    </xdr:from>
    <xdr:to>
      <xdr:col>3</xdr:col>
      <xdr:colOff>1622612</xdr:colOff>
      <xdr:row>48</xdr:row>
      <xdr:rowOff>1527844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9" y="76499679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107577</xdr:colOff>
      <xdr:row>47</xdr:row>
      <xdr:rowOff>80682</xdr:rowOff>
    </xdr:from>
    <xdr:to>
      <xdr:col>3</xdr:col>
      <xdr:colOff>1532965</xdr:colOff>
      <xdr:row>47</xdr:row>
      <xdr:rowOff>1506070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1" y="74944941"/>
          <a:ext cx="1425388" cy="1425388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134472</xdr:colOff>
      <xdr:row>49</xdr:row>
      <xdr:rowOff>44823</xdr:rowOff>
    </xdr:from>
    <xdr:to>
      <xdr:col>3</xdr:col>
      <xdr:colOff>1617490</xdr:colOff>
      <xdr:row>49</xdr:row>
      <xdr:rowOff>1527841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71366" y="78046729"/>
          <a:ext cx="1483018" cy="1483018"/>
        </a:xfrm>
        <a:prstGeom prst="rect">
          <a:avLst/>
        </a:prstGeom>
      </xdr:spPr>
    </xdr:pic>
    <xdr:clientData/>
  </xdr:twoCellAnchor>
  <xdr:twoCellAnchor editAs="oneCell">
    <xdr:from>
      <xdr:col>3</xdr:col>
      <xdr:colOff>134470</xdr:colOff>
      <xdr:row>50</xdr:row>
      <xdr:rowOff>26895</xdr:rowOff>
    </xdr:from>
    <xdr:to>
      <xdr:col>3</xdr:col>
      <xdr:colOff>1568823</xdr:colOff>
      <xdr:row>50</xdr:row>
      <xdr:rowOff>1461248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71364" y="79597624"/>
          <a:ext cx="1434353" cy="1434353"/>
        </a:xfrm>
        <a:prstGeom prst="rect">
          <a:avLst/>
        </a:prstGeom>
      </xdr:spPr>
    </xdr:pic>
    <xdr:clientData/>
  </xdr:twoCellAnchor>
  <xdr:oneCellAnchor>
    <xdr:from>
      <xdr:col>3</xdr:col>
      <xdr:colOff>152399</xdr:colOff>
      <xdr:row>51</xdr:row>
      <xdr:rowOff>44823</xdr:rowOff>
    </xdr:from>
    <xdr:ext cx="1272989" cy="1404032"/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3" y="82753199"/>
          <a:ext cx="1272989" cy="1404032"/>
        </a:xfrm>
        <a:prstGeom prst="rect">
          <a:avLst/>
        </a:prstGeom>
      </xdr:spPr>
    </xdr:pic>
    <xdr:clientData/>
  </xdr:oneCellAnchor>
  <xdr:twoCellAnchor editAs="oneCell">
    <xdr:from>
      <xdr:col>3</xdr:col>
      <xdr:colOff>152401</xdr:colOff>
      <xdr:row>52</xdr:row>
      <xdr:rowOff>53788</xdr:rowOff>
    </xdr:from>
    <xdr:to>
      <xdr:col>3</xdr:col>
      <xdr:colOff>1577790</xdr:colOff>
      <xdr:row>52</xdr:row>
      <xdr:rowOff>1479177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5" y="84330988"/>
          <a:ext cx="1425389" cy="1425389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53</xdr:row>
      <xdr:rowOff>53788</xdr:rowOff>
    </xdr:from>
    <xdr:to>
      <xdr:col>3</xdr:col>
      <xdr:colOff>1590595</xdr:colOff>
      <xdr:row>53</xdr:row>
      <xdr:rowOff>1483018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9" y="85899812"/>
          <a:ext cx="1429230" cy="1429230"/>
        </a:xfrm>
        <a:prstGeom prst="rect">
          <a:avLst/>
        </a:prstGeom>
      </xdr:spPr>
    </xdr:pic>
    <xdr:clientData/>
  </xdr:twoCellAnchor>
  <xdr:twoCellAnchor editAs="oneCell">
    <xdr:from>
      <xdr:col>3</xdr:col>
      <xdr:colOff>170328</xdr:colOff>
      <xdr:row>54</xdr:row>
      <xdr:rowOff>35858</xdr:rowOff>
    </xdr:from>
    <xdr:to>
      <xdr:col>3</xdr:col>
      <xdr:colOff>1662312</xdr:colOff>
      <xdr:row>54</xdr:row>
      <xdr:rowOff>1527842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2" y="89019529"/>
          <a:ext cx="1491984" cy="1491984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56</xdr:row>
      <xdr:rowOff>62752</xdr:rowOff>
    </xdr:from>
    <xdr:to>
      <xdr:col>3</xdr:col>
      <xdr:colOff>1635417</xdr:colOff>
      <xdr:row>56</xdr:row>
      <xdr:rowOff>1518875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95321717"/>
          <a:ext cx="1456123" cy="1456123"/>
        </a:xfrm>
        <a:prstGeom prst="rect">
          <a:avLst/>
        </a:prstGeom>
      </xdr:spPr>
    </xdr:pic>
    <xdr:clientData/>
  </xdr:twoCellAnchor>
  <xdr:twoCellAnchor editAs="oneCell">
    <xdr:from>
      <xdr:col>3</xdr:col>
      <xdr:colOff>206187</xdr:colOff>
      <xdr:row>55</xdr:row>
      <xdr:rowOff>62752</xdr:rowOff>
    </xdr:from>
    <xdr:to>
      <xdr:col>3</xdr:col>
      <xdr:colOff>1676400</xdr:colOff>
      <xdr:row>55</xdr:row>
      <xdr:rowOff>1532965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1" y="92184070"/>
          <a:ext cx="1470213" cy="1470213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161364</xdr:colOff>
      <xdr:row>57</xdr:row>
      <xdr:rowOff>75558</xdr:rowOff>
    </xdr:from>
    <xdr:to>
      <xdr:col>3</xdr:col>
      <xdr:colOff>1559859</xdr:colOff>
      <xdr:row>57</xdr:row>
      <xdr:rowOff>1474053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8" y="98472170"/>
          <a:ext cx="1398495" cy="1398495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58</xdr:row>
      <xdr:rowOff>125505</xdr:rowOff>
    </xdr:from>
    <xdr:to>
      <xdr:col>3</xdr:col>
      <xdr:colOff>1622613</xdr:colOff>
      <xdr:row>58</xdr:row>
      <xdr:rowOff>1524000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2" y="100090940"/>
          <a:ext cx="1398495" cy="1398495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64</xdr:row>
      <xdr:rowOff>44822</xdr:rowOff>
    </xdr:from>
    <xdr:to>
      <xdr:col>3</xdr:col>
      <xdr:colOff>1676399</xdr:colOff>
      <xdr:row>64</xdr:row>
      <xdr:rowOff>1541925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90" y="114129669"/>
          <a:ext cx="1497103" cy="1497103"/>
        </a:xfrm>
        <a:prstGeom prst="rect">
          <a:avLst/>
        </a:prstGeom>
      </xdr:spPr>
    </xdr:pic>
    <xdr:clientData/>
  </xdr:twoCellAnchor>
  <xdr:twoCellAnchor editAs="oneCell">
    <xdr:from>
      <xdr:col>3</xdr:col>
      <xdr:colOff>98611</xdr:colOff>
      <xdr:row>61</xdr:row>
      <xdr:rowOff>71719</xdr:rowOff>
    </xdr:from>
    <xdr:to>
      <xdr:col>3</xdr:col>
      <xdr:colOff>1550894</xdr:colOff>
      <xdr:row>61</xdr:row>
      <xdr:rowOff>1524002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5" y="109450095"/>
          <a:ext cx="1452283" cy="1452283"/>
        </a:xfrm>
        <a:prstGeom prst="rect">
          <a:avLst/>
        </a:prstGeom>
      </xdr:spPr>
    </xdr:pic>
    <xdr:clientData/>
  </xdr:twoCellAnchor>
  <xdr:twoCellAnchor editAs="oneCell">
    <xdr:from>
      <xdr:col>3</xdr:col>
      <xdr:colOff>197224</xdr:colOff>
      <xdr:row>62</xdr:row>
      <xdr:rowOff>107575</xdr:rowOff>
    </xdr:from>
    <xdr:to>
      <xdr:col>3</xdr:col>
      <xdr:colOff>1613649</xdr:colOff>
      <xdr:row>62</xdr:row>
      <xdr:rowOff>1524000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4118" y="111054775"/>
          <a:ext cx="1416425" cy="1416425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63</xdr:row>
      <xdr:rowOff>35858</xdr:rowOff>
    </xdr:from>
    <xdr:to>
      <xdr:col>3</xdr:col>
      <xdr:colOff>1631576</xdr:colOff>
      <xdr:row>63</xdr:row>
      <xdr:rowOff>1523999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112551882"/>
          <a:ext cx="1488141" cy="1488141"/>
        </a:xfrm>
        <a:prstGeom prst="rect">
          <a:avLst/>
        </a:prstGeom>
      </xdr:spPr>
    </xdr:pic>
    <xdr:clientData/>
  </xdr:twoCellAnchor>
  <xdr:twoCellAnchor editAs="oneCell">
    <xdr:from>
      <xdr:col>3</xdr:col>
      <xdr:colOff>215155</xdr:colOff>
      <xdr:row>59</xdr:row>
      <xdr:rowOff>107578</xdr:rowOff>
    </xdr:from>
    <xdr:to>
      <xdr:col>3</xdr:col>
      <xdr:colOff>1604682</xdr:colOff>
      <xdr:row>59</xdr:row>
      <xdr:rowOff>1497105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52049" y="103210660"/>
          <a:ext cx="1389527" cy="1389527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161365</xdr:colOff>
      <xdr:row>60</xdr:row>
      <xdr:rowOff>35859</xdr:rowOff>
    </xdr:from>
    <xdr:to>
      <xdr:col>3</xdr:col>
      <xdr:colOff>1550892</xdr:colOff>
      <xdr:row>60</xdr:row>
      <xdr:rowOff>1425386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9" y="104707765"/>
          <a:ext cx="1389527" cy="1389527"/>
        </a:xfrm>
        <a:prstGeom prst="rect">
          <a:avLst/>
        </a:prstGeom>
      </xdr:spPr>
    </xdr:pic>
    <xdr:clientData/>
  </xdr:twoCellAnchor>
  <xdr:twoCellAnchor editAs="oneCell">
    <xdr:from>
      <xdr:col>3</xdr:col>
      <xdr:colOff>89646</xdr:colOff>
      <xdr:row>65</xdr:row>
      <xdr:rowOff>125505</xdr:rowOff>
    </xdr:from>
    <xdr:to>
      <xdr:col>3</xdr:col>
      <xdr:colOff>1683932</xdr:colOff>
      <xdr:row>65</xdr:row>
      <xdr:rowOff>1526689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26540" y="115779176"/>
          <a:ext cx="1594286" cy="1401184"/>
        </a:xfrm>
        <a:prstGeom prst="rect">
          <a:avLst/>
        </a:prstGeom>
      </xdr:spPr>
    </xdr:pic>
    <xdr:clientData/>
  </xdr:twoCellAnchor>
  <xdr:twoCellAnchor editAs="oneCell">
    <xdr:from>
      <xdr:col>3</xdr:col>
      <xdr:colOff>322729</xdr:colOff>
      <xdr:row>69</xdr:row>
      <xdr:rowOff>58470</xdr:rowOff>
    </xdr:from>
    <xdr:to>
      <xdr:col>3</xdr:col>
      <xdr:colOff>1679296</xdr:colOff>
      <xdr:row>69</xdr:row>
      <xdr:rowOff>1407458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59623" y="118849788"/>
          <a:ext cx="1356567" cy="1348988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143438</xdr:colOff>
      <xdr:row>72</xdr:row>
      <xdr:rowOff>40341</xdr:rowOff>
    </xdr:from>
    <xdr:to>
      <xdr:col>3</xdr:col>
      <xdr:colOff>1518880</xdr:colOff>
      <xdr:row>72</xdr:row>
      <xdr:rowOff>1415783</xdr:rowOff>
    </xdr:to>
    <xdr:pic>
      <xdr:nvPicPr>
        <xdr:cNvPr id="115" name="Рисунок 11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4997" y="124212723"/>
          <a:ext cx="1375442" cy="1375442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73</xdr:row>
      <xdr:rowOff>75560</xdr:rowOff>
    </xdr:from>
    <xdr:to>
      <xdr:col>3</xdr:col>
      <xdr:colOff>1613647</xdr:colOff>
      <xdr:row>73</xdr:row>
      <xdr:rowOff>1509912</xdr:rowOff>
    </xdr:to>
    <xdr:pic>
      <xdr:nvPicPr>
        <xdr:cNvPr id="116" name="Рисунок 11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9" y="126710995"/>
          <a:ext cx="1434352" cy="1434352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179294</xdr:colOff>
      <xdr:row>74</xdr:row>
      <xdr:rowOff>53788</xdr:rowOff>
    </xdr:from>
    <xdr:to>
      <xdr:col>3</xdr:col>
      <xdr:colOff>1613646</xdr:colOff>
      <xdr:row>74</xdr:row>
      <xdr:rowOff>1488140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8" y="128258047"/>
          <a:ext cx="1434352" cy="1434352"/>
        </a:xfrm>
        <a:prstGeom prst="rect">
          <a:avLst/>
        </a:prstGeom>
      </xdr:spPr>
    </xdr:pic>
    <xdr:clientData/>
  </xdr:twoCellAnchor>
  <xdr:twoCellAnchor editAs="oneCell">
    <xdr:from>
      <xdr:col>3</xdr:col>
      <xdr:colOff>147917</xdr:colOff>
      <xdr:row>71</xdr:row>
      <xdr:rowOff>78441</xdr:rowOff>
    </xdr:from>
    <xdr:to>
      <xdr:col>3</xdr:col>
      <xdr:colOff>1555376</xdr:colOff>
      <xdr:row>71</xdr:row>
      <xdr:rowOff>1485900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79476" y="122693206"/>
          <a:ext cx="1407459" cy="1407459"/>
        </a:xfrm>
        <a:prstGeom prst="rect">
          <a:avLst/>
        </a:prstGeom>
      </xdr:spPr>
    </xdr:pic>
    <xdr:clientData/>
  </xdr:twoCellAnchor>
  <xdr:twoCellAnchor editAs="oneCell">
    <xdr:from>
      <xdr:col>3</xdr:col>
      <xdr:colOff>80682</xdr:colOff>
      <xdr:row>68</xdr:row>
      <xdr:rowOff>26895</xdr:rowOff>
    </xdr:from>
    <xdr:to>
      <xdr:col>3</xdr:col>
      <xdr:colOff>1550894</xdr:colOff>
      <xdr:row>68</xdr:row>
      <xdr:rowOff>1497107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17576" y="120387036"/>
          <a:ext cx="1470212" cy="1470212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</xdr:colOff>
      <xdr:row>67</xdr:row>
      <xdr:rowOff>62753</xdr:rowOff>
    </xdr:from>
    <xdr:to>
      <xdr:col>3</xdr:col>
      <xdr:colOff>1541929</xdr:colOff>
      <xdr:row>67</xdr:row>
      <xdr:rowOff>1497106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0" y="118854071"/>
          <a:ext cx="1434353" cy="1434353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143436</xdr:colOff>
      <xdr:row>66</xdr:row>
      <xdr:rowOff>35859</xdr:rowOff>
    </xdr:from>
    <xdr:to>
      <xdr:col>3</xdr:col>
      <xdr:colOff>1577789</xdr:colOff>
      <xdr:row>66</xdr:row>
      <xdr:rowOff>1470212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0" y="117258353"/>
          <a:ext cx="1434353" cy="1434353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170331</xdr:colOff>
      <xdr:row>75</xdr:row>
      <xdr:rowOff>53789</xdr:rowOff>
    </xdr:from>
    <xdr:to>
      <xdr:col>3</xdr:col>
      <xdr:colOff>1631577</xdr:colOff>
      <xdr:row>75</xdr:row>
      <xdr:rowOff>1515035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5" y="129826871"/>
          <a:ext cx="1461246" cy="1461246"/>
        </a:xfrm>
        <a:prstGeom prst="rect">
          <a:avLst/>
        </a:prstGeom>
      </xdr:spPr>
    </xdr:pic>
    <xdr:clientData/>
  </xdr:twoCellAnchor>
  <xdr:twoCellAnchor editAs="oneCell">
    <xdr:from>
      <xdr:col>3</xdr:col>
      <xdr:colOff>197223</xdr:colOff>
      <xdr:row>76</xdr:row>
      <xdr:rowOff>53788</xdr:rowOff>
    </xdr:from>
    <xdr:to>
      <xdr:col>3</xdr:col>
      <xdr:colOff>1617488</xdr:colOff>
      <xdr:row>76</xdr:row>
      <xdr:rowOff>1474053</xdr:rowOff>
    </xdr:to>
    <xdr:pic>
      <xdr:nvPicPr>
        <xdr:cNvPr id="127" name="Рисунок 12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4117" y="131395694"/>
          <a:ext cx="1420265" cy="1420265"/>
        </a:xfrm>
        <a:prstGeom prst="rect">
          <a:avLst/>
        </a:prstGeom>
      </xdr:spPr>
    </xdr:pic>
    <xdr:clientData/>
  </xdr:twoCellAnchor>
  <xdr:twoCellAnchor editAs="oneCell">
    <xdr:from>
      <xdr:col>3</xdr:col>
      <xdr:colOff>170329</xdr:colOff>
      <xdr:row>77</xdr:row>
      <xdr:rowOff>44824</xdr:rowOff>
    </xdr:from>
    <xdr:to>
      <xdr:col>3</xdr:col>
      <xdr:colOff>1631577</xdr:colOff>
      <xdr:row>77</xdr:row>
      <xdr:rowOff>1506072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3" y="132955553"/>
          <a:ext cx="1461248" cy="1461248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78</xdr:row>
      <xdr:rowOff>66594</xdr:rowOff>
    </xdr:from>
    <xdr:to>
      <xdr:col>3</xdr:col>
      <xdr:colOff>1613647</xdr:colOff>
      <xdr:row>78</xdr:row>
      <xdr:rowOff>1527841</xdr:rowOff>
    </xdr:to>
    <xdr:pic>
      <xdr:nvPicPr>
        <xdr:cNvPr id="129" name="Рисунок 128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4" y="134546147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206190</xdr:colOff>
      <xdr:row>79</xdr:row>
      <xdr:rowOff>93489</xdr:rowOff>
    </xdr:from>
    <xdr:to>
      <xdr:col>3</xdr:col>
      <xdr:colOff>1622612</xdr:colOff>
      <xdr:row>79</xdr:row>
      <xdr:rowOff>1509911</xdr:rowOff>
    </xdr:to>
    <xdr:pic>
      <xdr:nvPicPr>
        <xdr:cNvPr id="130" name="Рисунок 129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43084" y="136141865"/>
          <a:ext cx="1416422" cy="1416422"/>
        </a:xfrm>
        <a:prstGeom prst="rect">
          <a:avLst/>
        </a:prstGeom>
      </xdr:spPr>
    </xdr:pic>
    <xdr:clientData/>
  </xdr:twoCellAnchor>
  <xdr:twoCellAnchor editAs="oneCell">
    <xdr:from>
      <xdr:col>3</xdr:col>
      <xdr:colOff>116542</xdr:colOff>
      <xdr:row>80</xdr:row>
      <xdr:rowOff>35859</xdr:rowOff>
    </xdr:from>
    <xdr:to>
      <xdr:col>3</xdr:col>
      <xdr:colOff>1604683</xdr:colOff>
      <xdr:row>80</xdr:row>
      <xdr:rowOff>1524000</xdr:rowOff>
    </xdr:to>
    <xdr:pic>
      <xdr:nvPicPr>
        <xdr:cNvPr id="131" name="Рисунок 130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53436" y="137653059"/>
          <a:ext cx="1488141" cy="1488141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81</xdr:row>
      <xdr:rowOff>53789</xdr:rowOff>
    </xdr:from>
    <xdr:to>
      <xdr:col>3</xdr:col>
      <xdr:colOff>1622611</xdr:colOff>
      <xdr:row>81</xdr:row>
      <xdr:rowOff>1524000</xdr:rowOff>
    </xdr:to>
    <xdr:pic>
      <xdr:nvPicPr>
        <xdr:cNvPr id="132" name="Рисунок 13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4" y="139239813"/>
          <a:ext cx="1470211" cy="1470211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143437</xdr:colOff>
      <xdr:row>82</xdr:row>
      <xdr:rowOff>26895</xdr:rowOff>
    </xdr:from>
    <xdr:to>
      <xdr:col>3</xdr:col>
      <xdr:colOff>1640543</xdr:colOff>
      <xdr:row>82</xdr:row>
      <xdr:rowOff>1524001</xdr:rowOff>
    </xdr:to>
    <xdr:pic>
      <xdr:nvPicPr>
        <xdr:cNvPr id="133" name="Рисунок 13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1" y="140781742"/>
          <a:ext cx="1497106" cy="1497106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83</xdr:row>
      <xdr:rowOff>53788</xdr:rowOff>
    </xdr:from>
    <xdr:to>
      <xdr:col>3</xdr:col>
      <xdr:colOff>1613648</xdr:colOff>
      <xdr:row>83</xdr:row>
      <xdr:rowOff>1488141</xdr:rowOff>
    </xdr:to>
    <xdr:pic>
      <xdr:nvPicPr>
        <xdr:cNvPr id="134" name="Рисунок 13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9" y="142377459"/>
          <a:ext cx="1434353" cy="1434353"/>
        </a:xfrm>
        <a:prstGeom prst="rect">
          <a:avLst/>
        </a:prstGeom>
      </xdr:spPr>
    </xdr:pic>
    <xdr:clientData/>
  </xdr:twoCellAnchor>
  <xdr:twoCellAnchor editAs="oneCell">
    <xdr:from>
      <xdr:col>3</xdr:col>
      <xdr:colOff>170330</xdr:colOff>
      <xdr:row>84</xdr:row>
      <xdr:rowOff>71719</xdr:rowOff>
    </xdr:from>
    <xdr:to>
      <xdr:col>3</xdr:col>
      <xdr:colOff>1613648</xdr:colOff>
      <xdr:row>84</xdr:row>
      <xdr:rowOff>1515037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07224" y="143964213"/>
          <a:ext cx="1443318" cy="1443318"/>
        </a:xfrm>
        <a:prstGeom prst="rect">
          <a:avLst/>
        </a:prstGeom>
      </xdr:spPr>
    </xdr:pic>
    <xdr:clientData/>
  </xdr:twoCellAnchor>
  <xdr:twoCellAnchor editAs="oneCell">
    <xdr:from>
      <xdr:col>3</xdr:col>
      <xdr:colOff>98612</xdr:colOff>
      <xdr:row>85</xdr:row>
      <xdr:rowOff>71717</xdr:rowOff>
    </xdr:from>
    <xdr:to>
      <xdr:col>3</xdr:col>
      <xdr:colOff>1545772</xdr:colOff>
      <xdr:row>85</xdr:row>
      <xdr:rowOff>1518877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35506" y="145533035"/>
          <a:ext cx="1447160" cy="1447160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143437</xdr:colOff>
      <xdr:row>86</xdr:row>
      <xdr:rowOff>75560</xdr:rowOff>
    </xdr:from>
    <xdr:to>
      <xdr:col>3</xdr:col>
      <xdr:colOff>1511195</xdr:colOff>
      <xdr:row>86</xdr:row>
      <xdr:rowOff>1443318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31" y="147105701"/>
          <a:ext cx="1367758" cy="1367758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87</xdr:row>
      <xdr:rowOff>35857</xdr:rowOff>
    </xdr:from>
    <xdr:to>
      <xdr:col>3</xdr:col>
      <xdr:colOff>1631576</xdr:colOff>
      <xdr:row>87</xdr:row>
      <xdr:rowOff>1523998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148634822"/>
          <a:ext cx="1488141" cy="1488141"/>
        </a:xfrm>
        <a:prstGeom prst="rect">
          <a:avLst/>
        </a:prstGeom>
      </xdr:spPr>
    </xdr:pic>
    <xdr:clientData/>
  </xdr:twoCellAnchor>
  <xdr:twoCellAnchor editAs="oneCell">
    <xdr:from>
      <xdr:col>3</xdr:col>
      <xdr:colOff>161364</xdr:colOff>
      <xdr:row>88</xdr:row>
      <xdr:rowOff>44823</xdr:rowOff>
    </xdr:from>
    <xdr:to>
      <xdr:col>3</xdr:col>
      <xdr:colOff>1595717</xdr:colOff>
      <xdr:row>88</xdr:row>
      <xdr:rowOff>1479176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98258" y="150212611"/>
          <a:ext cx="1434353" cy="1434353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90</xdr:row>
      <xdr:rowOff>62753</xdr:rowOff>
    </xdr:from>
    <xdr:to>
      <xdr:col>3</xdr:col>
      <xdr:colOff>1604682</xdr:colOff>
      <xdr:row>90</xdr:row>
      <xdr:rowOff>1524000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153368188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89</xdr:row>
      <xdr:rowOff>26894</xdr:rowOff>
    </xdr:from>
    <xdr:to>
      <xdr:col>3</xdr:col>
      <xdr:colOff>1631576</xdr:colOff>
      <xdr:row>89</xdr:row>
      <xdr:rowOff>1515035</xdr:rowOff>
    </xdr:to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151763506"/>
          <a:ext cx="1488141" cy="1488141"/>
        </a:xfrm>
        <a:prstGeom prst="rect">
          <a:avLst/>
        </a:prstGeom>
      </xdr:spPr>
    </xdr:pic>
    <xdr:clientData/>
  </xdr:twoCellAnchor>
  <xdr:twoCellAnchor editAs="oneCell">
    <xdr:from>
      <xdr:col>3</xdr:col>
      <xdr:colOff>188260</xdr:colOff>
      <xdr:row>91</xdr:row>
      <xdr:rowOff>98612</xdr:rowOff>
    </xdr:from>
    <xdr:to>
      <xdr:col>3</xdr:col>
      <xdr:colOff>1599560</xdr:colOff>
      <xdr:row>91</xdr:row>
      <xdr:rowOff>1509912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4" y="154972871"/>
          <a:ext cx="1411300" cy="1411300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93</xdr:row>
      <xdr:rowOff>53789</xdr:rowOff>
    </xdr:from>
    <xdr:to>
      <xdr:col>3</xdr:col>
      <xdr:colOff>1703294</xdr:colOff>
      <xdr:row>93</xdr:row>
      <xdr:rowOff>1532965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2" y="158065695"/>
          <a:ext cx="1479176" cy="1479176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179296</xdr:colOff>
      <xdr:row>92</xdr:row>
      <xdr:rowOff>26895</xdr:rowOff>
    </xdr:from>
    <xdr:to>
      <xdr:col>3</xdr:col>
      <xdr:colOff>1685365</xdr:colOff>
      <xdr:row>92</xdr:row>
      <xdr:rowOff>1532964</xdr:rowOff>
    </xdr:to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90" y="158038801"/>
          <a:ext cx="1506069" cy="1506069"/>
        </a:xfrm>
        <a:prstGeom prst="rect">
          <a:avLst/>
        </a:prstGeom>
      </xdr:spPr>
    </xdr:pic>
    <xdr:clientData/>
  </xdr:twoCellAnchor>
  <xdr:twoCellAnchor editAs="oneCell">
    <xdr:from>
      <xdr:col>3</xdr:col>
      <xdr:colOff>197224</xdr:colOff>
      <xdr:row>94</xdr:row>
      <xdr:rowOff>44825</xdr:rowOff>
    </xdr:from>
    <xdr:to>
      <xdr:col>3</xdr:col>
      <xdr:colOff>1640542</xdr:colOff>
      <xdr:row>94</xdr:row>
      <xdr:rowOff>1488143</xdr:rowOff>
    </xdr:to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34118" y="161194378"/>
          <a:ext cx="1443318" cy="1443318"/>
        </a:xfrm>
        <a:prstGeom prst="rect">
          <a:avLst/>
        </a:prstGeom>
      </xdr:spPr>
    </xdr:pic>
    <xdr:clientData/>
  </xdr:twoCellAnchor>
  <xdr:twoCellAnchor editAs="oneCell">
    <xdr:from>
      <xdr:col>3</xdr:col>
      <xdr:colOff>179295</xdr:colOff>
      <xdr:row>95</xdr:row>
      <xdr:rowOff>66593</xdr:rowOff>
    </xdr:from>
    <xdr:to>
      <xdr:col>3</xdr:col>
      <xdr:colOff>1649506</xdr:colOff>
      <xdr:row>95</xdr:row>
      <xdr:rowOff>1536804</xdr:rowOff>
    </xdr:to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16189" y="162784969"/>
          <a:ext cx="1470211" cy="1470211"/>
        </a:xfrm>
        <a:prstGeom prst="rect">
          <a:avLst/>
        </a:prstGeom>
      </xdr:spPr>
    </xdr:pic>
    <xdr:clientData/>
  </xdr:twoCellAnchor>
  <xdr:twoCellAnchor editAs="oneCell">
    <xdr:from>
      <xdr:col>3</xdr:col>
      <xdr:colOff>233083</xdr:colOff>
      <xdr:row>96</xdr:row>
      <xdr:rowOff>53788</xdr:rowOff>
    </xdr:from>
    <xdr:to>
      <xdr:col>3</xdr:col>
      <xdr:colOff>1653349</xdr:colOff>
      <xdr:row>96</xdr:row>
      <xdr:rowOff>1474054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9977" y="164340988"/>
          <a:ext cx="1420266" cy="1420266"/>
        </a:xfrm>
        <a:prstGeom prst="rect">
          <a:avLst/>
        </a:prstGeom>
      </xdr:spPr>
    </xdr:pic>
    <xdr:clientData/>
  </xdr:twoCellAnchor>
  <xdr:twoCellAnchor editAs="oneCell">
    <xdr:from>
      <xdr:col>3</xdr:col>
      <xdr:colOff>107576</xdr:colOff>
      <xdr:row>97</xdr:row>
      <xdr:rowOff>35859</xdr:rowOff>
    </xdr:from>
    <xdr:to>
      <xdr:col>3</xdr:col>
      <xdr:colOff>1595718</xdr:colOff>
      <xdr:row>97</xdr:row>
      <xdr:rowOff>1524001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44470" y="167460706"/>
          <a:ext cx="1488142" cy="1488142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98</xdr:row>
      <xdr:rowOff>26896</xdr:rowOff>
    </xdr:from>
    <xdr:to>
      <xdr:col>3</xdr:col>
      <xdr:colOff>1658471</xdr:colOff>
      <xdr:row>98</xdr:row>
      <xdr:rowOff>1532966</xdr:rowOff>
    </xdr:to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9295" y="169020567"/>
          <a:ext cx="1506070" cy="1506070"/>
        </a:xfrm>
        <a:prstGeom prst="rect">
          <a:avLst/>
        </a:prstGeom>
      </xdr:spPr>
    </xdr:pic>
    <xdr:clientData/>
  </xdr:twoCellAnchor>
  <xdr:twoCellAnchor editAs="oneCell">
    <xdr:from>
      <xdr:col>3</xdr:col>
      <xdr:colOff>188259</xdr:colOff>
      <xdr:row>99</xdr:row>
      <xdr:rowOff>89647</xdr:rowOff>
    </xdr:from>
    <xdr:to>
      <xdr:col>3</xdr:col>
      <xdr:colOff>1586753</xdr:colOff>
      <xdr:row>99</xdr:row>
      <xdr:rowOff>1488141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25153" y="170652141"/>
          <a:ext cx="1398494" cy="1398494"/>
        </a:xfrm>
        <a:prstGeom prst="rect">
          <a:avLst/>
        </a:prstGeom>
      </xdr:spPr>
    </xdr:pic>
    <xdr:clientData/>
  </xdr:twoCellAnchor>
  <xdr:twoCellAnchor editAs="oneCell">
    <xdr:from>
      <xdr:col>3</xdr:col>
      <xdr:colOff>224118</xdr:colOff>
      <xdr:row>100</xdr:row>
      <xdr:rowOff>71717</xdr:rowOff>
    </xdr:from>
    <xdr:to>
      <xdr:col>3</xdr:col>
      <xdr:colOff>1703294</xdr:colOff>
      <xdr:row>100</xdr:row>
      <xdr:rowOff>1550893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061012" y="172203035"/>
          <a:ext cx="1479176" cy="1479176"/>
        </a:xfrm>
        <a:prstGeom prst="rect">
          <a:avLst/>
        </a:prstGeom>
      </xdr:spPr>
    </xdr:pic>
    <xdr:clientData/>
  </xdr:twoCellAnchor>
  <xdr:twoCellAnchor editAs="oneCell">
    <xdr:from>
      <xdr:col>3</xdr:col>
      <xdr:colOff>143435</xdr:colOff>
      <xdr:row>101</xdr:row>
      <xdr:rowOff>44823</xdr:rowOff>
    </xdr:from>
    <xdr:to>
      <xdr:col>3</xdr:col>
      <xdr:colOff>1604682</xdr:colOff>
      <xdr:row>101</xdr:row>
      <xdr:rowOff>1506070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80329" y="173744964"/>
          <a:ext cx="1461247" cy="1461247"/>
        </a:xfrm>
        <a:prstGeom prst="rect">
          <a:avLst/>
        </a:prstGeom>
      </xdr:spPr>
    </xdr:pic>
    <xdr:clientData/>
  </xdr:twoCellAnchor>
  <xdr:twoCellAnchor editAs="oneCell">
    <xdr:from>
      <xdr:col>3</xdr:col>
      <xdr:colOff>322729</xdr:colOff>
      <xdr:row>70</xdr:row>
      <xdr:rowOff>58470</xdr:rowOff>
    </xdr:from>
    <xdr:to>
      <xdr:col>3</xdr:col>
      <xdr:colOff>1679296</xdr:colOff>
      <xdr:row>70</xdr:row>
      <xdr:rowOff>1407458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5270" y="121987435"/>
          <a:ext cx="1356567" cy="1348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14"/>
  <sheetViews>
    <sheetView tabSelected="1" zoomScale="85" zoomScaleNormal="85" zoomScalePageLayoutView="145" workbookViewId="0">
      <pane ySplit="2" topLeftCell="A46" activePane="bottomLeft" state="frozen"/>
      <selection pane="bottomLeft" activeCell="F46" sqref="F46"/>
    </sheetView>
  </sheetViews>
  <sheetFormatPr defaultColWidth="9.140625" defaultRowHeight="15"/>
  <cols>
    <col min="1" max="1" width="12.140625" style="17" customWidth="1"/>
    <col min="2" max="2" width="10.7109375" style="2" customWidth="1"/>
    <col min="3" max="3" width="12.140625" style="2" customWidth="1"/>
    <col min="4" max="4" width="26.7109375" style="27" customWidth="1"/>
    <col min="5" max="5" width="12.140625" style="27" customWidth="1"/>
    <col min="6" max="6" width="23.42578125" style="28" customWidth="1"/>
    <col min="7" max="7" width="7.85546875" style="27" customWidth="1"/>
    <col min="8" max="8" width="14.140625" style="29" customWidth="1"/>
    <col min="9" max="9" width="11.5703125" style="29" customWidth="1"/>
    <col min="10" max="10" width="2.5703125" style="29" hidden="1" customWidth="1"/>
    <col min="11" max="11" width="3.28515625" style="29" hidden="1" customWidth="1"/>
    <col min="12" max="12" width="3.7109375" style="29" hidden="1" customWidth="1"/>
    <col min="13" max="13" width="6.42578125" style="29" hidden="1" customWidth="1"/>
    <col min="14" max="14" width="8.28515625" style="29" hidden="1" customWidth="1"/>
    <col min="15" max="15" width="14.85546875" style="29" customWidth="1"/>
    <col min="16" max="16" width="11.7109375" style="29" customWidth="1"/>
    <col min="17" max="17" width="10" style="27" customWidth="1"/>
    <col min="18" max="18" width="10.5703125" style="27" customWidth="1"/>
    <col min="19" max="19" width="16.140625" style="27" customWidth="1"/>
    <col min="20" max="20" width="38.85546875" style="20" customWidth="1"/>
    <col min="21" max="16384" width="9.140625" style="20"/>
  </cols>
  <sheetData>
    <row r="1" spans="1:19" ht="40.9" customHeight="1">
      <c r="A1" s="56" t="s">
        <v>264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</row>
    <row r="2" spans="1:19" s="21" customFormat="1" ht="48" customHeight="1">
      <c r="A2" s="15" t="s">
        <v>275</v>
      </c>
      <c r="B2" s="4" t="s">
        <v>274</v>
      </c>
      <c r="C2" s="4" t="s">
        <v>273</v>
      </c>
      <c r="D2" s="5" t="s">
        <v>272</v>
      </c>
      <c r="E2" s="5" t="s">
        <v>271</v>
      </c>
      <c r="F2" s="6" t="s">
        <v>270</v>
      </c>
      <c r="G2" s="5" t="s">
        <v>269</v>
      </c>
      <c r="H2" s="5" t="s">
        <v>267</v>
      </c>
      <c r="I2" s="5" t="s">
        <v>268</v>
      </c>
      <c r="J2" s="5">
        <v>14</v>
      </c>
      <c r="K2" s="5" t="s">
        <v>0</v>
      </c>
      <c r="L2" s="5">
        <v>16</v>
      </c>
      <c r="M2" s="5">
        <v>17</v>
      </c>
      <c r="N2" s="5" t="s">
        <v>1</v>
      </c>
      <c r="O2" s="16" t="s">
        <v>266</v>
      </c>
      <c r="P2" s="7" t="s">
        <v>265</v>
      </c>
      <c r="Q2" s="16" t="s">
        <v>262</v>
      </c>
      <c r="R2" s="16" t="s">
        <v>261</v>
      </c>
      <c r="S2" s="16" t="s">
        <v>260</v>
      </c>
    </row>
    <row r="3" spans="1:19" ht="123.6" customHeight="1">
      <c r="A3" s="8" t="s">
        <v>3</v>
      </c>
      <c r="B3" s="1" t="s">
        <v>7</v>
      </c>
      <c r="C3" s="3" t="s">
        <v>170</v>
      </c>
      <c r="D3" s="22"/>
      <c r="E3" s="9" t="s">
        <v>13</v>
      </c>
      <c r="F3" s="10" t="s">
        <v>284</v>
      </c>
      <c r="G3" s="9"/>
      <c r="H3" s="11" t="s">
        <v>6</v>
      </c>
      <c r="I3" s="11"/>
      <c r="J3" s="11"/>
      <c r="K3" s="12"/>
      <c r="L3" s="12"/>
      <c r="M3" s="12">
        <v>0.83</v>
      </c>
      <c r="N3" s="29" t="e">
        <f>M3/#REF!</f>
        <v>#REF!</v>
      </c>
      <c r="O3" s="54">
        <v>570</v>
      </c>
      <c r="P3" s="13" t="s">
        <v>2</v>
      </c>
      <c r="Q3" s="48"/>
      <c r="R3" s="52">
        <f>Q3*O3</f>
        <v>0</v>
      </c>
      <c r="S3" s="48"/>
    </row>
    <row r="4" spans="1:19" ht="123.6" customHeight="1">
      <c r="A4" s="8" t="s">
        <v>12</v>
      </c>
      <c r="B4" s="1" t="s">
        <v>7</v>
      </c>
      <c r="C4" s="3" t="s">
        <v>171</v>
      </c>
      <c r="D4" s="23"/>
      <c r="E4" s="9" t="s">
        <v>8</v>
      </c>
      <c r="F4" s="10" t="s">
        <v>316</v>
      </c>
      <c r="G4" s="9"/>
      <c r="H4" s="11" t="s">
        <v>9</v>
      </c>
      <c r="I4" s="11"/>
      <c r="J4" s="11"/>
      <c r="K4" s="12"/>
      <c r="L4" s="12"/>
      <c r="M4" s="12">
        <v>1.2</v>
      </c>
      <c r="N4" s="29" t="e">
        <f>M4/#REF!</f>
        <v>#REF!</v>
      </c>
      <c r="O4" s="54">
        <v>650</v>
      </c>
      <c r="P4" s="13" t="s">
        <v>2</v>
      </c>
      <c r="Q4" s="48"/>
      <c r="R4" s="52">
        <f t="shared" ref="R4:R59" si="0">Q4*O4</f>
        <v>0</v>
      </c>
      <c r="S4" s="48"/>
    </row>
    <row r="5" spans="1:19" ht="123.6" customHeight="1">
      <c r="A5" s="8" t="s">
        <v>10</v>
      </c>
      <c r="B5" s="1" t="s">
        <v>7</v>
      </c>
      <c r="C5" s="3" t="s">
        <v>170</v>
      </c>
      <c r="D5" s="22"/>
      <c r="E5" s="9" t="s">
        <v>8</v>
      </c>
      <c r="F5" s="10" t="s">
        <v>299</v>
      </c>
      <c r="G5" s="9"/>
      <c r="H5" s="11" t="s">
        <v>11</v>
      </c>
      <c r="I5" s="11"/>
      <c r="J5" s="11"/>
      <c r="K5" s="12"/>
      <c r="L5" s="12"/>
      <c r="M5" s="12">
        <v>0.88</v>
      </c>
      <c r="N5" s="29" t="e">
        <f>M5/#REF!</f>
        <v>#REF!</v>
      </c>
      <c r="O5" s="54">
        <v>640</v>
      </c>
      <c r="P5" s="13" t="s">
        <v>2</v>
      </c>
      <c r="Q5" s="48"/>
      <c r="R5" s="52">
        <f t="shared" si="0"/>
        <v>0</v>
      </c>
      <c r="S5" s="48"/>
    </row>
    <row r="6" spans="1:19" ht="123.6" customHeight="1">
      <c r="A6" s="8" t="s">
        <v>15</v>
      </c>
      <c r="B6" s="1" t="s">
        <v>4</v>
      </c>
      <c r="C6" s="3" t="s">
        <v>170</v>
      </c>
      <c r="D6" s="22"/>
      <c r="E6" s="9" t="s">
        <v>159</v>
      </c>
      <c r="F6" s="10" t="s">
        <v>248</v>
      </c>
      <c r="G6" s="9"/>
      <c r="H6" s="11" t="s">
        <v>6</v>
      </c>
      <c r="I6" s="11"/>
      <c r="J6" s="11"/>
      <c r="K6" s="12"/>
      <c r="L6" s="12"/>
      <c r="M6" s="12">
        <v>2.88</v>
      </c>
      <c r="N6" s="29" t="e">
        <f>M6/#REF!</f>
        <v>#REF!</v>
      </c>
      <c r="O6" s="54">
        <v>640</v>
      </c>
      <c r="P6" s="13" t="s">
        <v>2</v>
      </c>
      <c r="Q6" s="48"/>
      <c r="R6" s="52">
        <f t="shared" si="0"/>
        <v>0</v>
      </c>
      <c r="S6" s="48"/>
    </row>
    <row r="7" spans="1:19" ht="123.6" customHeight="1">
      <c r="A7" s="8" t="s">
        <v>16</v>
      </c>
      <c r="B7" s="1" t="s">
        <v>7</v>
      </c>
      <c r="C7" s="3" t="s">
        <v>172</v>
      </c>
      <c r="D7" s="22"/>
      <c r="E7" s="9" t="s">
        <v>14</v>
      </c>
      <c r="F7" s="10" t="s">
        <v>17</v>
      </c>
      <c r="G7" s="9"/>
      <c r="H7" s="11" t="s">
        <v>18</v>
      </c>
      <c r="I7" s="11"/>
      <c r="J7" s="11"/>
      <c r="K7" s="12"/>
      <c r="L7" s="12"/>
      <c r="M7" s="12">
        <v>2.15</v>
      </c>
      <c r="N7" s="29" t="e">
        <f>M7/#REF!</f>
        <v>#REF!</v>
      </c>
      <c r="O7" s="54">
        <v>660</v>
      </c>
      <c r="P7" s="13"/>
      <c r="Q7" s="48"/>
      <c r="R7" s="52">
        <f t="shared" si="0"/>
        <v>0</v>
      </c>
      <c r="S7" s="48"/>
    </row>
    <row r="8" spans="1:19" ht="123.6" customHeight="1">
      <c r="A8" s="8" t="s">
        <v>19</v>
      </c>
      <c r="B8" s="1" t="s">
        <v>7</v>
      </c>
      <c r="C8" s="3" t="s">
        <v>172</v>
      </c>
      <c r="D8" s="22"/>
      <c r="E8" s="9" t="s">
        <v>8</v>
      </c>
      <c r="F8" s="10" t="s">
        <v>17</v>
      </c>
      <c r="G8" s="9"/>
      <c r="H8" s="11" t="s">
        <v>18</v>
      </c>
      <c r="I8" s="11"/>
      <c r="J8" s="11"/>
      <c r="K8" s="12"/>
      <c r="L8" s="12"/>
      <c r="M8" s="12">
        <v>2.7</v>
      </c>
      <c r="N8" s="29" t="e">
        <f>M8/#REF!</f>
        <v>#REF!</v>
      </c>
      <c r="O8" s="54">
        <v>710</v>
      </c>
      <c r="P8" s="13" t="s">
        <v>2</v>
      </c>
      <c r="Q8" s="48"/>
      <c r="R8" s="52">
        <f t="shared" si="0"/>
        <v>0</v>
      </c>
      <c r="S8" s="48"/>
    </row>
    <row r="9" spans="1:19" ht="123.6" customHeight="1">
      <c r="A9" s="14" t="s">
        <v>20</v>
      </c>
      <c r="B9" s="1" t="s">
        <v>7</v>
      </c>
      <c r="C9" s="3" t="s">
        <v>172</v>
      </c>
      <c r="D9" s="22"/>
      <c r="E9" s="9" t="s">
        <v>14</v>
      </c>
      <c r="F9" s="10" t="s">
        <v>305</v>
      </c>
      <c r="G9" s="9"/>
      <c r="H9" s="11" t="s">
        <v>21</v>
      </c>
      <c r="I9" s="11"/>
      <c r="J9" s="11"/>
      <c r="K9" s="12"/>
      <c r="L9" s="12"/>
      <c r="M9" s="12">
        <v>1.5</v>
      </c>
      <c r="N9" s="29" t="e">
        <f>M9/#REF!</f>
        <v>#REF!</v>
      </c>
      <c r="O9" s="54">
        <v>560</v>
      </c>
      <c r="P9" s="13" t="s">
        <v>2</v>
      </c>
      <c r="Q9" s="48"/>
      <c r="R9" s="52">
        <f t="shared" si="0"/>
        <v>0</v>
      </c>
      <c r="S9" s="48"/>
    </row>
    <row r="10" spans="1:19" ht="123.6" customHeight="1">
      <c r="A10" s="14" t="s">
        <v>20</v>
      </c>
      <c r="B10" s="1" t="s">
        <v>7</v>
      </c>
      <c r="C10" s="3" t="s">
        <v>172</v>
      </c>
      <c r="D10" s="22"/>
      <c r="E10" s="9" t="s">
        <v>8</v>
      </c>
      <c r="F10" s="10" t="s">
        <v>298</v>
      </c>
      <c r="G10" s="9"/>
      <c r="H10" s="11" t="s">
        <v>18</v>
      </c>
      <c r="I10" s="11"/>
      <c r="J10" s="11"/>
      <c r="K10" s="12"/>
      <c r="L10" s="12"/>
      <c r="M10" s="12">
        <v>1.51</v>
      </c>
      <c r="N10" s="29" t="e">
        <f>M10/#REF!</f>
        <v>#REF!</v>
      </c>
      <c r="O10" s="54">
        <v>560</v>
      </c>
      <c r="P10" s="13" t="s">
        <v>2</v>
      </c>
      <c r="Q10" s="48"/>
      <c r="R10" s="52">
        <f t="shared" si="0"/>
        <v>0</v>
      </c>
      <c r="S10" s="48"/>
    </row>
    <row r="11" spans="1:19" ht="123.6" customHeight="1">
      <c r="A11" s="8" t="s">
        <v>22</v>
      </c>
      <c r="B11" s="1" t="s">
        <v>174</v>
      </c>
      <c r="C11" s="3" t="s">
        <v>173</v>
      </c>
      <c r="D11" s="22"/>
      <c r="E11" s="9" t="s">
        <v>13</v>
      </c>
      <c r="F11" s="10" t="s">
        <v>338</v>
      </c>
      <c r="G11" s="9"/>
      <c r="H11" s="11" t="s">
        <v>23</v>
      </c>
      <c r="I11" s="11"/>
      <c r="J11" s="11"/>
      <c r="K11" s="12"/>
      <c r="L11" s="12"/>
      <c r="M11" s="12">
        <v>1.1000000000000001</v>
      </c>
      <c r="N11" s="29" t="e">
        <f>M11/#REF!</f>
        <v>#REF!</v>
      </c>
      <c r="O11" s="54">
        <v>570</v>
      </c>
      <c r="P11" s="13" t="s">
        <v>2</v>
      </c>
      <c r="Q11" s="48"/>
      <c r="R11" s="52">
        <f t="shared" si="0"/>
        <v>0</v>
      </c>
      <c r="S11" s="48"/>
    </row>
    <row r="12" spans="1:19" ht="123.6" customHeight="1">
      <c r="A12" s="8" t="s">
        <v>26</v>
      </c>
      <c r="B12" s="1" t="s">
        <v>174</v>
      </c>
      <c r="C12" s="3" t="s">
        <v>173</v>
      </c>
      <c r="D12" s="22"/>
      <c r="E12" s="9" t="s">
        <v>24</v>
      </c>
      <c r="F12" s="10" t="s">
        <v>243</v>
      </c>
      <c r="G12" s="9"/>
      <c r="H12" s="11" t="s">
        <v>25</v>
      </c>
      <c r="I12" s="11"/>
      <c r="J12" s="11"/>
      <c r="K12" s="12"/>
      <c r="L12" s="12"/>
      <c r="M12" s="12">
        <v>1.1499999999999999</v>
      </c>
      <c r="N12" s="29" t="e">
        <f>M12/#REF!</f>
        <v>#REF!</v>
      </c>
      <c r="O12" s="54">
        <v>570</v>
      </c>
      <c r="P12" s="13" t="s">
        <v>2</v>
      </c>
      <c r="Q12" s="48"/>
      <c r="R12" s="52">
        <f t="shared" si="0"/>
        <v>0</v>
      </c>
      <c r="S12" s="48"/>
    </row>
    <row r="13" spans="1:19" ht="123.6" customHeight="1">
      <c r="A13" s="8" t="s">
        <v>27</v>
      </c>
      <c r="B13" s="1" t="s">
        <v>4</v>
      </c>
      <c r="C13" s="3" t="s">
        <v>175</v>
      </c>
      <c r="D13" s="22"/>
      <c r="E13" s="9" t="s">
        <v>24</v>
      </c>
      <c r="F13" s="10" t="s">
        <v>283</v>
      </c>
      <c r="G13" s="9"/>
      <c r="H13" s="11" t="s">
        <v>29</v>
      </c>
      <c r="I13" s="11"/>
      <c r="J13" s="11"/>
      <c r="K13" s="12"/>
      <c r="L13" s="12"/>
      <c r="M13" s="12">
        <v>1</v>
      </c>
      <c r="N13" s="29" t="e">
        <f>M13/#REF!</f>
        <v>#REF!</v>
      </c>
      <c r="O13" s="54">
        <v>690</v>
      </c>
      <c r="P13" s="13" t="s">
        <v>2</v>
      </c>
      <c r="Q13" s="48"/>
      <c r="R13" s="52">
        <f t="shared" si="0"/>
        <v>0</v>
      </c>
      <c r="S13" s="48"/>
    </row>
    <row r="14" spans="1:19" ht="123.6" customHeight="1">
      <c r="A14" s="14" t="s">
        <v>28</v>
      </c>
      <c r="B14" s="1" t="s">
        <v>4</v>
      </c>
      <c r="C14" s="3" t="s">
        <v>176</v>
      </c>
      <c r="D14" s="22"/>
      <c r="E14" s="9" t="s">
        <v>14</v>
      </c>
      <c r="F14" s="10" t="s">
        <v>330</v>
      </c>
      <c r="G14" s="9"/>
      <c r="H14" s="11" t="s">
        <v>30</v>
      </c>
      <c r="I14" s="11"/>
      <c r="J14" s="11"/>
      <c r="K14" s="12"/>
      <c r="L14" s="12"/>
      <c r="M14" s="12">
        <v>1.8</v>
      </c>
      <c r="N14" s="29" t="e">
        <f>M14/#REF!</f>
        <v>#REF!</v>
      </c>
      <c r="O14" s="54">
        <v>860</v>
      </c>
      <c r="P14" s="13" t="s">
        <v>2</v>
      </c>
      <c r="Q14" s="48"/>
      <c r="R14" s="52">
        <f t="shared" si="0"/>
        <v>0</v>
      </c>
      <c r="S14" s="48"/>
    </row>
    <row r="15" spans="1:19" ht="123.6" customHeight="1">
      <c r="A15" s="8" t="s">
        <v>31</v>
      </c>
      <c r="B15" s="1" t="s">
        <v>7</v>
      </c>
      <c r="C15" s="3" t="s">
        <v>177</v>
      </c>
      <c r="D15" s="22"/>
      <c r="E15" s="9" t="s">
        <v>14</v>
      </c>
      <c r="F15" s="10" t="s">
        <v>249</v>
      </c>
      <c r="G15" s="9"/>
      <c r="H15" s="11" t="s">
        <v>32</v>
      </c>
      <c r="I15" s="11"/>
      <c r="J15" s="11"/>
      <c r="K15" s="12"/>
      <c r="L15" s="12"/>
      <c r="M15" s="12">
        <v>1.2</v>
      </c>
      <c r="N15" s="29" t="e">
        <f>M15/#REF!</f>
        <v>#REF!</v>
      </c>
      <c r="O15" s="54">
        <v>240</v>
      </c>
      <c r="P15" s="13" t="s">
        <v>2</v>
      </c>
      <c r="Q15" s="48"/>
      <c r="R15" s="52">
        <f t="shared" si="0"/>
        <v>0</v>
      </c>
      <c r="S15" s="48"/>
    </row>
    <row r="16" spans="1:19" ht="123.6" customHeight="1">
      <c r="A16" s="8" t="s">
        <v>31</v>
      </c>
      <c r="B16" s="1" t="s">
        <v>7</v>
      </c>
      <c r="C16" s="3" t="s">
        <v>177</v>
      </c>
      <c r="D16" s="22"/>
      <c r="E16" s="9" t="s">
        <v>8</v>
      </c>
      <c r="F16" s="10" t="s">
        <v>285</v>
      </c>
      <c r="G16" s="9"/>
      <c r="H16" s="11" t="s">
        <v>32</v>
      </c>
      <c r="I16" s="11"/>
      <c r="J16" s="11"/>
      <c r="K16" s="12"/>
      <c r="L16" s="12"/>
      <c r="M16" s="12">
        <v>1.1499999999999999</v>
      </c>
      <c r="N16" s="29" t="e">
        <f>M16/#REF!</f>
        <v>#REF!</v>
      </c>
      <c r="O16" s="54">
        <v>240</v>
      </c>
      <c r="P16" s="13" t="s">
        <v>2</v>
      </c>
      <c r="Q16" s="48"/>
      <c r="R16" s="52">
        <f t="shared" si="0"/>
        <v>0</v>
      </c>
      <c r="S16" s="48"/>
    </row>
    <row r="17" spans="1:20" ht="123.6" customHeight="1">
      <c r="A17" s="8" t="s">
        <v>33</v>
      </c>
      <c r="B17" s="1" t="s">
        <v>7</v>
      </c>
      <c r="C17" s="3" t="s">
        <v>178</v>
      </c>
      <c r="D17" s="22"/>
      <c r="E17" s="9" t="s">
        <v>14</v>
      </c>
      <c r="F17" s="10" t="s">
        <v>321</v>
      </c>
      <c r="G17" s="9"/>
      <c r="H17" s="11" t="s">
        <v>32</v>
      </c>
      <c r="I17" s="11"/>
      <c r="J17" s="11"/>
      <c r="K17" s="12"/>
      <c r="L17" s="12"/>
      <c r="M17" s="12">
        <v>1.1000000000000001</v>
      </c>
      <c r="N17" s="29" t="e">
        <f>M17/#REF!</f>
        <v>#REF!</v>
      </c>
      <c r="O17" s="54">
        <v>240</v>
      </c>
      <c r="P17" s="13" t="s">
        <v>2</v>
      </c>
      <c r="Q17" s="48"/>
      <c r="R17" s="52">
        <f t="shared" si="0"/>
        <v>0</v>
      </c>
      <c r="S17" s="48"/>
    </row>
    <row r="18" spans="1:20" ht="123.6" customHeight="1">
      <c r="A18" s="14" t="s">
        <v>34</v>
      </c>
      <c r="B18" s="1" t="s">
        <v>7</v>
      </c>
      <c r="C18" s="3" t="s">
        <v>179</v>
      </c>
      <c r="D18" s="24"/>
      <c r="E18" s="9" t="s">
        <v>8</v>
      </c>
      <c r="F18" s="10" t="s">
        <v>336</v>
      </c>
      <c r="G18" s="9"/>
      <c r="H18" s="11" t="s">
        <v>35</v>
      </c>
      <c r="I18" s="11"/>
      <c r="J18" s="11"/>
      <c r="K18" s="12"/>
      <c r="L18" s="12"/>
      <c r="M18" s="12">
        <v>1.1499999999999999</v>
      </c>
      <c r="N18" s="29" t="e">
        <f>M18/#REF!</f>
        <v>#REF!</v>
      </c>
      <c r="O18" s="54">
        <v>240</v>
      </c>
      <c r="P18" s="13" t="s">
        <v>2</v>
      </c>
      <c r="Q18" s="48"/>
      <c r="R18" s="52">
        <f t="shared" si="0"/>
        <v>0</v>
      </c>
      <c r="S18" s="48"/>
    </row>
    <row r="19" spans="1:20" ht="123.6" customHeight="1">
      <c r="A19" s="8" t="s">
        <v>36</v>
      </c>
      <c r="B19" s="1" t="s">
        <v>7</v>
      </c>
      <c r="C19" s="3" t="s">
        <v>180</v>
      </c>
      <c r="D19" s="22"/>
      <c r="E19" s="9" t="s">
        <v>53</v>
      </c>
      <c r="F19" s="10" t="s">
        <v>250</v>
      </c>
      <c r="G19" s="9"/>
      <c r="H19" s="11" t="s">
        <v>37</v>
      </c>
      <c r="I19" s="11"/>
      <c r="J19" s="11"/>
      <c r="K19" s="12"/>
      <c r="L19" s="12"/>
      <c r="M19" s="12">
        <v>1.02</v>
      </c>
      <c r="N19" s="29" t="e">
        <f>M19/#REF!</f>
        <v>#REF!</v>
      </c>
      <c r="O19" s="54">
        <v>350</v>
      </c>
      <c r="P19" s="13" t="s">
        <v>2</v>
      </c>
      <c r="Q19" s="48"/>
      <c r="R19" s="52">
        <f t="shared" si="0"/>
        <v>0</v>
      </c>
      <c r="S19" s="48"/>
    </row>
    <row r="20" spans="1:20" ht="123.6" customHeight="1">
      <c r="A20" s="8" t="s">
        <v>38</v>
      </c>
      <c r="B20" s="1" t="s">
        <v>4</v>
      </c>
      <c r="C20" s="3" t="s">
        <v>181</v>
      </c>
      <c r="D20" s="24"/>
      <c r="E20" s="9" t="s">
        <v>159</v>
      </c>
      <c r="F20" s="10" t="s">
        <v>251</v>
      </c>
      <c r="G20" s="9"/>
      <c r="H20" s="11" t="s">
        <v>39</v>
      </c>
      <c r="I20" s="11"/>
      <c r="J20" s="11"/>
      <c r="K20" s="12"/>
      <c r="L20" s="12"/>
      <c r="M20" s="12">
        <v>4.05</v>
      </c>
      <c r="N20" s="29" t="e">
        <f>M20/#REF!</f>
        <v>#REF!</v>
      </c>
      <c r="O20" s="54">
        <v>890</v>
      </c>
      <c r="P20" s="13" t="s">
        <v>2</v>
      </c>
      <c r="Q20" s="48"/>
      <c r="R20" s="52">
        <f t="shared" si="0"/>
        <v>0</v>
      </c>
      <c r="S20" s="48"/>
    </row>
    <row r="21" spans="1:20" ht="123.6" customHeight="1">
      <c r="A21" s="14" t="s">
        <v>42</v>
      </c>
      <c r="B21" s="1" t="s">
        <v>7</v>
      </c>
      <c r="C21" s="3" t="s">
        <v>182</v>
      </c>
      <c r="D21" s="22"/>
      <c r="E21" s="9" t="s">
        <v>331</v>
      </c>
      <c r="F21" s="10" t="s">
        <v>332</v>
      </c>
      <c r="G21" s="9"/>
      <c r="H21" s="11" t="s">
        <v>43</v>
      </c>
      <c r="I21" s="11"/>
      <c r="J21" s="11"/>
      <c r="K21" s="12"/>
      <c r="L21" s="12"/>
      <c r="M21" s="12">
        <v>1.01</v>
      </c>
      <c r="N21" s="29" t="e">
        <f>M21/#REF!</f>
        <v>#REF!</v>
      </c>
      <c r="O21" s="54">
        <v>250</v>
      </c>
      <c r="P21" s="13" t="s">
        <v>2</v>
      </c>
      <c r="Q21" s="48"/>
      <c r="R21" s="52">
        <f t="shared" si="0"/>
        <v>0</v>
      </c>
      <c r="S21" s="48"/>
    </row>
    <row r="22" spans="1:20" ht="123.6" customHeight="1">
      <c r="A22" s="14" t="s">
        <v>44</v>
      </c>
      <c r="B22" s="1" t="s">
        <v>7</v>
      </c>
      <c r="C22" s="3" t="s">
        <v>182</v>
      </c>
      <c r="D22" s="22"/>
      <c r="E22" s="9" t="s">
        <v>40</v>
      </c>
      <c r="F22" s="10" t="s">
        <v>290</v>
      </c>
      <c r="G22" s="9" t="s">
        <v>276</v>
      </c>
      <c r="H22" s="11" t="s">
        <v>45</v>
      </c>
      <c r="I22" s="11"/>
      <c r="J22" s="11"/>
      <c r="K22" s="12"/>
      <c r="L22" s="12"/>
      <c r="M22" s="12">
        <v>1.88</v>
      </c>
      <c r="N22" s="29" t="e">
        <f>M22/#REF!</f>
        <v>#REF!</v>
      </c>
      <c r="O22" s="54">
        <v>295</v>
      </c>
      <c r="P22" s="13" t="s">
        <v>2</v>
      </c>
      <c r="Q22" s="48"/>
      <c r="R22" s="52">
        <f t="shared" si="0"/>
        <v>0</v>
      </c>
      <c r="S22" s="48"/>
    </row>
    <row r="23" spans="1:20" ht="123.6" customHeight="1">
      <c r="A23" s="14" t="s">
        <v>46</v>
      </c>
      <c r="B23" s="1" t="s">
        <v>7</v>
      </c>
      <c r="C23" s="3" t="s">
        <v>183</v>
      </c>
      <c r="D23" s="22"/>
      <c r="E23" s="9" t="s">
        <v>47</v>
      </c>
      <c r="F23" s="10" t="s">
        <v>48</v>
      </c>
      <c r="G23" s="9" t="s">
        <v>276</v>
      </c>
      <c r="H23" s="11" t="s">
        <v>49</v>
      </c>
      <c r="I23" s="11"/>
      <c r="J23" s="11"/>
      <c r="K23" s="12"/>
      <c r="L23" s="12"/>
      <c r="M23" s="12">
        <v>1.02</v>
      </c>
      <c r="N23" s="29" t="e">
        <f>M23/#REF!</f>
        <v>#REF!</v>
      </c>
      <c r="O23" s="54">
        <v>490</v>
      </c>
      <c r="P23" s="13" t="s">
        <v>2</v>
      </c>
      <c r="Q23" s="48"/>
      <c r="R23" s="52">
        <f t="shared" si="0"/>
        <v>0</v>
      </c>
      <c r="S23" s="48"/>
    </row>
    <row r="24" spans="1:20" ht="123.6" customHeight="1">
      <c r="A24" s="8" t="s">
        <v>50</v>
      </c>
      <c r="B24" s="1" t="s">
        <v>7</v>
      </c>
      <c r="C24" s="3" t="s">
        <v>184</v>
      </c>
      <c r="D24" s="22"/>
      <c r="E24" s="9" t="s">
        <v>51</v>
      </c>
      <c r="F24" s="10" t="s">
        <v>289</v>
      </c>
      <c r="G24" s="9" t="s">
        <v>276</v>
      </c>
      <c r="H24" s="11" t="s">
        <v>49</v>
      </c>
      <c r="I24" s="11"/>
      <c r="J24" s="11"/>
      <c r="K24" s="12"/>
      <c r="L24" s="12"/>
      <c r="M24" s="12">
        <v>1.05</v>
      </c>
      <c r="N24" s="29" t="e">
        <f>M24/#REF!</f>
        <v>#REF!</v>
      </c>
      <c r="O24" s="54">
        <v>490</v>
      </c>
      <c r="P24" s="13" t="s">
        <v>2</v>
      </c>
      <c r="Q24" s="48"/>
      <c r="R24" s="52">
        <f t="shared" si="0"/>
        <v>0</v>
      </c>
      <c r="S24" s="48"/>
    </row>
    <row r="25" spans="1:20" ht="123.6" customHeight="1">
      <c r="A25" s="8" t="s">
        <v>52</v>
      </c>
      <c r="B25" s="1" t="s">
        <v>7</v>
      </c>
      <c r="C25" s="3" t="s">
        <v>185</v>
      </c>
      <c r="D25" s="22"/>
      <c r="E25" s="9" t="s">
        <v>53</v>
      </c>
      <c r="F25" s="10" t="s">
        <v>48</v>
      </c>
      <c r="G25" s="9" t="s">
        <v>276</v>
      </c>
      <c r="H25" s="11" t="s">
        <v>49</v>
      </c>
      <c r="I25" s="11"/>
      <c r="J25" s="11"/>
      <c r="K25" s="12"/>
      <c r="L25" s="12"/>
      <c r="M25" s="12">
        <v>1.01</v>
      </c>
      <c r="N25" s="29" t="e">
        <f>M25/#REF!</f>
        <v>#REF!</v>
      </c>
      <c r="O25" s="54">
        <v>490</v>
      </c>
      <c r="P25" s="13" t="s">
        <v>2</v>
      </c>
      <c r="Q25" s="48"/>
      <c r="R25" s="52">
        <f t="shared" si="0"/>
        <v>0</v>
      </c>
      <c r="S25" s="48"/>
    </row>
    <row r="26" spans="1:20" ht="123.6" customHeight="1">
      <c r="A26" s="8" t="s">
        <v>54</v>
      </c>
      <c r="B26" s="1" t="s">
        <v>7</v>
      </c>
      <c r="C26" s="3" t="s">
        <v>186</v>
      </c>
      <c r="D26" s="23"/>
      <c r="E26" s="9" t="s">
        <v>14</v>
      </c>
      <c r="F26" s="10" t="s">
        <v>48</v>
      </c>
      <c r="G26" s="9" t="s">
        <v>276</v>
      </c>
      <c r="H26" s="11" t="s">
        <v>49</v>
      </c>
      <c r="I26" s="11"/>
      <c r="J26" s="11"/>
      <c r="K26" s="12"/>
      <c r="L26" s="12"/>
      <c r="M26" s="12">
        <v>1.7</v>
      </c>
      <c r="N26" s="29" t="e">
        <f>M26/#REF!</f>
        <v>#REF!</v>
      </c>
      <c r="O26" s="54">
        <v>490</v>
      </c>
      <c r="P26" s="13" t="s">
        <v>2</v>
      </c>
      <c r="Q26" s="48"/>
      <c r="R26" s="52">
        <f t="shared" si="0"/>
        <v>0</v>
      </c>
      <c r="S26" s="48"/>
    </row>
    <row r="27" spans="1:20" ht="123.6" customHeight="1">
      <c r="A27" s="14" t="s">
        <v>55</v>
      </c>
      <c r="B27" s="1" t="s">
        <v>4</v>
      </c>
      <c r="C27" s="3" t="s">
        <v>187</v>
      </c>
      <c r="D27" s="22"/>
      <c r="E27" s="9" t="s">
        <v>5</v>
      </c>
      <c r="F27" s="10" t="s">
        <v>48</v>
      </c>
      <c r="G27" s="9" t="s">
        <v>276</v>
      </c>
      <c r="H27" s="11" t="s">
        <v>49</v>
      </c>
      <c r="I27" s="11"/>
      <c r="J27" s="11"/>
      <c r="K27" s="12"/>
      <c r="L27" s="12"/>
      <c r="M27" s="12">
        <v>1.9</v>
      </c>
      <c r="N27" s="29" t="e">
        <f>M27/#REF!</f>
        <v>#REF!</v>
      </c>
      <c r="O27" s="54">
        <v>500</v>
      </c>
      <c r="P27" s="13" t="s">
        <v>2</v>
      </c>
      <c r="Q27" s="48"/>
      <c r="R27" s="52">
        <f t="shared" si="0"/>
        <v>0</v>
      </c>
      <c r="S27" s="48"/>
    </row>
    <row r="28" spans="1:20" ht="123.6" customHeight="1">
      <c r="A28" s="14" t="s">
        <v>56</v>
      </c>
      <c r="B28" s="1" t="s">
        <v>7</v>
      </c>
      <c r="C28" s="3" t="s">
        <v>188</v>
      </c>
      <c r="D28" s="22"/>
      <c r="E28" s="9" t="s">
        <v>14</v>
      </c>
      <c r="F28" s="10" t="s">
        <v>48</v>
      </c>
      <c r="G28" s="9" t="s">
        <v>276</v>
      </c>
      <c r="H28" s="11" t="s">
        <v>49</v>
      </c>
      <c r="I28" s="11"/>
      <c r="J28" s="11"/>
      <c r="K28" s="12"/>
      <c r="L28" s="12"/>
      <c r="M28" s="12">
        <v>1.01</v>
      </c>
      <c r="N28" s="29" t="e">
        <f>M28/#REF!</f>
        <v>#REF!</v>
      </c>
      <c r="O28" s="54">
        <v>490</v>
      </c>
      <c r="P28" s="13" t="s">
        <v>2</v>
      </c>
      <c r="Q28" s="48"/>
      <c r="R28" s="52">
        <f t="shared" si="0"/>
        <v>0</v>
      </c>
      <c r="S28" s="48"/>
    </row>
    <row r="29" spans="1:20" ht="123.6" customHeight="1">
      <c r="A29" s="14" t="s">
        <v>57</v>
      </c>
      <c r="B29" s="1" t="s">
        <v>4</v>
      </c>
      <c r="C29" s="3" t="s">
        <v>189</v>
      </c>
      <c r="D29" s="22"/>
      <c r="E29" s="9" t="s">
        <v>5</v>
      </c>
      <c r="F29" s="10" t="s">
        <v>293</v>
      </c>
      <c r="G29" s="9" t="s">
        <v>276</v>
      </c>
      <c r="H29" s="11" t="s">
        <v>49</v>
      </c>
      <c r="I29" s="11"/>
      <c r="J29" s="11"/>
      <c r="K29" s="12"/>
      <c r="L29" s="12"/>
      <c r="M29" s="12">
        <v>1.01</v>
      </c>
      <c r="N29" s="29" t="e">
        <f>M29/#REF!</f>
        <v>#REF!</v>
      </c>
      <c r="O29" s="54">
        <v>490</v>
      </c>
      <c r="P29" s="13" t="s">
        <v>2</v>
      </c>
      <c r="Q29" s="48"/>
      <c r="R29" s="52">
        <f t="shared" si="0"/>
        <v>0</v>
      </c>
      <c r="S29" s="48"/>
    </row>
    <row r="30" spans="1:20" ht="123.6" customHeight="1">
      <c r="A30" s="14" t="s">
        <v>58</v>
      </c>
      <c r="B30" s="1" t="s">
        <v>4</v>
      </c>
      <c r="C30" s="3" t="s">
        <v>190</v>
      </c>
      <c r="D30" s="22"/>
      <c r="E30" s="9" t="s">
        <v>59</v>
      </c>
      <c r="F30" s="10" t="s">
        <v>327</v>
      </c>
      <c r="G30" s="9"/>
      <c r="H30" s="11" t="s">
        <v>61</v>
      </c>
      <c r="I30" s="11"/>
      <c r="J30" s="11"/>
      <c r="K30" s="12"/>
      <c r="L30" s="12"/>
      <c r="M30" s="12">
        <v>1.3</v>
      </c>
      <c r="N30" s="29" t="e">
        <f>M30/#REF!</f>
        <v>#REF!</v>
      </c>
      <c r="O30" s="54">
        <v>455</v>
      </c>
      <c r="P30" s="13" t="s">
        <v>2</v>
      </c>
      <c r="Q30" s="48"/>
      <c r="R30" s="52">
        <f t="shared" si="0"/>
        <v>0</v>
      </c>
      <c r="S30" s="48"/>
    </row>
    <row r="31" spans="1:20" ht="123.6" customHeight="1">
      <c r="A31" s="14" t="s">
        <v>58</v>
      </c>
      <c r="B31" s="1" t="s">
        <v>4</v>
      </c>
      <c r="C31" s="3" t="s">
        <v>190</v>
      </c>
      <c r="D31" s="24"/>
      <c r="E31" s="9" t="s">
        <v>60</v>
      </c>
      <c r="F31" s="10" t="s">
        <v>252</v>
      </c>
      <c r="G31" s="9"/>
      <c r="H31" s="11" t="s">
        <v>61</v>
      </c>
      <c r="I31" s="11"/>
      <c r="J31" s="11"/>
      <c r="K31" s="12"/>
      <c r="L31" s="12"/>
      <c r="M31" s="12">
        <v>1.1000000000000001</v>
      </c>
      <c r="N31" s="29" t="e">
        <f>M31/#REF!</f>
        <v>#REF!</v>
      </c>
      <c r="O31" s="54">
        <v>455</v>
      </c>
      <c r="P31" s="13" t="s">
        <v>2</v>
      </c>
      <c r="Q31" s="48"/>
      <c r="R31" s="52">
        <f t="shared" si="0"/>
        <v>0</v>
      </c>
      <c r="S31" s="48"/>
    </row>
    <row r="32" spans="1:20" ht="123.6" customHeight="1">
      <c r="A32" s="14" t="s">
        <v>62</v>
      </c>
      <c r="B32" s="1" t="s">
        <v>4</v>
      </c>
      <c r="C32" s="3" t="s">
        <v>190</v>
      </c>
      <c r="D32" s="22"/>
      <c r="E32" s="9" t="s">
        <v>160</v>
      </c>
      <c r="F32" s="10" t="s">
        <v>252</v>
      </c>
      <c r="G32" s="9"/>
      <c r="H32" s="11" t="s">
        <v>61</v>
      </c>
      <c r="I32" s="11"/>
      <c r="J32" s="11"/>
      <c r="K32" s="12"/>
      <c r="L32" s="12"/>
      <c r="M32" s="12">
        <v>2.2000000000000002</v>
      </c>
      <c r="N32" s="29" t="e">
        <f>M32/#REF!</f>
        <v>#REF!</v>
      </c>
      <c r="O32" s="54">
        <v>455</v>
      </c>
      <c r="P32" s="13" t="s">
        <v>2</v>
      </c>
      <c r="Q32" s="48"/>
      <c r="R32" s="52">
        <f t="shared" si="0"/>
        <v>0</v>
      </c>
      <c r="S32" s="48"/>
      <c r="T32" s="25"/>
    </row>
    <row r="33" spans="1:20" s="21" customFormat="1" ht="123.6" customHeight="1">
      <c r="A33" s="8" t="s">
        <v>64</v>
      </c>
      <c r="B33" s="1" t="s">
        <v>7</v>
      </c>
      <c r="C33" s="3" t="s">
        <v>191</v>
      </c>
      <c r="D33" s="22"/>
      <c r="E33" s="9" t="s">
        <v>8</v>
      </c>
      <c r="F33" s="10" t="s">
        <v>253</v>
      </c>
      <c r="G33" s="9"/>
      <c r="H33" s="11" t="s">
        <v>65</v>
      </c>
      <c r="I33" s="11"/>
      <c r="J33" s="11"/>
      <c r="K33" s="12"/>
      <c r="L33" s="12"/>
      <c r="M33" s="12">
        <v>2.12</v>
      </c>
      <c r="N33" s="29" t="e">
        <f>M33/#REF!</f>
        <v>#REF!</v>
      </c>
      <c r="O33" s="54">
        <v>570</v>
      </c>
      <c r="P33" s="13" t="s">
        <v>2</v>
      </c>
      <c r="Q33" s="48"/>
      <c r="R33" s="52">
        <f t="shared" si="0"/>
        <v>0</v>
      </c>
      <c r="S33" s="48"/>
    </row>
    <row r="34" spans="1:20" ht="123.6" customHeight="1">
      <c r="A34" s="14" t="s">
        <v>66</v>
      </c>
      <c r="B34" s="1" t="s">
        <v>7</v>
      </c>
      <c r="C34" s="19" t="s">
        <v>192</v>
      </c>
      <c r="D34" s="22"/>
      <c r="E34" s="9" t="s">
        <v>160</v>
      </c>
      <c r="F34" s="10" t="s">
        <v>319</v>
      </c>
      <c r="G34" s="9"/>
      <c r="H34" s="11" t="s">
        <v>67</v>
      </c>
      <c r="I34" s="11"/>
      <c r="J34" s="11"/>
      <c r="K34" s="12"/>
      <c r="L34" s="12"/>
      <c r="M34" s="12">
        <v>1.02</v>
      </c>
      <c r="N34" s="29" t="e">
        <f>M34/#REF!</f>
        <v>#REF!</v>
      </c>
      <c r="O34" s="54">
        <v>550</v>
      </c>
      <c r="P34" s="13" t="s">
        <v>2</v>
      </c>
      <c r="Q34" s="48"/>
      <c r="R34" s="52">
        <f t="shared" si="0"/>
        <v>0</v>
      </c>
      <c r="S34" s="48"/>
    </row>
    <row r="35" spans="1:20" ht="123.6" customHeight="1">
      <c r="A35" s="14" t="s">
        <v>68</v>
      </c>
      <c r="B35" s="1" t="s">
        <v>7</v>
      </c>
      <c r="C35" s="19" t="s">
        <v>193</v>
      </c>
      <c r="D35" s="22"/>
      <c r="E35" s="9" t="s">
        <v>14</v>
      </c>
      <c r="F35" s="10" t="s">
        <v>324</v>
      </c>
      <c r="G35" s="9"/>
      <c r="H35" s="11" t="s">
        <v>69</v>
      </c>
      <c r="I35" s="11"/>
      <c r="J35" s="11"/>
      <c r="K35" s="12"/>
      <c r="L35" s="12"/>
      <c r="M35" s="12">
        <v>3.27</v>
      </c>
      <c r="N35" s="29" t="e">
        <f>M35/#REF!</f>
        <v>#REF!</v>
      </c>
      <c r="O35" s="54">
        <v>630</v>
      </c>
      <c r="P35" s="13" t="s">
        <v>2</v>
      </c>
      <c r="Q35" s="48"/>
      <c r="R35" s="52">
        <f t="shared" si="0"/>
        <v>0</v>
      </c>
      <c r="S35" s="48"/>
    </row>
    <row r="36" spans="1:20" ht="123.6" customHeight="1">
      <c r="A36" s="14" t="s">
        <v>68</v>
      </c>
      <c r="B36" s="1" t="s">
        <v>7</v>
      </c>
      <c r="C36" s="19" t="s">
        <v>193</v>
      </c>
      <c r="D36" s="22"/>
      <c r="E36" s="9" t="s">
        <v>8</v>
      </c>
      <c r="F36" s="10" t="s">
        <v>307</v>
      </c>
      <c r="G36" s="9"/>
      <c r="H36" s="11" t="s">
        <v>69</v>
      </c>
      <c r="I36" s="11"/>
      <c r="J36" s="11"/>
      <c r="K36" s="12"/>
      <c r="L36" s="12"/>
      <c r="M36" s="12">
        <v>1.6</v>
      </c>
      <c r="N36" s="29" t="e">
        <f>M36/#REF!</f>
        <v>#REF!</v>
      </c>
      <c r="O36" s="54">
        <v>625</v>
      </c>
      <c r="P36" s="13" t="s">
        <v>2</v>
      </c>
      <c r="Q36" s="48"/>
      <c r="R36" s="52">
        <f t="shared" si="0"/>
        <v>0</v>
      </c>
      <c r="S36" s="48"/>
    </row>
    <row r="37" spans="1:20" ht="123.6" customHeight="1">
      <c r="A37" s="14" t="s">
        <v>70</v>
      </c>
      <c r="B37" s="1" t="s">
        <v>7</v>
      </c>
      <c r="C37" s="19" t="s">
        <v>194</v>
      </c>
      <c r="D37" s="22"/>
      <c r="E37" s="9" t="s">
        <v>8</v>
      </c>
      <c r="F37" s="10" t="s">
        <v>291</v>
      </c>
      <c r="G37" s="9"/>
      <c r="H37" s="11" t="s">
        <v>69</v>
      </c>
      <c r="I37" s="11"/>
      <c r="J37" s="11"/>
      <c r="K37" s="12"/>
      <c r="L37" s="12"/>
      <c r="M37" s="12">
        <v>1.6</v>
      </c>
      <c r="N37" s="29" t="e">
        <f>M37/#REF!</f>
        <v>#REF!</v>
      </c>
      <c r="O37" s="54">
        <v>625</v>
      </c>
      <c r="P37" s="13" t="s">
        <v>2</v>
      </c>
      <c r="Q37" s="48"/>
      <c r="R37" s="52">
        <f t="shared" si="0"/>
        <v>0</v>
      </c>
      <c r="S37" s="48"/>
    </row>
    <row r="38" spans="1:20" ht="123.6" customHeight="1">
      <c r="A38" s="8" t="s">
        <v>71</v>
      </c>
      <c r="B38" s="1" t="s">
        <v>7</v>
      </c>
      <c r="C38" s="3" t="s">
        <v>195</v>
      </c>
      <c r="D38" s="22"/>
      <c r="E38" s="9" t="s">
        <v>8</v>
      </c>
      <c r="F38" s="10" t="s">
        <v>244</v>
      </c>
      <c r="G38" s="9"/>
      <c r="H38" s="11" t="s">
        <v>74</v>
      </c>
      <c r="I38" s="11"/>
      <c r="J38" s="11"/>
      <c r="K38" s="12"/>
      <c r="L38" s="12"/>
      <c r="M38" s="12">
        <v>1.2</v>
      </c>
      <c r="N38" s="29" t="e">
        <f>M38/#REF!</f>
        <v>#REF!</v>
      </c>
      <c r="O38" s="54">
        <v>595</v>
      </c>
      <c r="P38" s="13" t="s">
        <v>2</v>
      </c>
      <c r="Q38" s="48"/>
      <c r="R38" s="52">
        <f t="shared" si="0"/>
        <v>0</v>
      </c>
      <c r="S38" s="48"/>
    </row>
    <row r="39" spans="1:20" ht="123.6" customHeight="1">
      <c r="A39" s="8" t="s">
        <v>73</v>
      </c>
      <c r="B39" s="1" t="s">
        <v>7</v>
      </c>
      <c r="C39" s="3" t="s">
        <v>196</v>
      </c>
      <c r="D39" s="22"/>
      <c r="E39" s="9" t="s">
        <v>8</v>
      </c>
      <c r="F39" s="10" t="s">
        <v>301</v>
      </c>
      <c r="G39" s="9"/>
      <c r="H39" s="11" t="s">
        <v>75</v>
      </c>
      <c r="I39" s="11"/>
      <c r="J39" s="11"/>
      <c r="K39" s="12"/>
      <c r="L39" s="12"/>
      <c r="M39" s="12">
        <v>1.2</v>
      </c>
      <c r="N39" s="29" t="e">
        <f>M39/#REF!</f>
        <v>#REF!</v>
      </c>
      <c r="O39" s="54">
        <v>595</v>
      </c>
      <c r="P39" s="13" t="s">
        <v>2</v>
      </c>
      <c r="Q39" s="48"/>
      <c r="R39" s="52">
        <f t="shared" si="0"/>
        <v>0</v>
      </c>
      <c r="S39" s="48"/>
    </row>
    <row r="40" spans="1:20" ht="123.6" customHeight="1">
      <c r="A40" s="8" t="s">
        <v>72</v>
      </c>
      <c r="B40" s="1" t="s">
        <v>7</v>
      </c>
      <c r="C40" s="3" t="s">
        <v>197</v>
      </c>
      <c r="D40" s="22"/>
      <c r="E40" s="9" t="s">
        <v>14</v>
      </c>
      <c r="F40" s="10" t="s">
        <v>318</v>
      </c>
      <c r="G40" s="9"/>
      <c r="H40" s="11" t="s">
        <v>75</v>
      </c>
      <c r="I40" s="11"/>
      <c r="J40" s="11"/>
      <c r="K40" s="12"/>
      <c r="L40" s="12"/>
      <c r="M40" s="12">
        <v>1</v>
      </c>
      <c r="N40" s="29" t="e">
        <f>M40/#REF!</f>
        <v>#REF!</v>
      </c>
      <c r="O40" s="54">
        <v>550</v>
      </c>
      <c r="P40" s="13" t="s">
        <v>2</v>
      </c>
      <c r="Q40" s="48"/>
      <c r="R40" s="52">
        <f t="shared" si="0"/>
        <v>0</v>
      </c>
      <c r="S40" s="48"/>
    </row>
    <row r="41" spans="1:20" ht="123.6" customHeight="1">
      <c r="A41" s="14" t="s">
        <v>76</v>
      </c>
      <c r="B41" s="1" t="s">
        <v>7</v>
      </c>
      <c r="C41" s="3" t="s">
        <v>198</v>
      </c>
      <c r="D41" s="22"/>
      <c r="E41" s="9" t="s">
        <v>161</v>
      </c>
      <c r="F41" s="10" t="s">
        <v>245</v>
      </c>
      <c r="G41" s="9"/>
      <c r="H41" s="11" t="s">
        <v>77</v>
      </c>
      <c r="I41" s="11"/>
      <c r="J41" s="11"/>
      <c r="K41" s="12"/>
      <c r="L41" s="12"/>
      <c r="M41" s="12">
        <v>2.67</v>
      </c>
      <c r="N41" s="29" t="e">
        <f>M41/#REF!</f>
        <v>#REF!</v>
      </c>
      <c r="O41" s="54">
        <v>875</v>
      </c>
      <c r="P41" s="13"/>
      <c r="Q41" s="48"/>
      <c r="R41" s="52">
        <f t="shared" si="0"/>
        <v>0</v>
      </c>
      <c r="S41" s="48"/>
    </row>
    <row r="42" spans="1:20" ht="123.6" customHeight="1">
      <c r="A42" s="31" t="s">
        <v>78</v>
      </c>
      <c r="B42" s="1" t="s">
        <v>7</v>
      </c>
      <c r="C42" s="32" t="s">
        <v>198</v>
      </c>
      <c r="D42" s="33"/>
      <c r="E42" s="34" t="s">
        <v>157</v>
      </c>
      <c r="F42" s="35" t="s">
        <v>254</v>
      </c>
      <c r="G42" s="34"/>
      <c r="H42" s="36" t="s">
        <v>80</v>
      </c>
      <c r="I42" s="36"/>
      <c r="J42" s="36"/>
      <c r="K42" s="37"/>
      <c r="L42" s="37"/>
      <c r="M42" s="37">
        <v>3.9</v>
      </c>
      <c r="N42" s="29" t="e">
        <f>M42/#REF!</f>
        <v>#REF!</v>
      </c>
      <c r="O42" s="54">
        <v>710</v>
      </c>
      <c r="P42" s="38"/>
      <c r="Q42" s="48"/>
      <c r="R42" s="52">
        <f t="shared" si="0"/>
        <v>0</v>
      </c>
      <c r="S42" s="48"/>
    </row>
    <row r="43" spans="1:20" ht="123.6" customHeight="1">
      <c r="A43" s="14" t="s">
        <v>79</v>
      </c>
      <c r="B43" s="1" t="s">
        <v>7</v>
      </c>
      <c r="C43" s="32" t="s">
        <v>198</v>
      </c>
      <c r="D43" s="22"/>
      <c r="E43" s="9" t="s">
        <v>8</v>
      </c>
      <c r="F43" s="10" t="s">
        <v>314</v>
      </c>
      <c r="G43" s="9"/>
      <c r="H43" s="11" t="s">
        <v>80</v>
      </c>
      <c r="I43" s="11"/>
      <c r="J43" s="11"/>
      <c r="K43" s="12"/>
      <c r="L43" s="12"/>
      <c r="M43" s="12">
        <v>1.7</v>
      </c>
      <c r="N43" s="29" t="e">
        <f>M43/#REF!</f>
        <v>#REF!</v>
      </c>
      <c r="O43" s="54">
        <v>760</v>
      </c>
      <c r="P43" s="13"/>
      <c r="Q43" s="48"/>
      <c r="R43" s="52">
        <f t="shared" si="0"/>
        <v>0</v>
      </c>
      <c r="S43" s="48"/>
      <c r="T43" s="25"/>
    </row>
    <row r="44" spans="1:20" s="25" customFormat="1" ht="123.6" customHeight="1">
      <c r="A44" s="14" t="s">
        <v>81</v>
      </c>
      <c r="B44" s="1" t="s">
        <v>7</v>
      </c>
      <c r="C44" s="3" t="s">
        <v>199</v>
      </c>
      <c r="D44" s="22"/>
      <c r="E44" s="9" t="s">
        <v>14</v>
      </c>
      <c r="F44" s="10" t="s">
        <v>325</v>
      </c>
      <c r="G44" s="9"/>
      <c r="H44" s="11" t="s">
        <v>82</v>
      </c>
      <c r="I44" s="11"/>
      <c r="J44" s="11"/>
      <c r="K44" s="12"/>
      <c r="L44" s="12"/>
      <c r="M44" s="12">
        <v>1</v>
      </c>
      <c r="N44" s="29" t="e">
        <f>M44/#REF!</f>
        <v>#REF!</v>
      </c>
      <c r="O44" s="54">
        <v>520</v>
      </c>
      <c r="P44" s="13"/>
      <c r="Q44" s="48"/>
      <c r="R44" s="52">
        <f t="shared" si="0"/>
        <v>0</v>
      </c>
      <c r="S44" s="48"/>
    </row>
    <row r="45" spans="1:20" ht="123.6" customHeight="1">
      <c r="A45" s="14" t="s">
        <v>83</v>
      </c>
      <c r="B45" s="1" t="s">
        <v>7</v>
      </c>
      <c r="C45" s="3" t="s">
        <v>200</v>
      </c>
      <c r="D45" s="22"/>
      <c r="E45" s="9" t="s">
        <v>162</v>
      </c>
      <c r="F45" s="10" t="s">
        <v>326</v>
      </c>
      <c r="G45" s="9"/>
      <c r="H45" s="11" t="s">
        <v>84</v>
      </c>
      <c r="I45" s="11"/>
      <c r="J45" s="11"/>
      <c r="K45" s="12"/>
      <c r="L45" s="12"/>
      <c r="M45" s="12">
        <v>1.02</v>
      </c>
      <c r="N45" s="29" t="e">
        <f>M45/#REF!</f>
        <v>#REF!</v>
      </c>
      <c r="O45" s="54">
        <v>520</v>
      </c>
      <c r="P45" s="13"/>
      <c r="Q45" s="48"/>
      <c r="R45" s="52">
        <f t="shared" si="0"/>
        <v>0</v>
      </c>
      <c r="S45" s="48"/>
      <c r="T45" s="25"/>
    </row>
    <row r="46" spans="1:20" ht="123.6" customHeight="1">
      <c r="A46" s="8" t="s">
        <v>85</v>
      </c>
      <c r="B46" s="1" t="s">
        <v>7</v>
      </c>
      <c r="C46" s="18" t="s">
        <v>180</v>
      </c>
      <c r="D46" s="22"/>
      <c r="E46" s="9" t="s">
        <v>163</v>
      </c>
      <c r="F46" s="10" t="s">
        <v>315</v>
      </c>
      <c r="G46" s="9"/>
      <c r="H46" s="11" t="s">
        <v>87</v>
      </c>
      <c r="I46" s="11"/>
      <c r="J46" s="11"/>
      <c r="K46" s="12"/>
      <c r="L46" s="12"/>
      <c r="M46" s="12">
        <v>1.02</v>
      </c>
      <c r="N46" s="29" t="e">
        <f>M46/#REF!</f>
        <v>#REF!</v>
      </c>
      <c r="O46" s="54">
        <v>520</v>
      </c>
      <c r="P46" s="13" t="s">
        <v>2</v>
      </c>
      <c r="Q46" s="48"/>
      <c r="R46" s="52">
        <f t="shared" si="0"/>
        <v>0</v>
      </c>
      <c r="S46" s="48"/>
      <c r="T46" s="25"/>
    </row>
    <row r="47" spans="1:20" ht="123.6" customHeight="1">
      <c r="A47" s="14" t="s">
        <v>86</v>
      </c>
      <c r="B47" s="1" t="s">
        <v>7</v>
      </c>
      <c r="C47" s="3" t="s">
        <v>199</v>
      </c>
      <c r="D47" s="22"/>
      <c r="E47" s="9" t="s">
        <v>8</v>
      </c>
      <c r="F47" s="10" t="s">
        <v>288</v>
      </c>
      <c r="G47" s="9"/>
      <c r="H47" s="11" t="s">
        <v>88</v>
      </c>
      <c r="I47" s="11"/>
      <c r="J47" s="11"/>
      <c r="K47" s="12"/>
      <c r="L47" s="12"/>
      <c r="M47" s="12">
        <v>1.08</v>
      </c>
      <c r="N47" s="29" t="e">
        <f>M47/#REF!</f>
        <v>#REF!</v>
      </c>
      <c r="O47" s="54">
        <v>370</v>
      </c>
      <c r="P47" s="13" t="s">
        <v>2</v>
      </c>
      <c r="Q47" s="48"/>
      <c r="R47" s="52">
        <f t="shared" si="0"/>
        <v>0</v>
      </c>
      <c r="S47" s="48"/>
    </row>
    <row r="48" spans="1:20" ht="123.6" customHeight="1">
      <c r="A48" s="8" t="s">
        <v>89</v>
      </c>
      <c r="B48" s="1" t="s">
        <v>7</v>
      </c>
      <c r="C48" s="18" t="s">
        <v>201</v>
      </c>
      <c r="D48" s="22"/>
      <c r="E48" s="9" t="s">
        <v>8</v>
      </c>
      <c r="F48" s="10" t="s">
        <v>297</v>
      </c>
      <c r="G48" s="9"/>
      <c r="H48" s="11" t="s">
        <v>93</v>
      </c>
      <c r="I48" s="11"/>
      <c r="J48" s="11"/>
      <c r="K48" s="12"/>
      <c r="L48" s="12"/>
      <c r="M48" s="12">
        <v>3.01</v>
      </c>
      <c r="N48" s="29" t="e">
        <f>M48/#REF!</f>
        <v>#REF!</v>
      </c>
      <c r="O48" s="54">
        <v>835</v>
      </c>
      <c r="P48" s="13" t="s">
        <v>2</v>
      </c>
      <c r="Q48" s="48"/>
      <c r="R48" s="52">
        <f t="shared" si="0"/>
        <v>0</v>
      </c>
      <c r="S48" s="48"/>
      <c r="T48" s="25"/>
    </row>
    <row r="49" spans="1:20" ht="123.6" customHeight="1">
      <c r="A49" s="14" t="s">
        <v>92</v>
      </c>
      <c r="B49" s="1" t="s">
        <v>7</v>
      </c>
      <c r="C49" s="18" t="s">
        <v>201</v>
      </c>
      <c r="D49" s="22"/>
      <c r="E49" s="9" t="s">
        <v>8</v>
      </c>
      <c r="F49" s="10" t="s">
        <v>320</v>
      </c>
      <c r="G49" s="9"/>
      <c r="H49" s="11" t="s">
        <v>93</v>
      </c>
      <c r="I49" s="11" t="s">
        <v>277</v>
      </c>
      <c r="J49" s="11"/>
      <c r="K49" s="12"/>
      <c r="L49" s="12"/>
      <c r="M49" s="12">
        <v>3.01</v>
      </c>
      <c r="N49" s="29" t="e">
        <f>M49/#REF!</f>
        <v>#REF!</v>
      </c>
      <c r="O49" s="54">
        <v>835</v>
      </c>
      <c r="P49" s="13"/>
      <c r="Q49" s="48"/>
      <c r="R49" s="52">
        <f t="shared" si="0"/>
        <v>0</v>
      </c>
      <c r="S49" s="48"/>
    </row>
    <row r="50" spans="1:20" ht="123.6" customHeight="1">
      <c r="A50" s="14" t="s">
        <v>91</v>
      </c>
      <c r="B50" s="1" t="s">
        <v>7</v>
      </c>
      <c r="C50" s="18" t="s">
        <v>202</v>
      </c>
      <c r="D50" s="22"/>
      <c r="E50" s="9" t="s">
        <v>8</v>
      </c>
      <c r="F50" s="10" t="s">
        <v>294</v>
      </c>
      <c r="G50" s="9"/>
      <c r="H50" s="11" t="s">
        <v>93</v>
      </c>
      <c r="I50" s="11" t="s">
        <v>277</v>
      </c>
      <c r="J50" s="11"/>
      <c r="K50" s="12"/>
      <c r="L50" s="12"/>
      <c r="M50" s="12">
        <v>3</v>
      </c>
      <c r="N50" s="29" t="e">
        <f>M50/#REF!</f>
        <v>#REF!</v>
      </c>
      <c r="O50" s="54">
        <v>835</v>
      </c>
      <c r="P50" s="13"/>
      <c r="Q50" s="48"/>
      <c r="R50" s="52">
        <f t="shared" si="0"/>
        <v>0</v>
      </c>
      <c r="S50" s="48"/>
    </row>
    <row r="51" spans="1:20" ht="123.6" customHeight="1">
      <c r="A51" s="14" t="s">
        <v>90</v>
      </c>
      <c r="B51" s="1" t="s">
        <v>7</v>
      </c>
      <c r="C51" s="18" t="s">
        <v>202</v>
      </c>
      <c r="D51" s="22"/>
      <c r="E51" s="9" t="s">
        <v>8</v>
      </c>
      <c r="F51" s="10" t="s">
        <v>312</v>
      </c>
      <c r="G51" s="9"/>
      <c r="H51" s="11" t="s">
        <v>93</v>
      </c>
      <c r="I51" s="11" t="s">
        <v>277</v>
      </c>
      <c r="J51" s="11"/>
      <c r="K51" s="12"/>
      <c r="L51" s="12"/>
      <c r="M51" s="12">
        <v>3</v>
      </c>
      <c r="N51" s="29" t="e">
        <f>M51/#REF!</f>
        <v>#REF!</v>
      </c>
      <c r="O51" s="54">
        <v>835</v>
      </c>
      <c r="P51" s="13"/>
      <c r="Q51" s="48"/>
      <c r="R51" s="52">
        <f t="shared" si="0"/>
        <v>0</v>
      </c>
      <c r="S51" s="48"/>
    </row>
    <row r="52" spans="1:20" ht="123.6" customHeight="1">
      <c r="A52" s="14" t="s">
        <v>94</v>
      </c>
      <c r="B52" s="1" t="s">
        <v>7</v>
      </c>
      <c r="C52" s="18" t="s">
        <v>172</v>
      </c>
      <c r="D52" s="22"/>
      <c r="E52" s="9" t="s">
        <v>8</v>
      </c>
      <c r="F52" s="10" t="s">
        <v>333</v>
      </c>
      <c r="G52" s="9"/>
      <c r="H52" s="11" t="s">
        <v>95</v>
      </c>
      <c r="I52" s="11"/>
      <c r="J52" s="11"/>
      <c r="K52" s="12"/>
      <c r="L52" s="12"/>
      <c r="M52" s="12">
        <v>1.3</v>
      </c>
      <c r="N52" s="29" t="e">
        <f>M52/#REF!</f>
        <v>#REF!</v>
      </c>
      <c r="O52" s="54">
        <v>490</v>
      </c>
      <c r="P52" s="13"/>
      <c r="Q52" s="48"/>
      <c r="R52" s="52">
        <f t="shared" si="0"/>
        <v>0</v>
      </c>
      <c r="S52" s="48"/>
      <c r="T52" s="25"/>
    </row>
    <row r="53" spans="1:20" ht="123.6" customHeight="1">
      <c r="A53" s="8" t="s">
        <v>96</v>
      </c>
      <c r="B53" s="1" t="s">
        <v>7</v>
      </c>
      <c r="C53" s="18" t="s">
        <v>203</v>
      </c>
      <c r="D53" s="22"/>
      <c r="E53" s="9" t="s">
        <v>14</v>
      </c>
      <c r="F53" s="10" t="s">
        <v>334</v>
      </c>
      <c r="G53" s="9"/>
      <c r="H53" s="11" t="s">
        <v>95</v>
      </c>
      <c r="I53" s="11"/>
      <c r="J53" s="11"/>
      <c r="K53" s="12"/>
      <c r="L53" s="12"/>
      <c r="M53" s="12">
        <v>1</v>
      </c>
      <c r="N53" s="29" t="e">
        <f>M53/#REF!</f>
        <v>#REF!</v>
      </c>
      <c r="O53" s="54">
        <v>440</v>
      </c>
      <c r="P53" s="13" t="s">
        <v>2</v>
      </c>
      <c r="Q53" s="48"/>
      <c r="R53" s="52">
        <f t="shared" si="0"/>
        <v>0</v>
      </c>
      <c r="S53" s="48"/>
    </row>
    <row r="54" spans="1:20" ht="123.6" customHeight="1">
      <c r="A54" s="8" t="s">
        <v>97</v>
      </c>
      <c r="B54" s="1" t="s">
        <v>7</v>
      </c>
      <c r="C54" s="18" t="s">
        <v>204</v>
      </c>
      <c r="D54" s="22"/>
      <c r="E54" s="9" t="s">
        <v>8</v>
      </c>
      <c r="F54" s="10" t="s">
        <v>311</v>
      </c>
      <c r="G54" s="9"/>
      <c r="H54" s="11" t="s">
        <v>95</v>
      </c>
      <c r="I54" s="11"/>
      <c r="J54" s="11"/>
      <c r="K54" s="12"/>
      <c r="L54" s="12"/>
      <c r="M54" s="12">
        <v>1.2</v>
      </c>
      <c r="N54" s="29" t="e">
        <f>M54/#REF!</f>
        <v>#REF!</v>
      </c>
      <c r="O54" s="54">
        <v>440</v>
      </c>
      <c r="P54" s="13"/>
      <c r="Q54" s="48"/>
      <c r="R54" s="52">
        <f t="shared" si="0"/>
        <v>0</v>
      </c>
      <c r="S54" s="48"/>
    </row>
    <row r="55" spans="1:20" ht="123.6" customHeight="1">
      <c r="A55" s="8" t="s">
        <v>98</v>
      </c>
      <c r="B55" s="1" t="s">
        <v>7</v>
      </c>
      <c r="C55" s="18" t="s">
        <v>205</v>
      </c>
      <c r="D55" s="22"/>
      <c r="E55" s="9" t="s">
        <v>8</v>
      </c>
      <c r="F55" s="10" t="s">
        <v>246</v>
      </c>
      <c r="G55" s="9"/>
      <c r="H55" s="11" t="s">
        <v>95</v>
      </c>
      <c r="I55" s="11"/>
      <c r="J55" s="11"/>
      <c r="K55" s="12"/>
      <c r="L55" s="12"/>
      <c r="M55" s="12">
        <v>1.3</v>
      </c>
      <c r="N55" s="29" t="e">
        <f>M55/#REF!</f>
        <v>#REF!</v>
      </c>
      <c r="O55" s="54">
        <v>440</v>
      </c>
      <c r="P55" s="13" t="s">
        <v>2</v>
      </c>
      <c r="Q55" s="48"/>
      <c r="R55" s="52">
        <f t="shared" si="0"/>
        <v>0</v>
      </c>
      <c r="S55" s="48"/>
    </row>
    <row r="56" spans="1:20" ht="123.6" customHeight="1">
      <c r="A56" s="8" t="s">
        <v>100</v>
      </c>
      <c r="B56" s="1" t="s">
        <v>174</v>
      </c>
      <c r="C56" s="3" t="s">
        <v>190</v>
      </c>
      <c r="D56" s="22"/>
      <c r="E56" s="9" t="s">
        <v>99</v>
      </c>
      <c r="F56" s="10" t="s">
        <v>308</v>
      </c>
      <c r="G56" s="9"/>
      <c r="H56" s="11" t="s">
        <v>102</v>
      </c>
      <c r="I56" s="11"/>
      <c r="J56" s="11"/>
      <c r="K56" s="12"/>
      <c r="L56" s="12"/>
      <c r="M56" s="12">
        <v>1</v>
      </c>
      <c r="N56" s="29" t="e">
        <f>M56/#REF!</f>
        <v>#REF!</v>
      </c>
      <c r="O56" s="54">
        <v>280</v>
      </c>
      <c r="P56" s="13" t="s">
        <v>2</v>
      </c>
      <c r="Q56" s="48"/>
      <c r="R56" s="52">
        <f t="shared" si="0"/>
        <v>0</v>
      </c>
      <c r="S56" s="48"/>
    </row>
    <row r="57" spans="1:20" ht="123.6" customHeight="1">
      <c r="A57" s="8" t="s">
        <v>100</v>
      </c>
      <c r="B57" s="1" t="s">
        <v>4</v>
      </c>
      <c r="C57" s="3" t="s">
        <v>190</v>
      </c>
      <c r="D57" s="22"/>
      <c r="E57" s="9" t="s">
        <v>159</v>
      </c>
      <c r="F57" s="10" t="s">
        <v>310</v>
      </c>
      <c r="G57" s="9"/>
      <c r="H57" s="11" t="s">
        <v>102</v>
      </c>
      <c r="I57" s="11"/>
      <c r="J57" s="11"/>
      <c r="K57" s="12"/>
      <c r="L57" s="12"/>
      <c r="M57" s="12">
        <v>1</v>
      </c>
      <c r="N57" s="29" t="e">
        <f>M57/#REF!</f>
        <v>#REF!</v>
      </c>
      <c r="O57" s="54">
        <v>280</v>
      </c>
      <c r="P57" s="13" t="s">
        <v>2</v>
      </c>
      <c r="Q57" s="48"/>
      <c r="R57" s="52">
        <f t="shared" si="0"/>
        <v>0</v>
      </c>
      <c r="S57" s="48"/>
    </row>
    <row r="58" spans="1:20" ht="123.6" customHeight="1">
      <c r="A58" s="8" t="s">
        <v>103</v>
      </c>
      <c r="B58" s="1" t="s">
        <v>104</v>
      </c>
      <c r="C58" s="3" t="s">
        <v>190</v>
      </c>
      <c r="D58" s="22"/>
      <c r="E58" s="9" t="s">
        <v>105</v>
      </c>
      <c r="F58" s="10" t="s">
        <v>309</v>
      </c>
      <c r="G58" s="9"/>
      <c r="H58" s="11" t="s">
        <v>107</v>
      </c>
      <c r="I58" s="11"/>
      <c r="J58" s="11"/>
      <c r="K58" s="12"/>
      <c r="L58" s="12"/>
      <c r="M58" s="12">
        <v>1</v>
      </c>
      <c r="N58" s="29" t="e">
        <f>M58/#REF!</f>
        <v>#REF!</v>
      </c>
      <c r="O58" s="54">
        <v>290</v>
      </c>
      <c r="P58" s="13" t="s">
        <v>2</v>
      </c>
      <c r="Q58" s="48"/>
      <c r="R58" s="52">
        <f t="shared" si="0"/>
        <v>0</v>
      </c>
      <c r="S58" s="48"/>
    </row>
    <row r="59" spans="1:20" ht="123.6" customHeight="1">
      <c r="A59" s="8" t="s">
        <v>103</v>
      </c>
      <c r="B59" s="1" t="s">
        <v>104</v>
      </c>
      <c r="C59" s="3" t="s">
        <v>190</v>
      </c>
      <c r="D59" s="22"/>
      <c r="E59" s="9" t="s">
        <v>106</v>
      </c>
      <c r="F59" s="10" t="s">
        <v>302</v>
      </c>
      <c r="G59" s="9"/>
      <c r="H59" s="11" t="s">
        <v>107</v>
      </c>
      <c r="I59" s="11"/>
      <c r="J59" s="11"/>
      <c r="K59" s="12"/>
      <c r="L59" s="12"/>
      <c r="M59" s="12">
        <v>1.2</v>
      </c>
      <c r="N59" s="29" t="e">
        <f>M59/#REF!</f>
        <v>#REF!</v>
      </c>
      <c r="O59" s="54">
        <v>290</v>
      </c>
      <c r="P59" s="13" t="s">
        <v>2</v>
      </c>
      <c r="Q59" s="48"/>
      <c r="R59" s="52">
        <f t="shared" si="0"/>
        <v>0</v>
      </c>
      <c r="S59" s="48"/>
    </row>
    <row r="60" spans="1:20" ht="123.6" customHeight="1">
      <c r="A60" s="8" t="s">
        <v>108</v>
      </c>
      <c r="B60" s="1" t="s">
        <v>104</v>
      </c>
      <c r="C60" s="3" t="s">
        <v>190</v>
      </c>
      <c r="D60" s="22"/>
      <c r="E60" s="9" t="s">
        <v>105</v>
      </c>
      <c r="F60" s="10" t="s">
        <v>335</v>
      </c>
      <c r="G60" s="9"/>
      <c r="H60" s="11" t="s">
        <v>109</v>
      </c>
      <c r="I60" s="11"/>
      <c r="J60" s="11"/>
      <c r="K60" s="12"/>
      <c r="L60" s="12"/>
      <c r="M60" s="12">
        <v>1</v>
      </c>
      <c r="N60" s="29" t="e">
        <f>M60/#REF!</f>
        <v>#REF!</v>
      </c>
      <c r="O60" s="54">
        <v>350</v>
      </c>
      <c r="P60" s="13" t="s">
        <v>2</v>
      </c>
      <c r="Q60" s="48"/>
      <c r="R60" s="52">
        <f t="shared" ref="R60:R102" si="1">Q60*O60</f>
        <v>0</v>
      </c>
      <c r="S60" s="48"/>
    </row>
    <row r="61" spans="1:20" ht="123.6" customHeight="1">
      <c r="A61" s="8" t="s">
        <v>108</v>
      </c>
      <c r="B61" s="1" t="s">
        <v>104</v>
      </c>
      <c r="C61" s="3" t="s">
        <v>190</v>
      </c>
      <c r="D61" s="22"/>
      <c r="E61" s="9" t="s">
        <v>106</v>
      </c>
      <c r="F61" s="10" t="s">
        <v>287</v>
      </c>
      <c r="G61" s="9"/>
      <c r="H61" s="11" t="s">
        <v>109</v>
      </c>
      <c r="I61" s="11"/>
      <c r="J61" s="11"/>
      <c r="K61" s="12"/>
      <c r="L61" s="12"/>
      <c r="M61" s="12">
        <v>1.2</v>
      </c>
      <c r="N61" s="29" t="e">
        <f>M61/#REF!</f>
        <v>#REF!</v>
      </c>
      <c r="O61" s="54">
        <v>350</v>
      </c>
      <c r="P61" s="13" t="s">
        <v>2</v>
      </c>
      <c r="Q61" s="48"/>
      <c r="R61" s="52">
        <f t="shared" si="1"/>
        <v>0</v>
      </c>
      <c r="S61" s="48"/>
    </row>
    <row r="62" spans="1:20" ht="123.6" customHeight="1">
      <c r="A62" s="8" t="s">
        <v>110</v>
      </c>
      <c r="B62" s="1" t="s">
        <v>174</v>
      </c>
      <c r="C62" s="3" t="s">
        <v>190</v>
      </c>
      <c r="D62" s="22"/>
      <c r="E62" s="9" t="s">
        <v>105</v>
      </c>
      <c r="F62" s="10" t="s">
        <v>317</v>
      </c>
      <c r="G62" s="9"/>
      <c r="H62" s="11" t="s">
        <v>112</v>
      </c>
      <c r="I62" s="11"/>
      <c r="J62" s="11"/>
      <c r="K62" s="12"/>
      <c r="L62" s="12"/>
      <c r="M62" s="12">
        <v>1</v>
      </c>
      <c r="N62" s="29" t="e">
        <f>M62/#REF!</f>
        <v>#REF!</v>
      </c>
      <c r="O62" s="54">
        <v>280</v>
      </c>
      <c r="P62" s="13" t="s">
        <v>2</v>
      </c>
      <c r="Q62" s="48"/>
      <c r="R62" s="52">
        <f t="shared" si="1"/>
        <v>0</v>
      </c>
      <c r="S62" s="48"/>
    </row>
    <row r="63" spans="1:20" ht="123.6" customHeight="1">
      <c r="A63" s="8" t="s">
        <v>110</v>
      </c>
      <c r="B63" s="1" t="s">
        <v>174</v>
      </c>
      <c r="C63" s="3" t="s">
        <v>190</v>
      </c>
      <c r="D63" s="22"/>
      <c r="E63" s="26" t="s">
        <v>160</v>
      </c>
      <c r="F63" s="10" t="s">
        <v>300</v>
      </c>
      <c r="G63" s="9"/>
      <c r="H63" s="11" t="s">
        <v>112</v>
      </c>
      <c r="I63" s="11"/>
      <c r="J63" s="11"/>
      <c r="K63" s="12"/>
      <c r="L63" s="12"/>
      <c r="M63" s="12">
        <v>1</v>
      </c>
      <c r="N63" s="29" t="e">
        <f>M63/#REF!</f>
        <v>#REF!</v>
      </c>
      <c r="O63" s="54">
        <v>280</v>
      </c>
      <c r="P63" s="13" t="s">
        <v>2</v>
      </c>
      <c r="Q63" s="48"/>
      <c r="R63" s="52">
        <f t="shared" si="1"/>
        <v>0</v>
      </c>
      <c r="S63" s="48"/>
    </row>
    <row r="64" spans="1:20" ht="123.6" customHeight="1">
      <c r="A64" s="8" t="s">
        <v>111</v>
      </c>
      <c r="B64" s="1" t="s">
        <v>104</v>
      </c>
      <c r="C64" s="3" t="s">
        <v>207</v>
      </c>
      <c r="D64" s="22"/>
      <c r="E64" s="9" t="s">
        <v>105</v>
      </c>
      <c r="F64" s="10" t="s">
        <v>322</v>
      </c>
      <c r="G64" s="9"/>
      <c r="H64" s="11" t="s">
        <v>107</v>
      </c>
      <c r="I64" s="11"/>
      <c r="J64" s="11"/>
      <c r="K64" s="12"/>
      <c r="L64" s="12"/>
      <c r="M64" s="12">
        <v>1.1000000000000001</v>
      </c>
      <c r="N64" s="29" t="e">
        <f>M64/#REF!</f>
        <v>#REF!</v>
      </c>
      <c r="O64" s="54">
        <v>280</v>
      </c>
      <c r="P64" s="13" t="s">
        <v>2</v>
      </c>
      <c r="Q64" s="48"/>
      <c r="R64" s="52">
        <f t="shared" si="1"/>
        <v>0</v>
      </c>
      <c r="S64" s="48"/>
    </row>
    <row r="65" spans="1:19" ht="123.6" customHeight="1">
      <c r="A65" s="8" t="s">
        <v>111</v>
      </c>
      <c r="B65" s="1" t="s">
        <v>104</v>
      </c>
      <c r="C65" s="3" t="s">
        <v>207</v>
      </c>
      <c r="D65" s="22"/>
      <c r="E65" s="9" t="s">
        <v>101</v>
      </c>
      <c r="F65" s="10" t="s">
        <v>323</v>
      </c>
      <c r="G65" s="9"/>
      <c r="H65" s="11" t="s">
        <v>107</v>
      </c>
      <c r="I65" s="11"/>
      <c r="J65" s="11"/>
      <c r="K65" s="12"/>
      <c r="L65" s="12"/>
      <c r="M65" s="12">
        <v>1.05</v>
      </c>
      <c r="N65" s="29" t="e">
        <f>M65/#REF!</f>
        <v>#REF!</v>
      </c>
      <c r="O65" s="54">
        <v>280</v>
      </c>
      <c r="P65" s="13" t="s">
        <v>2</v>
      </c>
      <c r="Q65" s="48"/>
      <c r="R65" s="52">
        <f t="shared" si="1"/>
        <v>0</v>
      </c>
      <c r="S65" s="48"/>
    </row>
    <row r="66" spans="1:19" ht="123.6" customHeight="1">
      <c r="A66" s="8" t="s">
        <v>113</v>
      </c>
      <c r="B66" s="1" t="s">
        <v>114</v>
      </c>
      <c r="C66" s="3" t="s">
        <v>208</v>
      </c>
      <c r="D66" s="22"/>
      <c r="E66" s="9" t="s">
        <v>115</v>
      </c>
      <c r="F66" s="10" t="s">
        <v>255</v>
      </c>
      <c r="G66" s="9"/>
      <c r="H66" s="11"/>
      <c r="I66" s="11"/>
      <c r="J66" s="11"/>
      <c r="K66" s="12"/>
      <c r="L66" s="12"/>
      <c r="M66" s="12">
        <v>5.5</v>
      </c>
      <c r="N66" s="29" t="e">
        <f>M66/#REF!</f>
        <v>#REF!</v>
      </c>
      <c r="O66" s="54">
        <v>330</v>
      </c>
      <c r="P66" s="13" t="s">
        <v>2</v>
      </c>
      <c r="Q66" s="48"/>
      <c r="R66" s="52">
        <f t="shared" si="1"/>
        <v>0</v>
      </c>
      <c r="S66" s="48"/>
    </row>
    <row r="67" spans="1:19" ht="123.6" customHeight="1">
      <c r="A67" s="8" t="s">
        <v>118</v>
      </c>
      <c r="B67" s="1" t="s">
        <v>174</v>
      </c>
      <c r="C67" s="3" t="s">
        <v>209</v>
      </c>
      <c r="D67" s="22"/>
      <c r="E67" s="9" t="s">
        <v>166</v>
      </c>
      <c r="F67" s="10" t="s">
        <v>247</v>
      </c>
      <c r="G67" s="9"/>
      <c r="H67" s="11"/>
      <c r="I67" s="11"/>
      <c r="J67" s="11"/>
      <c r="K67" s="12"/>
      <c r="L67" s="12"/>
      <c r="M67" s="12">
        <v>2</v>
      </c>
      <c r="N67" s="29" t="e">
        <f>M67/#REF!</f>
        <v>#REF!</v>
      </c>
      <c r="O67" s="54">
        <v>270</v>
      </c>
      <c r="P67" s="13" t="s">
        <v>2</v>
      </c>
      <c r="Q67" s="48"/>
      <c r="R67" s="52">
        <f t="shared" si="1"/>
        <v>0</v>
      </c>
      <c r="S67" s="48"/>
    </row>
    <row r="68" spans="1:19" ht="123.6" customHeight="1">
      <c r="A68" s="8" t="s">
        <v>118</v>
      </c>
      <c r="B68" s="1" t="s">
        <v>174</v>
      </c>
      <c r="C68" s="3" t="s">
        <v>209</v>
      </c>
      <c r="D68" s="22"/>
      <c r="E68" s="9" t="s">
        <v>41</v>
      </c>
      <c r="F68" s="10" t="s">
        <v>247</v>
      </c>
      <c r="G68" s="9"/>
      <c r="H68" s="11"/>
      <c r="I68" s="11"/>
      <c r="J68" s="11"/>
      <c r="K68" s="12"/>
      <c r="L68" s="12"/>
      <c r="M68" s="12">
        <v>2</v>
      </c>
      <c r="N68" s="29" t="e">
        <f>M68/#REF!</f>
        <v>#REF!</v>
      </c>
      <c r="O68" s="54">
        <v>270</v>
      </c>
      <c r="P68" s="13" t="s">
        <v>2</v>
      </c>
      <c r="Q68" s="48"/>
      <c r="R68" s="52">
        <f t="shared" si="1"/>
        <v>0</v>
      </c>
      <c r="S68" s="48"/>
    </row>
    <row r="69" spans="1:19" ht="123.6" customHeight="1">
      <c r="A69" s="8" t="s">
        <v>118</v>
      </c>
      <c r="B69" s="1" t="s">
        <v>63</v>
      </c>
      <c r="C69" s="3" t="s">
        <v>209</v>
      </c>
      <c r="D69" s="22"/>
      <c r="E69" s="9" t="s">
        <v>159</v>
      </c>
      <c r="F69" s="10" t="s">
        <v>247</v>
      </c>
      <c r="G69" s="9"/>
      <c r="H69" s="11"/>
      <c r="I69" s="11"/>
      <c r="J69" s="11"/>
      <c r="K69" s="12"/>
      <c r="L69" s="12"/>
      <c r="M69" s="12">
        <v>2</v>
      </c>
      <c r="N69" s="29" t="e">
        <f>M69/#REF!</f>
        <v>#REF!</v>
      </c>
      <c r="O69" s="54">
        <v>270</v>
      </c>
      <c r="P69" s="13" t="s">
        <v>2</v>
      </c>
      <c r="Q69" s="48"/>
      <c r="R69" s="52">
        <f t="shared" si="1"/>
        <v>0</v>
      </c>
      <c r="S69" s="48"/>
    </row>
    <row r="70" spans="1:19" ht="123.6" customHeight="1">
      <c r="A70" s="8" t="s">
        <v>119</v>
      </c>
      <c r="B70" s="1" t="s">
        <v>4</v>
      </c>
      <c r="C70" s="3" t="s">
        <v>210</v>
      </c>
      <c r="D70" s="22"/>
      <c r="E70" s="9" t="s">
        <v>116</v>
      </c>
      <c r="F70" s="10" t="s">
        <v>164</v>
      </c>
      <c r="G70" s="9"/>
      <c r="H70" s="11"/>
      <c r="I70" s="11"/>
      <c r="J70" s="11"/>
      <c r="K70" s="12"/>
      <c r="L70" s="12"/>
      <c r="M70" s="12">
        <v>1.6</v>
      </c>
      <c r="N70" s="29" t="e">
        <f>M70/#REF!</f>
        <v>#REF!</v>
      </c>
      <c r="O70" s="54">
        <v>100</v>
      </c>
      <c r="P70" s="13"/>
      <c r="Q70" s="48"/>
      <c r="R70" s="52">
        <f t="shared" si="1"/>
        <v>0</v>
      </c>
      <c r="S70" s="48"/>
    </row>
    <row r="71" spans="1:19" ht="123.6" customHeight="1">
      <c r="A71" s="8" t="s">
        <v>119</v>
      </c>
      <c r="B71" s="1" t="s">
        <v>7</v>
      </c>
      <c r="C71" s="3" t="s">
        <v>210</v>
      </c>
      <c r="D71" s="22"/>
      <c r="E71" s="9" t="s">
        <v>115</v>
      </c>
      <c r="F71" s="10" t="s">
        <v>164</v>
      </c>
      <c r="G71" s="9"/>
      <c r="H71" s="11"/>
      <c r="I71" s="11"/>
      <c r="J71" s="11"/>
      <c r="K71" s="12"/>
      <c r="L71" s="12"/>
      <c r="M71" s="12">
        <v>1.6</v>
      </c>
      <c r="N71" s="29" t="e">
        <f>M71/#REF!</f>
        <v>#REF!</v>
      </c>
      <c r="O71" s="54">
        <v>100</v>
      </c>
      <c r="P71" s="13"/>
      <c r="Q71" s="48"/>
      <c r="R71" s="52">
        <f t="shared" si="1"/>
        <v>0</v>
      </c>
      <c r="S71" s="48"/>
    </row>
    <row r="72" spans="1:19" ht="123.6" customHeight="1">
      <c r="A72" s="8" t="s">
        <v>117</v>
      </c>
      <c r="B72" s="1" t="s">
        <v>63</v>
      </c>
      <c r="C72" s="3" t="s">
        <v>211</v>
      </c>
      <c r="D72" s="22"/>
      <c r="E72" s="9" t="s">
        <v>306</v>
      </c>
      <c r="F72" s="10" t="s">
        <v>165</v>
      </c>
      <c r="G72" s="9"/>
      <c r="H72" s="11"/>
      <c r="I72" s="11"/>
      <c r="J72" s="11"/>
      <c r="K72" s="12"/>
      <c r="L72" s="12"/>
      <c r="M72" s="12">
        <v>0.3</v>
      </c>
      <c r="N72" s="29" t="e">
        <f>M72/#REF!</f>
        <v>#REF!</v>
      </c>
      <c r="O72" s="54">
        <v>40</v>
      </c>
      <c r="P72" s="13" t="s">
        <v>2</v>
      </c>
      <c r="Q72" s="48"/>
      <c r="R72" s="52">
        <f t="shared" si="1"/>
        <v>0</v>
      </c>
      <c r="S72" s="48"/>
    </row>
    <row r="73" spans="1:19" ht="123.6" customHeight="1">
      <c r="A73" s="8" t="s">
        <v>169</v>
      </c>
      <c r="B73" s="1" t="s">
        <v>63</v>
      </c>
      <c r="C73" s="3" t="s">
        <v>211</v>
      </c>
      <c r="D73" s="22"/>
      <c r="E73" s="9" t="s">
        <v>306</v>
      </c>
      <c r="F73" s="10" t="s">
        <v>165</v>
      </c>
      <c r="G73" s="9"/>
      <c r="H73" s="11"/>
      <c r="I73" s="11"/>
      <c r="J73" s="11"/>
      <c r="K73" s="12"/>
      <c r="L73" s="12"/>
      <c r="M73" s="12">
        <v>1</v>
      </c>
      <c r="N73" s="29">
        <v>1.4999999999999999E-2</v>
      </c>
      <c r="O73" s="54">
        <v>40</v>
      </c>
      <c r="P73" s="13" t="s">
        <v>2</v>
      </c>
      <c r="Q73" s="48"/>
      <c r="R73" s="52">
        <f t="shared" si="1"/>
        <v>0</v>
      </c>
      <c r="S73" s="48"/>
    </row>
    <row r="74" spans="1:19" ht="123.6" customHeight="1">
      <c r="A74" s="8" t="s">
        <v>120</v>
      </c>
      <c r="B74" s="1" t="s">
        <v>63</v>
      </c>
      <c r="C74" s="3" t="s">
        <v>212</v>
      </c>
      <c r="D74" s="22"/>
      <c r="E74" s="9" t="s">
        <v>121</v>
      </c>
      <c r="F74" s="10" t="s">
        <v>225</v>
      </c>
      <c r="G74" s="9"/>
      <c r="H74" s="11"/>
      <c r="I74" s="11"/>
      <c r="J74" s="11"/>
      <c r="K74" s="12"/>
      <c r="L74" s="12"/>
      <c r="M74" s="12">
        <v>1.5</v>
      </c>
      <c r="N74" s="29" t="e">
        <f>M74/#REF!</f>
        <v>#REF!</v>
      </c>
      <c r="O74" s="54">
        <v>515</v>
      </c>
      <c r="P74" s="13" t="s">
        <v>2</v>
      </c>
      <c r="Q74" s="48"/>
      <c r="R74" s="52">
        <f t="shared" si="1"/>
        <v>0</v>
      </c>
      <c r="S74" s="48"/>
    </row>
    <row r="75" spans="1:19" ht="123.6" customHeight="1">
      <c r="A75" s="8" t="s">
        <v>120</v>
      </c>
      <c r="B75" s="1" t="s">
        <v>63</v>
      </c>
      <c r="C75" s="3" t="s">
        <v>280</v>
      </c>
      <c r="D75" s="22"/>
      <c r="E75" s="9" t="s">
        <v>122</v>
      </c>
      <c r="F75" s="10" t="s">
        <v>225</v>
      </c>
      <c r="G75" s="9"/>
      <c r="H75" s="11"/>
      <c r="I75" s="11"/>
      <c r="J75" s="11"/>
      <c r="K75" s="12"/>
      <c r="L75" s="12"/>
      <c r="M75" s="12">
        <v>1.5</v>
      </c>
      <c r="N75" s="29" t="e">
        <f>M75/#REF!</f>
        <v>#REF!</v>
      </c>
      <c r="O75" s="54">
        <v>515</v>
      </c>
      <c r="P75" s="13" t="s">
        <v>2</v>
      </c>
      <c r="Q75" s="48"/>
      <c r="R75" s="52">
        <f t="shared" si="1"/>
        <v>0</v>
      </c>
      <c r="S75" s="48"/>
    </row>
    <row r="76" spans="1:19" ht="123.6" customHeight="1">
      <c r="A76" s="8" t="s">
        <v>279</v>
      </c>
      <c r="B76" s="1" t="s">
        <v>104</v>
      </c>
      <c r="C76" s="3" t="s">
        <v>281</v>
      </c>
      <c r="D76" s="22"/>
      <c r="E76" s="9" t="s">
        <v>123</v>
      </c>
      <c r="F76" s="10" t="s">
        <v>226</v>
      </c>
      <c r="G76" s="9"/>
      <c r="H76" s="11"/>
      <c r="I76" s="11"/>
      <c r="J76" s="11"/>
      <c r="K76" s="12"/>
      <c r="L76" s="12"/>
      <c r="M76" s="12">
        <v>1</v>
      </c>
      <c r="N76" s="29" t="e">
        <f>M76/#REF!</f>
        <v>#REF!</v>
      </c>
      <c r="O76" s="54">
        <v>430</v>
      </c>
      <c r="P76" s="13" t="s">
        <v>2</v>
      </c>
      <c r="Q76" s="48"/>
      <c r="R76" s="52">
        <f t="shared" si="1"/>
        <v>0</v>
      </c>
      <c r="S76" s="48"/>
    </row>
    <row r="77" spans="1:19" ht="123.6" customHeight="1">
      <c r="A77" s="8" t="s">
        <v>282</v>
      </c>
      <c r="B77" s="1" t="s">
        <v>4</v>
      </c>
      <c r="C77" s="3" t="s">
        <v>213</v>
      </c>
      <c r="D77" s="22"/>
      <c r="E77" s="9" t="s">
        <v>124</v>
      </c>
      <c r="F77" s="10" t="s">
        <v>223</v>
      </c>
      <c r="G77" s="9"/>
      <c r="H77" s="11"/>
      <c r="I77" s="11"/>
      <c r="J77" s="11"/>
      <c r="K77" s="12"/>
      <c r="L77" s="12"/>
      <c r="M77" s="12">
        <v>1</v>
      </c>
      <c r="N77" s="29" t="e">
        <f>M77/#REF!</f>
        <v>#REF!</v>
      </c>
      <c r="O77" s="54">
        <v>150</v>
      </c>
      <c r="P77" s="13" t="s">
        <v>2</v>
      </c>
      <c r="Q77" s="48"/>
      <c r="R77" s="52">
        <f t="shared" si="1"/>
        <v>0</v>
      </c>
      <c r="S77" s="48"/>
    </row>
    <row r="78" spans="1:19" ht="123.6" customHeight="1">
      <c r="A78" s="8" t="s">
        <v>125</v>
      </c>
      <c r="B78" s="1" t="s">
        <v>4</v>
      </c>
      <c r="C78" s="3" t="s">
        <v>214</v>
      </c>
      <c r="D78" s="22"/>
      <c r="E78" s="9" t="s">
        <v>124</v>
      </c>
      <c r="F78" s="10" t="s">
        <v>223</v>
      </c>
      <c r="G78" s="9"/>
      <c r="H78" s="11"/>
      <c r="I78" s="11"/>
      <c r="J78" s="11"/>
      <c r="K78" s="12"/>
      <c r="L78" s="12"/>
      <c r="M78" s="12">
        <v>1.02</v>
      </c>
      <c r="N78" s="29" t="e">
        <f>M78/#REF!</f>
        <v>#REF!</v>
      </c>
      <c r="O78" s="54">
        <v>150</v>
      </c>
      <c r="P78" s="13" t="s">
        <v>2</v>
      </c>
      <c r="Q78" s="48"/>
      <c r="R78" s="52">
        <f t="shared" si="1"/>
        <v>0</v>
      </c>
      <c r="S78" s="48"/>
    </row>
    <row r="79" spans="1:19" ht="123.6" customHeight="1">
      <c r="A79" s="8" t="s">
        <v>126</v>
      </c>
      <c r="B79" s="1" t="s">
        <v>4</v>
      </c>
      <c r="C79" s="3" t="s">
        <v>215</v>
      </c>
      <c r="D79" s="22"/>
      <c r="E79" s="9" t="s">
        <v>124</v>
      </c>
      <c r="F79" s="10" t="s">
        <v>224</v>
      </c>
      <c r="G79" s="9"/>
      <c r="H79" s="11"/>
      <c r="I79" s="11" t="s">
        <v>221</v>
      </c>
      <c r="J79" s="11"/>
      <c r="K79" s="12"/>
      <c r="L79" s="12"/>
      <c r="M79" s="12">
        <v>1</v>
      </c>
      <c r="N79" s="29" t="e">
        <f>M79/#REF!</f>
        <v>#REF!</v>
      </c>
      <c r="O79" s="54">
        <v>200</v>
      </c>
      <c r="P79" s="13" t="s">
        <v>2</v>
      </c>
      <c r="Q79" s="48"/>
      <c r="R79" s="52">
        <f t="shared" si="1"/>
        <v>0</v>
      </c>
      <c r="S79" s="48"/>
    </row>
    <row r="80" spans="1:19" ht="123.6" customHeight="1">
      <c r="A80" s="8" t="s">
        <v>127</v>
      </c>
      <c r="B80" s="1" t="s">
        <v>104</v>
      </c>
      <c r="C80" s="3" t="s">
        <v>215</v>
      </c>
      <c r="D80" s="22"/>
      <c r="E80" s="9" t="s">
        <v>124</v>
      </c>
      <c r="F80" s="10" t="s">
        <v>224</v>
      </c>
      <c r="G80" s="9"/>
      <c r="H80" s="11"/>
      <c r="I80" s="11" t="s">
        <v>220</v>
      </c>
      <c r="J80" s="11"/>
      <c r="K80" s="12"/>
      <c r="L80" s="12"/>
      <c r="M80" s="12">
        <v>1.02</v>
      </c>
      <c r="N80" s="29" t="e">
        <f>M80/#REF!</f>
        <v>#REF!</v>
      </c>
      <c r="O80" s="54">
        <v>200</v>
      </c>
      <c r="P80" s="13" t="s">
        <v>2</v>
      </c>
      <c r="Q80" s="48"/>
      <c r="R80" s="52">
        <f t="shared" si="1"/>
        <v>0</v>
      </c>
      <c r="S80" s="48"/>
    </row>
    <row r="81" spans="1:19" ht="123.6" customHeight="1">
      <c r="A81" s="8" t="s">
        <v>128</v>
      </c>
      <c r="B81" s="1" t="s">
        <v>4</v>
      </c>
      <c r="C81" s="3" t="s">
        <v>216</v>
      </c>
      <c r="D81" s="22"/>
      <c r="E81" s="9" t="s">
        <v>124</v>
      </c>
      <c r="F81" s="10" t="s">
        <v>222</v>
      </c>
      <c r="G81" s="9"/>
      <c r="H81" s="11"/>
      <c r="I81" s="11"/>
      <c r="J81" s="11"/>
      <c r="K81" s="12"/>
      <c r="L81" s="12"/>
      <c r="M81" s="12">
        <v>0.9</v>
      </c>
      <c r="N81" s="29" t="e">
        <f>M81/#REF!</f>
        <v>#REF!</v>
      </c>
      <c r="O81" s="54">
        <v>170</v>
      </c>
      <c r="P81" s="13" t="s">
        <v>2</v>
      </c>
      <c r="Q81" s="48"/>
      <c r="R81" s="52">
        <f t="shared" si="1"/>
        <v>0</v>
      </c>
      <c r="S81" s="48"/>
    </row>
    <row r="82" spans="1:19" ht="123.6" customHeight="1">
      <c r="A82" s="8" t="s">
        <v>129</v>
      </c>
      <c r="B82" s="1" t="s">
        <v>4</v>
      </c>
      <c r="C82" s="3" t="s">
        <v>215</v>
      </c>
      <c r="D82" s="22"/>
      <c r="E82" s="9" t="s">
        <v>124</v>
      </c>
      <c r="F82" s="10" t="s">
        <v>222</v>
      </c>
      <c r="G82" s="9"/>
      <c r="H82" s="11"/>
      <c r="I82" s="11"/>
      <c r="J82" s="11"/>
      <c r="K82" s="12"/>
      <c r="L82" s="12"/>
      <c r="M82" s="12">
        <v>0.8</v>
      </c>
      <c r="N82" s="29" t="e">
        <f>M82/#REF!</f>
        <v>#REF!</v>
      </c>
      <c r="O82" s="54">
        <v>100</v>
      </c>
      <c r="P82" s="13" t="s">
        <v>2</v>
      </c>
      <c r="Q82" s="48"/>
      <c r="R82" s="52">
        <f t="shared" si="1"/>
        <v>0</v>
      </c>
      <c r="S82" s="48"/>
    </row>
    <row r="83" spans="1:19" ht="123.6" customHeight="1">
      <c r="A83" s="8" t="s">
        <v>130</v>
      </c>
      <c r="B83" s="1" t="s">
        <v>4</v>
      </c>
      <c r="C83" s="3" t="s">
        <v>215</v>
      </c>
      <c r="D83" s="22"/>
      <c r="E83" s="9" t="s">
        <v>124</v>
      </c>
      <c r="F83" s="10" t="s">
        <v>223</v>
      </c>
      <c r="G83" s="9"/>
      <c r="H83" s="11"/>
      <c r="I83" s="11" t="s">
        <v>219</v>
      </c>
      <c r="J83" s="11"/>
      <c r="K83" s="12"/>
      <c r="L83" s="12"/>
      <c r="M83" s="12">
        <v>0.7</v>
      </c>
      <c r="N83" s="29" t="e">
        <f>M83/#REF!</f>
        <v>#REF!</v>
      </c>
      <c r="O83" s="54">
        <v>150</v>
      </c>
      <c r="P83" s="13" t="s">
        <v>2</v>
      </c>
      <c r="Q83" s="48"/>
      <c r="R83" s="52">
        <f t="shared" si="1"/>
        <v>0</v>
      </c>
      <c r="S83" s="48"/>
    </row>
    <row r="84" spans="1:19" ht="123.6" customHeight="1">
      <c r="A84" s="8" t="s">
        <v>131</v>
      </c>
      <c r="B84" s="1" t="s">
        <v>7</v>
      </c>
      <c r="C84" s="3" t="s">
        <v>217</v>
      </c>
      <c r="D84" s="22"/>
      <c r="E84" s="9" t="s">
        <v>124</v>
      </c>
      <c r="F84" s="10" t="s">
        <v>223</v>
      </c>
      <c r="G84" s="9"/>
      <c r="H84" s="11"/>
      <c r="I84" s="11" t="s">
        <v>218</v>
      </c>
      <c r="J84" s="11"/>
      <c r="K84" s="12"/>
      <c r="L84" s="12"/>
      <c r="M84" s="12">
        <v>3.33</v>
      </c>
      <c r="N84" s="29" t="e">
        <f>M84/#REF!</f>
        <v>#REF!</v>
      </c>
      <c r="O84" s="54">
        <v>200</v>
      </c>
      <c r="P84" s="13" t="s">
        <v>2</v>
      </c>
      <c r="Q84" s="48"/>
      <c r="R84" s="52">
        <f t="shared" si="1"/>
        <v>0</v>
      </c>
      <c r="S84" s="48"/>
    </row>
    <row r="85" spans="1:19" ht="123.6" customHeight="1">
      <c r="A85" s="8" t="s">
        <v>132</v>
      </c>
      <c r="B85" s="1" t="s">
        <v>4</v>
      </c>
      <c r="C85" s="3" t="s">
        <v>217</v>
      </c>
      <c r="D85" s="22"/>
      <c r="E85" s="9" t="s">
        <v>115</v>
      </c>
      <c r="F85" s="10" t="s">
        <v>223</v>
      </c>
      <c r="G85" s="9"/>
      <c r="H85" s="11"/>
      <c r="I85" s="11"/>
      <c r="J85" s="11"/>
      <c r="K85" s="12"/>
      <c r="L85" s="12"/>
      <c r="M85" s="12">
        <v>1.2</v>
      </c>
      <c r="N85" s="29" t="e">
        <f>M85/#REF!</f>
        <v>#REF!</v>
      </c>
      <c r="O85" s="54">
        <v>100</v>
      </c>
      <c r="P85" s="13" t="s">
        <v>2</v>
      </c>
      <c r="Q85" s="48"/>
      <c r="R85" s="52">
        <f t="shared" si="1"/>
        <v>0</v>
      </c>
      <c r="S85" s="48"/>
    </row>
    <row r="86" spans="1:19" ht="123.6" customHeight="1">
      <c r="A86" s="8" t="s">
        <v>133</v>
      </c>
      <c r="B86" s="30" t="s">
        <v>134</v>
      </c>
      <c r="C86" s="3" t="s">
        <v>228</v>
      </c>
      <c r="D86" s="22"/>
      <c r="E86" s="9"/>
      <c r="F86" s="10" t="s">
        <v>227</v>
      </c>
      <c r="G86" s="9"/>
      <c r="H86" s="11"/>
      <c r="I86" s="11"/>
      <c r="J86" s="11"/>
      <c r="K86" s="12"/>
      <c r="L86" s="12"/>
      <c r="M86" s="12">
        <v>0.6</v>
      </c>
      <c r="N86" s="29" t="e">
        <f>M86/#REF!</f>
        <v>#REF!</v>
      </c>
      <c r="O86" s="54">
        <v>220</v>
      </c>
      <c r="P86" s="13" t="s">
        <v>2</v>
      </c>
      <c r="Q86" s="48"/>
      <c r="R86" s="52">
        <f t="shared" si="1"/>
        <v>0</v>
      </c>
      <c r="S86" s="48"/>
    </row>
    <row r="87" spans="1:19" ht="123.6" customHeight="1">
      <c r="A87" s="8" t="s">
        <v>135</v>
      </c>
      <c r="B87" s="1" t="s">
        <v>7</v>
      </c>
      <c r="C87" s="3" t="s">
        <v>229</v>
      </c>
      <c r="D87" s="22"/>
      <c r="E87" s="9"/>
      <c r="F87" s="10"/>
      <c r="G87" s="9"/>
      <c r="H87" s="11"/>
      <c r="I87" s="11"/>
      <c r="J87" s="11"/>
      <c r="K87" s="12"/>
      <c r="L87" s="12"/>
      <c r="M87" s="12">
        <v>1.45</v>
      </c>
      <c r="N87" s="29" t="e">
        <f>M87/#REF!</f>
        <v>#REF!</v>
      </c>
      <c r="O87" s="54">
        <v>300</v>
      </c>
      <c r="P87" s="13" t="s">
        <v>2</v>
      </c>
      <c r="Q87" s="48"/>
      <c r="R87" s="52">
        <f t="shared" si="1"/>
        <v>0</v>
      </c>
      <c r="S87" s="48"/>
    </row>
    <row r="88" spans="1:19" ht="123.6" customHeight="1">
      <c r="A88" s="8" t="s">
        <v>136</v>
      </c>
      <c r="B88" s="1" t="s">
        <v>7</v>
      </c>
      <c r="C88" s="3" t="s">
        <v>229</v>
      </c>
      <c r="D88" s="22"/>
      <c r="E88" s="9"/>
      <c r="F88" s="10"/>
      <c r="G88" s="9"/>
      <c r="H88" s="11"/>
      <c r="I88" s="11"/>
      <c r="J88" s="11"/>
      <c r="K88" s="12"/>
      <c r="L88" s="12"/>
      <c r="M88" s="12">
        <v>2.5</v>
      </c>
      <c r="N88" s="29" t="e">
        <f>M88/#REF!</f>
        <v>#REF!</v>
      </c>
      <c r="O88" s="54">
        <v>570</v>
      </c>
      <c r="P88" s="13" t="s">
        <v>2</v>
      </c>
      <c r="Q88" s="48"/>
      <c r="R88" s="52">
        <f t="shared" si="1"/>
        <v>0</v>
      </c>
      <c r="S88" s="48"/>
    </row>
    <row r="89" spans="1:19" ht="123.6" customHeight="1">
      <c r="A89" s="8" t="s">
        <v>137</v>
      </c>
      <c r="B89" s="1" t="s">
        <v>4</v>
      </c>
      <c r="C89" s="3" t="s">
        <v>233</v>
      </c>
      <c r="D89" s="22"/>
      <c r="E89" s="9" t="s">
        <v>138</v>
      </c>
      <c r="F89" s="10" t="s">
        <v>292</v>
      </c>
      <c r="G89" s="9"/>
      <c r="H89" s="11" t="s">
        <v>140</v>
      </c>
      <c r="I89" s="11" t="s">
        <v>230</v>
      </c>
      <c r="J89" s="11"/>
      <c r="K89" s="12"/>
      <c r="L89" s="12"/>
      <c r="M89" s="12">
        <v>5.22</v>
      </c>
      <c r="N89" s="29" t="e">
        <f>M89/#REF!</f>
        <v>#REF!</v>
      </c>
      <c r="O89" s="54">
        <v>660</v>
      </c>
      <c r="P89" s="13" t="s">
        <v>2</v>
      </c>
      <c r="Q89" s="48"/>
      <c r="R89" s="52">
        <f t="shared" si="1"/>
        <v>0</v>
      </c>
      <c r="S89" s="48"/>
    </row>
    <row r="90" spans="1:19" ht="123.6" customHeight="1">
      <c r="A90" s="8" t="s">
        <v>137</v>
      </c>
      <c r="B90" s="1" t="s">
        <v>7</v>
      </c>
      <c r="C90" s="3" t="s">
        <v>233</v>
      </c>
      <c r="D90" s="22"/>
      <c r="E90" s="9" t="s">
        <v>139</v>
      </c>
      <c r="F90" s="10" t="s">
        <v>304</v>
      </c>
      <c r="G90" s="9"/>
      <c r="H90" s="11" t="s">
        <v>140</v>
      </c>
      <c r="I90" s="11"/>
      <c r="J90" s="11"/>
      <c r="K90" s="12"/>
      <c r="L90" s="12"/>
      <c r="M90" s="12">
        <v>5.2</v>
      </c>
      <c r="N90" s="29" t="e">
        <f>M90/#REF!</f>
        <v>#REF!</v>
      </c>
      <c r="O90" s="54">
        <v>660</v>
      </c>
      <c r="P90" s="13" t="s">
        <v>2</v>
      </c>
      <c r="Q90" s="48"/>
      <c r="R90" s="52">
        <f t="shared" si="1"/>
        <v>0</v>
      </c>
      <c r="S90" s="48"/>
    </row>
    <row r="91" spans="1:19" ht="123.6" customHeight="1">
      <c r="A91" s="8" t="s">
        <v>141</v>
      </c>
      <c r="B91" s="1" t="s">
        <v>4</v>
      </c>
      <c r="C91" s="3" t="s">
        <v>231</v>
      </c>
      <c r="D91" s="22"/>
      <c r="E91" s="9" t="s">
        <v>138</v>
      </c>
      <c r="F91" s="10" t="s">
        <v>337</v>
      </c>
      <c r="G91" s="9"/>
      <c r="H91" s="11" t="s">
        <v>142</v>
      </c>
      <c r="I91" s="11"/>
      <c r="J91" s="11"/>
      <c r="K91" s="12"/>
      <c r="L91" s="12"/>
      <c r="M91" s="12">
        <v>3.43</v>
      </c>
      <c r="N91" s="29" t="e">
        <f>M91/#REF!</f>
        <v>#REF!</v>
      </c>
      <c r="O91" s="54">
        <v>720</v>
      </c>
      <c r="P91" s="13" t="s">
        <v>2</v>
      </c>
      <c r="Q91" s="48"/>
      <c r="R91" s="52">
        <f t="shared" si="1"/>
        <v>0</v>
      </c>
      <c r="S91" s="48"/>
    </row>
    <row r="92" spans="1:19" ht="123.6" customHeight="1">
      <c r="A92" s="8" t="s">
        <v>143</v>
      </c>
      <c r="B92" s="1" t="s">
        <v>4</v>
      </c>
      <c r="C92" s="3" t="s">
        <v>231</v>
      </c>
      <c r="D92" s="22"/>
      <c r="E92" s="9" t="s">
        <v>144</v>
      </c>
      <c r="F92" s="10" t="s">
        <v>256</v>
      </c>
      <c r="G92" s="9"/>
      <c r="H92" s="11" t="s">
        <v>145</v>
      </c>
      <c r="I92" s="11"/>
      <c r="J92" s="11"/>
      <c r="K92" s="12"/>
      <c r="L92" s="12"/>
      <c r="M92" s="12">
        <v>3.27</v>
      </c>
      <c r="N92" s="29" t="e">
        <f>M92/#REF!</f>
        <v>#REF!</v>
      </c>
      <c r="O92" s="54">
        <v>720</v>
      </c>
      <c r="P92" s="13" t="s">
        <v>2</v>
      </c>
      <c r="Q92" s="48"/>
      <c r="R92" s="52">
        <f t="shared" si="1"/>
        <v>0</v>
      </c>
      <c r="S92" s="48"/>
    </row>
    <row r="93" spans="1:19" ht="123.6" customHeight="1">
      <c r="A93" s="8" t="s">
        <v>146</v>
      </c>
      <c r="B93" s="1" t="s">
        <v>4</v>
      </c>
      <c r="C93" s="3" t="s">
        <v>233</v>
      </c>
      <c r="D93" s="22"/>
      <c r="E93" s="9" t="s">
        <v>167</v>
      </c>
      <c r="F93" s="10" t="s">
        <v>329</v>
      </c>
      <c r="G93" s="9"/>
      <c r="H93" s="11" t="s">
        <v>147</v>
      </c>
      <c r="I93" s="11" t="s">
        <v>232</v>
      </c>
      <c r="J93" s="11"/>
      <c r="K93" s="12"/>
      <c r="L93" s="12"/>
      <c r="M93" s="12">
        <v>1.1200000000000001</v>
      </c>
      <c r="N93" s="29" t="e">
        <f>M93/#REF!</f>
        <v>#REF!</v>
      </c>
      <c r="O93" s="54">
        <v>460</v>
      </c>
      <c r="P93" s="13" t="s">
        <v>2</v>
      </c>
      <c r="Q93" s="48"/>
      <c r="R93" s="52">
        <f t="shared" si="1"/>
        <v>0</v>
      </c>
      <c r="S93" s="48"/>
    </row>
    <row r="94" spans="1:19" ht="123.6" customHeight="1">
      <c r="A94" s="8" t="s">
        <v>146</v>
      </c>
      <c r="B94" s="1" t="s">
        <v>4</v>
      </c>
      <c r="C94" s="3" t="s">
        <v>233</v>
      </c>
      <c r="D94" s="22"/>
      <c r="E94" s="9" t="s">
        <v>8</v>
      </c>
      <c r="F94" s="10" t="s">
        <v>328</v>
      </c>
      <c r="G94" s="9"/>
      <c r="H94" s="11" t="s">
        <v>147</v>
      </c>
      <c r="I94" s="11" t="s">
        <v>232</v>
      </c>
      <c r="J94" s="11"/>
      <c r="K94" s="12"/>
      <c r="L94" s="12"/>
      <c r="M94" s="12">
        <v>1.1200000000000001</v>
      </c>
      <c r="N94" s="29" t="e">
        <f>M94/#REF!</f>
        <v>#REF!</v>
      </c>
      <c r="O94" s="54">
        <v>460</v>
      </c>
      <c r="P94" s="13" t="s">
        <v>2</v>
      </c>
      <c r="Q94" s="48"/>
      <c r="R94" s="52">
        <f t="shared" si="1"/>
        <v>0</v>
      </c>
      <c r="S94" s="48"/>
    </row>
    <row r="95" spans="1:19" ht="123.6" customHeight="1">
      <c r="A95" s="8" t="s">
        <v>148</v>
      </c>
      <c r="B95" s="1" t="s">
        <v>4</v>
      </c>
      <c r="C95" s="3" t="s">
        <v>234</v>
      </c>
      <c r="D95" s="22"/>
      <c r="E95" s="9" t="s">
        <v>144</v>
      </c>
      <c r="F95" s="10" t="s">
        <v>313</v>
      </c>
      <c r="G95" s="9"/>
      <c r="H95" s="11" t="s">
        <v>149</v>
      </c>
      <c r="I95" s="11"/>
      <c r="J95" s="11"/>
      <c r="K95" s="12"/>
      <c r="L95" s="12"/>
      <c r="M95" s="12">
        <v>2.52</v>
      </c>
      <c r="N95" s="29" t="e">
        <f>M95/#REF!</f>
        <v>#REF!</v>
      </c>
      <c r="O95" s="54">
        <v>810</v>
      </c>
      <c r="P95" s="13" t="s">
        <v>2</v>
      </c>
      <c r="Q95" s="48"/>
      <c r="R95" s="52">
        <f t="shared" si="1"/>
        <v>0</v>
      </c>
      <c r="S95" s="48"/>
    </row>
    <row r="96" spans="1:19" ht="123.6" customHeight="1">
      <c r="A96" s="8" t="s">
        <v>150</v>
      </c>
      <c r="B96" s="1" t="s">
        <v>7</v>
      </c>
      <c r="C96" s="3" t="s">
        <v>235</v>
      </c>
      <c r="D96" s="22"/>
      <c r="E96" s="9" t="s">
        <v>138</v>
      </c>
      <c r="F96" s="10" t="s">
        <v>286</v>
      </c>
      <c r="G96" s="9"/>
      <c r="H96" s="11" t="s">
        <v>151</v>
      </c>
      <c r="I96" s="11"/>
      <c r="J96" s="11"/>
      <c r="K96" s="12"/>
      <c r="L96" s="12"/>
      <c r="M96" s="12">
        <v>2.7</v>
      </c>
      <c r="N96" s="29" t="e">
        <f>M96/#REF!</f>
        <v>#REF!</v>
      </c>
      <c r="O96" s="54">
        <v>850</v>
      </c>
      <c r="P96" s="13" t="s">
        <v>2</v>
      </c>
      <c r="Q96" s="48"/>
      <c r="R96" s="52">
        <f t="shared" si="1"/>
        <v>0</v>
      </c>
      <c r="S96" s="48"/>
    </row>
    <row r="97" spans="1:19" ht="123.6" customHeight="1">
      <c r="A97" s="8" t="s">
        <v>295</v>
      </c>
      <c r="B97" s="1" t="s">
        <v>4</v>
      </c>
      <c r="C97" s="3" t="s">
        <v>236</v>
      </c>
      <c r="D97" s="22"/>
      <c r="E97" s="9" t="s">
        <v>168</v>
      </c>
      <c r="F97" s="10" t="s">
        <v>296</v>
      </c>
      <c r="G97" s="9"/>
      <c r="H97" s="11" t="s">
        <v>142</v>
      </c>
      <c r="I97" s="11"/>
      <c r="J97" s="11"/>
      <c r="K97" s="12"/>
      <c r="L97" s="12"/>
      <c r="M97" s="12">
        <v>3.11</v>
      </c>
      <c r="N97" s="29" t="e">
        <f>M97/#REF!</f>
        <v>#REF!</v>
      </c>
      <c r="O97" s="54">
        <v>595</v>
      </c>
      <c r="P97" s="13" t="s">
        <v>2</v>
      </c>
      <c r="Q97" s="48"/>
      <c r="R97" s="52">
        <f t="shared" si="1"/>
        <v>0</v>
      </c>
      <c r="S97" s="48"/>
    </row>
    <row r="98" spans="1:19" ht="123.6" customHeight="1">
      <c r="A98" s="8" t="s">
        <v>152</v>
      </c>
      <c r="B98" s="1" t="s">
        <v>7</v>
      </c>
      <c r="C98" s="3" t="s">
        <v>237</v>
      </c>
      <c r="D98" s="22"/>
      <c r="E98" s="9" t="s">
        <v>153</v>
      </c>
      <c r="F98" s="10" t="s">
        <v>257</v>
      </c>
      <c r="G98" s="9"/>
      <c r="H98" s="11"/>
      <c r="I98" s="11" t="s">
        <v>278</v>
      </c>
      <c r="J98" s="11"/>
      <c r="K98" s="12"/>
      <c r="L98" s="12"/>
      <c r="M98" s="12">
        <v>1.1000000000000001</v>
      </c>
      <c r="N98" s="29" t="e">
        <f>M98/#REF!</f>
        <v>#REF!</v>
      </c>
      <c r="O98" s="54">
        <v>215</v>
      </c>
      <c r="P98" s="13" t="s">
        <v>2</v>
      </c>
      <c r="Q98" s="48"/>
      <c r="R98" s="52">
        <f t="shared" si="1"/>
        <v>0</v>
      </c>
      <c r="S98" s="48"/>
    </row>
    <row r="99" spans="1:19" ht="123.6" customHeight="1">
      <c r="A99" s="8" t="s">
        <v>154</v>
      </c>
      <c r="B99" s="30" t="s">
        <v>4</v>
      </c>
      <c r="C99" s="3" t="s">
        <v>238</v>
      </c>
      <c r="D99" s="22"/>
      <c r="E99" s="27" t="s">
        <v>240</v>
      </c>
      <c r="F99" s="10" t="s">
        <v>258</v>
      </c>
      <c r="G99" s="9"/>
      <c r="H99" s="11"/>
      <c r="I99" s="11" t="s">
        <v>278</v>
      </c>
      <c r="J99" s="11"/>
      <c r="K99" s="12"/>
      <c r="L99" s="12"/>
      <c r="M99" s="12">
        <v>2.38</v>
      </c>
      <c r="N99" s="29" t="e">
        <f>M99/#REF!</f>
        <v>#REF!</v>
      </c>
      <c r="O99" s="54">
        <v>260</v>
      </c>
      <c r="P99" s="13" t="s">
        <v>2</v>
      </c>
      <c r="Q99" s="48"/>
      <c r="R99" s="52">
        <f t="shared" si="1"/>
        <v>0</v>
      </c>
      <c r="S99" s="48"/>
    </row>
    <row r="100" spans="1:19" ht="123.6" customHeight="1">
      <c r="A100" s="8" t="s">
        <v>154</v>
      </c>
      <c r="B100" s="1" t="s">
        <v>7</v>
      </c>
      <c r="C100" s="3" t="s">
        <v>239</v>
      </c>
      <c r="D100" s="22"/>
      <c r="E100" s="9" t="s">
        <v>159</v>
      </c>
      <c r="F100" s="10" t="s">
        <v>258</v>
      </c>
      <c r="G100" s="9"/>
      <c r="H100" s="11"/>
      <c r="I100" s="11" t="s">
        <v>278</v>
      </c>
      <c r="J100" s="11"/>
      <c r="K100" s="12"/>
      <c r="L100" s="12"/>
      <c r="M100" s="12">
        <v>2.29</v>
      </c>
      <c r="N100" s="29" t="e">
        <f>M100/#REF!</f>
        <v>#REF!</v>
      </c>
      <c r="O100" s="54">
        <v>260</v>
      </c>
      <c r="P100" s="13" t="s">
        <v>2</v>
      </c>
      <c r="Q100" s="48"/>
      <c r="R100" s="52">
        <f t="shared" si="1"/>
        <v>0</v>
      </c>
      <c r="S100" s="48"/>
    </row>
    <row r="101" spans="1:19" ht="123.6" customHeight="1">
      <c r="A101" s="8" t="s">
        <v>155</v>
      </c>
      <c r="B101" s="1" t="s">
        <v>7</v>
      </c>
      <c r="C101" s="3" t="s">
        <v>241</v>
      </c>
      <c r="D101" s="22"/>
      <c r="E101" s="9" t="s">
        <v>206</v>
      </c>
      <c r="F101" s="10" t="s">
        <v>259</v>
      </c>
      <c r="G101" s="9"/>
      <c r="H101" s="11"/>
      <c r="I101" s="11" t="s">
        <v>278</v>
      </c>
      <c r="J101" s="11"/>
      <c r="K101" s="12"/>
      <c r="L101" s="12"/>
      <c r="M101" s="12">
        <v>2.88</v>
      </c>
      <c r="N101" s="29" t="e">
        <f>M101/#REF!</f>
        <v>#REF!</v>
      </c>
      <c r="O101" s="54">
        <v>300</v>
      </c>
      <c r="P101" s="13" t="s">
        <v>2</v>
      </c>
      <c r="Q101" s="48"/>
      <c r="R101" s="52">
        <f t="shared" si="1"/>
        <v>0</v>
      </c>
      <c r="S101" s="48"/>
    </row>
    <row r="102" spans="1:19" ht="123.6" customHeight="1" thickBot="1">
      <c r="A102" s="39" t="s">
        <v>158</v>
      </c>
      <c r="B102" s="40" t="s">
        <v>4</v>
      </c>
      <c r="C102" s="41" t="s">
        <v>242</v>
      </c>
      <c r="D102" s="42"/>
      <c r="E102" s="43" t="s">
        <v>156</v>
      </c>
      <c r="F102" s="44" t="s">
        <v>303</v>
      </c>
      <c r="G102" s="43"/>
      <c r="H102" s="45"/>
      <c r="I102" s="11" t="s">
        <v>278</v>
      </c>
      <c r="J102" s="45"/>
      <c r="K102" s="46"/>
      <c r="L102" s="46"/>
      <c r="M102" s="46">
        <v>2.9</v>
      </c>
      <c r="N102" s="29" t="e">
        <f>M102/#REF!</f>
        <v>#REF!</v>
      </c>
      <c r="O102" s="55">
        <v>300</v>
      </c>
      <c r="P102" s="47" t="s">
        <v>2</v>
      </c>
      <c r="Q102" s="49"/>
      <c r="R102" s="53">
        <f t="shared" si="1"/>
        <v>0</v>
      </c>
      <c r="S102" s="49"/>
    </row>
    <row r="103" spans="1:19" ht="123.6" customHeight="1" thickBot="1">
      <c r="A103" s="58" t="s">
        <v>263</v>
      </c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60"/>
      <c r="Q103" s="50"/>
      <c r="R103" s="50">
        <f>SUM(R3:R102)</f>
        <v>0</v>
      </c>
      <c r="S103" s="51"/>
    </row>
    <row r="104" spans="1:19" ht="123.6" customHeight="1"/>
    <row r="105" spans="1:19" ht="123.6" customHeight="1"/>
    <row r="106" spans="1:19" ht="123.6" customHeight="1"/>
    <row r="107" spans="1:19" ht="123.6" customHeight="1"/>
    <row r="108" spans="1:19" ht="123.6" customHeight="1"/>
    <row r="109" spans="1:19" ht="123.6" customHeight="1"/>
    <row r="110" spans="1:19" ht="123.6" customHeight="1"/>
    <row r="111" spans="1:19" ht="123.6" customHeight="1"/>
    <row r="112" spans="1:19" ht="123.6" customHeight="1"/>
    <row r="113" ht="123.6" customHeight="1"/>
    <row r="114" ht="40.9" customHeight="1"/>
  </sheetData>
  <sheetProtection selectLockedCells="1"/>
  <mergeCells count="2">
    <mergeCell ref="A1:S1"/>
    <mergeCell ref="A103:P103"/>
  </mergeCells>
  <phoneticPr fontId="0" type="noConversion"/>
  <pageMargins left="0.74803149606299213" right="0.74803149606299213" top="0.19685039370078741" bottom="0.19685039370078741" header="0.51181102362204722" footer="0.51181102362204722"/>
  <pageSetup paperSize="9" scale="39" fitToHeight="0" orientation="portrait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Заказ товара</vt:lpstr>
      <vt:lpstr>'Заказ товара'!Print_Area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sportivnaya</cp:lastModifiedBy>
  <cp:lastPrinted>2015-09-12T09:00:29Z</cp:lastPrinted>
  <dcterms:created xsi:type="dcterms:W3CDTF">1996-10-08T23:32:33Z</dcterms:created>
  <dcterms:modified xsi:type="dcterms:W3CDTF">2015-12-23T09:16:25Z</dcterms:modified>
</cp:coreProperties>
</file>