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\Desktop\Алена\LATIV\"/>
    </mc:Choice>
  </mc:AlternateContent>
  <bookViews>
    <workbookView xWindow="0" yWindow="0" windowWidth="20490" windowHeight="7755" tabRatio="887"/>
  </bookViews>
  <sheets>
    <sheet name="Женское белье" sheetId="1" r:id="rId1"/>
    <sheet name="Мужское белье" sheetId="5" r:id="rId2"/>
    <sheet name="Наборы нижнего белья" sheetId="7" r:id="rId3"/>
    <sheet name="Парные наборы" sheetId="4" r:id="rId4"/>
    <sheet name="Бюстгальтеры и комплекты белья" sheetId="11" r:id="rId5"/>
    <sheet name="Бельё для кормящих и беременных" sheetId="15" r:id="rId6"/>
    <sheet name="Женские топы и маечки" sheetId="12" r:id="rId7"/>
    <sheet name="SALE! Белье 6ixty 8ight" sheetId="14" r:id="rId8"/>
  </sheets>
  <calcPr calcId="152511"/>
</workbook>
</file>

<file path=xl/calcChain.xml><?xml version="1.0" encoding="utf-8"?>
<calcChain xmlns="http://schemas.openxmlformats.org/spreadsheetml/2006/main">
  <c r="J49" i="11" l="1"/>
  <c r="J48" i="11"/>
  <c r="J47" i="11"/>
  <c r="J30" i="11" l="1"/>
  <c r="J29" i="11"/>
  <c r="J28" i="11"/>
  <c r="J27" i="11"/>
  <c r="J24" i="11"/>
  <c r="J20" i="11"/>
  <c r="J26" i="11"/>
  <c r="J25" i="11"/>
  <c r="J23" i="11"/>
  <c r="J22" i="11"/>
  <c r="J21" i="11"/>
  <c r="J19" i="11"/>
  <c r="J17" i="11"/>
  <c r="J16" i="11"/>
  <c r="J15" i="11"/>
  <c r="J14" i="11"/>
  <c r="J19" i="1" l="1"/>
  <c r="J18" i="1"/>
  <c r="J17" i="1"/>
  <c r="J33" i="15"/>
  <c r="J11" i="15"/>
  <c r="J10" i="15"/>
  <c r="J9" i="15"/>
  <c r="J8" i="15"/>
  <c r="J47" i="15"/>
  <c r="J46" i="15"/>
  <c r="J45" i="15"/>
  <c r="J44" i="15"/>
  <c r="J38" i="15"/>
  <c r="J28" i="15"/>
  <c r="J20" i="15"/>
  <c r="J19" i="15"/>
  <c r="J7" i="12"/>
  <c r="J6" i="12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52" i="1" l="1"/>
  <c r="J46" i="1"/>
  <c r="J49" i="1"/>
  <c r="J44" i="1"/>
  <c r="J43" i="1"/>
  <c r="J42" i="1"/>
  <c r="J41" i="1"/>
  <c r="J40" i="1"/>
  <c r="J39" i="1"/>
  <c r="J32" i="5"/>
  <c r="J31" i="5"/>
  <c r="J30" i="5"/>
  <c r="J29" i="5"/>
  <c r="J100" i="5"/>
  <c r="J96" i="5"/>
  <c r="J92" i="5"/>
  <c r="J88" i="5"/>
  <c r="J84" i="5"/>
  <c r="J80" i="5"/>
  <c r="J76" i="5"/>
  <c r="J72" i="5"/>
  <c r="J68" i="5"/>
  <c r="J64" i="5"/>
  <c r="J60" i="5"/>
  <c r="J56" i="5"/>
  <c r="J52" i="5"/>
  <c r="J48" i="5"/>
  <c r="J44" i="5"/>
  <c r="J40" i="5"/>
  <c r="J36" i="5"/>
  <c r="J28" i="5"/>
  <c r="J24" i="5"/>
  <c r="J20" i="5"/>
  <c r="J12" i="11"/>
  <c r="J13" i="11"/>
  <c r="J11" i="11"/>
  <c r="J10" i="11"/>
  <c r="J15" i="15" l="1"/>
  <c r="J14" i="15"/>
  <c r="J13" i="15"/>
  <c r="J12" i="15"/>
  <c r="J86" i="11" l="1"/>
  <c r="J105" i="5" l="1"/>
  <c r="J104" i="5"/>
  <c r="J103" i="5"/>
  <c r="J102" i="5"/>
  <c r="J24" i="15" l="1"/>
  <c r="J23" i="15"/>
  <c r="J22" i="15"/>
  <c r="J21" i="15"/>
  <c r="J43" i="15"/>
  <c r="J42" i="15"/>
  <c r="J41" i="15"/>
  <c r="J40" i="15"/>
  <c r="J39" i="15"/>
  <c r="J37" i="15"/>
  <c r="J36" i="15"/>
  <c r="J35" i="15"/>
  <c r="J9" i="11"/>
  <c r="J8" i="11"/>
  <c r="J7" i="11"/>
  <c r="J6" i="11"/>
  <c r="J5" i="11"/>
  <c r="J4" i="11"/>
  <c r="J58" i="11"/>
  <c r="J57" i="11"/>
  <c r="J56" i="11"/>
  <c r="J92" i="11"/>
  <c r="J91" i="11"/>
  <c r="J90" i="11"/>
  <c r="J89" i="11"/>
  <c r="J102" i="11"/>
  <c r="J101" i="11"/>
  <c r="J100" i="11"/>
  <c r="J40" i="11"/>
  <c r="J39" i="11"/>
  <c r="J38" i="11"/>
  <c r="J96" i="11"/>
  <c r="J112" i="11" l="1"/>
  <c r="J55" i="15" l="1"/>
  <c r="J54" i="15"/>
  <c r="J53" i="15"/>
  <c r="J52" i="15"/>
  <c r="J34" i="15"/>
  <c r="J32" i="15"/>
  <c r="J31" i="15"/>
  <c r="J30" i="15"/>
  <c r="J51" i="15" l="1"/>
  <c r="J50" i="15"/>
  <c r="J49" i="15"/>
  <c r="J48" i="15"/>
  <c r="J29" i="15"/>
  <c r="J27" i="15"/>
  <c r="J26" i="15"/>
  <c r="J25" i="15"/>
  <c r="J18" i="15"/>
  <c r="J17" i="15"/>
  <c r="J16" i="15"/>
  <c r="J5" i="12"/>
  <c r="J4" i="12"/>
  <c r="L2" i="12" l="1"/>
  <c r="J79" i="11"/>
  <c r="J6" i="15" l="1"/>
  <c r="J7" i="15"/>
  <c r="J5" i="15"/>
  <c r="J4" i="15"/>
  <c r="J118" i="11"/>
  <c r="J117" i="11"/>
  <c r="J116" i="11"/>
  <c r="L2" i="15" l="1"/>
  <c r="J15" i="5"/>
  <c r="J14" i="5"/>
  <c r="J13" i="5"/>
  <c r="J12" i="5"/>
  <c r="J11" i="5"/>
  <c r="J10" i="5"/>
  <c r="J9" i="5"/>
  <c r="J8" i="5"/>
  <c r="J7" i="5"/>
  <c r="J6" i="5"/>
  <c r="J5" i="5"/>
  <c r="J4" i="5"/>
  <c r="J34" i="11" l="1"/>
  <c r="J33" i="11"/>
  <c r="J32" i="11"/>
  <c r="J115" i="11" l="1"/>
  <c r="J114" i="11"/>
  <c r="J113" i="11"/>
  <c r="J111" i="11"/>
  <c r="J110" i="11"/>
  <c r="J109" i="11"/>
  <c r="J70" i="11"/>
  <c r="J69" i="11"/>
  <c r="J68" i="11"/>
  <c r="J55" i="11"/>
  <c r="J54" i="11"/>
  <c r="J53" i="11"/>
  <c r="J74" i="1"/>
  <c r="J73" i="1"/>
  <c r="J72" i="1"/>
  <c r="J71" i="1"/>
  <c r="J70" i="1"/>
  <c r="J69" i="1"/>
  <c r="J108" i="11" l="1"/>
  <c r="J107" i="11"/>
  <c r="J106" i="11"/>
  <c r="J105" i="11"/>
  <c r="J104" i="11"/>
  <c r="J103" i="11"/>
  <c r="J76" i="11"/>
  <c r="J75" i="11"/>
  <c r="J74" i="11"/>
  <c r="J67" i="11" l="1"/>
  <c r="J66" i="11"/>
  <c r="J65" i="11"/>
  <c r="J99" i="11" l="1"/>
  <c r="J98" i="11"/>
  <c r="J97" i="11"/>
  <c r="J95" i="11"/>
  <c r="J94" i="11"/>
  <c r="J93" i="11"/>
  <c r="J84" i="11"/>
  <c r="J83" i="11"/>
  <c r="J82" i="11"/>
  <c r="J81" i="11"/>
  <c r="J46" i="11" l="1"/>
  <c r="J45" i="11"/>
  <c r="J44" i="11"/>
  <c r="K4" i="14" l="1"/>
  <c r="K5" i="14"/>
  <c r="K6" i="14"/>
  <c r="K7" i="14"/>
  <c r="K8" i="14"/>
  <c r="K9" i="14"/>
  <c r="K10" i="14"/>
  <c r="K11" i="14"/>
  <c r="J88" i="11" l="1"/>
  <c r="J87" i="11"/>
  <c r="J85" i="11"/>
  <c r="J64" i="11"/>
  <c r="J63" i="11"/>
  <c r="J62" i="11"/>
  <c r="J80" i="11" l="1"/>
  <c r="J78" i="11"/>
  <c r="J77" i="11"/>
  <c r="K64" i="14" l="1"/>
  <c r="K49" i="14"/>
  <c r="K48" i="14"/>
  <c r="K47" i="14"/>
  <c r="K41" i="14"/>
  <c r="K37" i="14"/>
  <c r="K67" i="14"/>
  <c r="K66" i="14"/>
  <c r="K65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6" i="14"/>
  <c r="K45" i="14"/>
  <c r="K44" i="14"/>
  <c r="K43" i="14"/>
  <c r="K42" i="14"/>
  <c r="K40" i="14"/>
  <c r="K39" i="14"/>
  <c r="K38" i="14"/>
  <c r="K36" i="14"/>
  <c r="K35" i="14"/>
  <c r="K34" i="14"/>
  <c r="K31" i="14"/>
  <c r="K33" i="14"/>
  <c r="K32" i="14"/>
  <c r="K30" i="14"/>
  <c r="K29" i="14"/>
  <c r="K28" i="14"/>
  <c r="K27" i="14"/>
  <c r="K26" i="14"/>
  <c r="K15" i="14"/>
  <c r="K25" i="14"/>
  <c r="K24" i="14"/>
  <c r="K23" i="14"/>
  <c r="K22" i="14"/>
  <c r="K21" i="14"/>
  <c r="K20" i="14"/>
  <c r="K19" i="14"/>
  <c r="K18" i="14"/>
  <c r="K17" i="14"/>
  <c r="K16" i="14"/>
  <c r="K14" i="14"/>
  <c r="K13" i="14"/>
  <c r="K12" i="14"/>
  <c r="M2" i="14" l="1"/>
  <c r="J73" i="11" l="1"/>
  <c r="J72" i="11"/>
  <c r="J71" i="11"/>
  <c r="J61" i="11"/>
  <c r="J60" i="11"/>
  <c r="J59" i="11"/>
  <c r="J23" i="7" l="1"/>
  <c r="J22" i="7"/>
  <c r="J21" i="7"/>
  <c r="J20" i="7"/>
  <c r="J19" i="7"/>
  <c r="J18" i="7"/>
  <c r="J17" i="7"/>
  <c r="J16" i="7"/>
  <c r="J15" i="7"/>
  <c r="J14" i="7"/>
  <c r="J68" i="1"/>
  <c r="J67" i="1"/>
  <c r="J66" i="1"/>
  <c r="J13" i="7" l="1"/>
  <c r="J12" i="7"/>
  <c r="J11" i="7"/>
  <c r="J10" i="7"/>
  <c r="J9" i="7"/>
  <c r="J8" i="7"/>
  <c r="J7" i="7"/>
  <c r="J6" i="7"/>
  <c r="J5" i="7"/>
  <c r="J4" i="7"/>
  <c r="L2" i="7" l="1"/>
  <c r="J35" i="11" l="1"/>
  <c r="J36" i="11"/>
  <c r="J37" i="11"/>
  <c r="J41" i="11"/>
  <c r="J42" i="11"/>
  <c r="J43" i="11"/>
  <c r="J50" i="11"/>
  <c r="J51" i="11"/>
  <c r="J52" i="11"/>
  <c r="L2" i="11" l="1"/>
  <c r="J65" i="1"/>
  <c r="J64" i="1"/>
  <c r="J63" i="1"/>
  <c r="J62" i="1"/>
  <c r="J61" i="1"/>
  <c r="J60" i="1"/>
  <c r="J59" i="1"/>
  <c r="J58" i="1"/>
  <c r="J57" i="1"/>
  <c r="J4" i="4"/>
  <c r="J137" i="5"/>
  <c r="J136" i="5"/>
  <c r="J135" i="5"/>
  <c r="J133" i="5"/>
  <c r="J132" i="5"/>
  <c r="J131" i="5"/>
  <c r="J129" i="5"/>
  <c r="J128" i="5"/>
  <c r="J127" i="5"/>
  <c r="J125" i="5"/>
  <c r="J124" i="5"/>
  <c r="J123" i="5"/>
  <c r="J121" i="5"/>
  <c r="J120" i="5"/>
  <c r="J119" i="5"/>
  <c r="J117" i="5"/>
  <c r="J116" i="5"/>
  <c r="J115" i="5"/>
  <c r="J113" i="5"/>
  <c r="J112" i="5"/>
  <c r="J111" i="5"/>
  <c r="J109" i="5"/>
  <c r="J108" i="5"/>
  <c r="J107" i="5"/>
  <c r="J99" i="5"/>
  <c r="J98" i="5"/>
  <c r="J95" i="5"/>
  <c r="J94" i="5"/>
  <c r="J91" i="5"/>
  <c r="J90" i="5"/>
  <c r="J87" i="5"/>
  <c r="J86" i="5"/>
  <c r="J83" i="5"/>
  <c r="J82" i="5"/>
  <c r="J79" i="5"/>
  <c r="J78" i="5"/>
  <c r="J75" i="5"/>
  <c r="J74" i="5"/>
  <c r="J71" i="5"/>
  <c r="J70" i="5"/>
  <c r="J67" i="5"/>
  <c r="J66" i="5"/>
  <c r="J63" i="5"/>
  <c r="J62" i="5"/>
  <c r="J59" i="5"/>
  <c r="J58" i="5"/>
  <c r="J55" i="5"/>
  <c r="J54" i="5"/>
  <c r="J51" i="5"/>
  <c r="J50" i="5"/>
  <c r="J47" i="5"/>
  <c r="J46" i="5"/>
  <c r="J43" i="5"/>
  <c r="J42" i="5"/>
  <c r="J39" i="5"/>
  <c r="J38" i="5"/>
  <c r="J35" i="5"/>
  <c r="J34" i="5"/>
  <c r="J27" i="5"/>
  <c r="J26" i="5"/>
  <c r="J23" i="5"/>
  <c r="J22" i="5"/>
  <c r="J19" i="5"/>
  <c r="J18" i="5"/>
  <c r="J17" i="5"/>
  <c r="J21" i="5"/>
  <c r="J25" i="5"/>
  <c r="J33" i="5"/>
  <c r="J37" i="5"/>
  <c r="J41" i="5"/>
  <c r="J45" i="5"/>
  <c r="J49" i="5"/>
  <c r="J53" i="5"/>
  <c r="J57" i="5"/>
  <c r="J61" i="5"/>
  <c r="J65" i="5"/>
  <c r="J69" i="5"/>
  <c r="J73" i="5"/>
  <c r="J77" i="5"/>
  <c r="J81" i="5"/>
  <c r="J85" i="5"/>
  <c r="J89" i="5"/>
  <c r="J93" i="5"/>
  <c r="J97" i="5"/>
  <c r="J106" i="5"/>
  <c r="J110" i="5"/>
  <c r="J114" i="5"/>
  <c r="J118" i="5"/>
  <c r="J122" i="5"/>
  <c r="J126" i="5"/>
  <c r="J130" i="5"/>
  <c r="J134" i="5"/>
  <c r="J53" i="1"/>
  <c r="J55" i="1"/>
  <c r="J50" i="1"/>
  <c r="J47" i="1"/>
  <c r="J15" i="1"/>
  <c r="J12" i="1"/>
  <c r="J10" i="1"/>
  <c r="J7" i="1"/>
  <c r="J5" i="1"/>
  <c r="J4" i="1"/>
  <c r="J6" i="1"/>
  <c r="J9" i="1"/>
  <c r="J11" i="1"/>
  <c r="J14" i="1"/>
  <c r="J45" i="1"/>
  <c r="J48" i="1"/>
  <c r="J54" i="1"/>
  <c r="J51" i="1"/>
  <c r="L2" i="5" l="1"/>
  <c r="L2" i="1"/>
  <c r="L2" i="4"/>
</calcChain>
</file>

<file path=xl/sharedStrings.xml><?xml version="1.0" encoding="utf-8"?>
<sst xmlns="http://schemas.openxmlformats.org/spreadsheetml/2006/main" count="846" uniqueCount="204">
  <si>
    <t>Наименование</t>
  </si>
  <si>
    <t>Размер</t>
  </si>
  <si>
    <t>Цвет</t>
  </si>
  <si>
    <t>№</t>
  </si>
  <si>
    <t>L</t>
  </si>
  <si>
    <t>M</t>
  </si>
  <si>
    <t>Цена</t>
  </si>
  <si>
    <t>TACZIK Women's Boxers</t>
  </si>
  <si>
    <t>Желтый</t>
  </si>
  <si>
    <t>Красный</t>
  </si>
  <si>
    <t>Синий</t>
  </si>
  <si>
    <t>Розовый</t>
  </si>
  <si>
    <t>TACZIK Women's Slip</t>
  </si>
  <si>
    <t>Коричневый</t>
  </si>
  <si>
    <t xml:space="preserve"> </t>
  </si>
  <si>
    <t>Рек. розничная цена</t>
  </si>
  <si>
    <t>TACZIK Women's Boxers &amp; Slip</t>
  </si>
  <si>
    <t>Черный</t>
  </si>
  <si>
    <t>Белый</t>
  </si>
  <si>
    <t>Фиолетовый</t>
  </si>
  <si>
    <t>Оранжевый</t>
  </si>
  <si>
    <t>Зеленый</t>
  </si>
  <si>
    <t>Белый с золотой резинкой</t>
  </si>
  <si>
    <t>Серый</t>
  </si>
  <si>
    <t>Телесный</t>
  </si>
  <si>
    <t>Бирюзовый</t>
  </si>
  <si>
    <t>Трусики Love Pink</t>
  </si>
  <si>
    <t>Трусики Love Pink 007</t>
  </si>
  <si>
    <t>Голубой</t>
  </si>
  <si>
    <t>Трусики Love Pink 023</t>
  </si>
  <si>
    <t>XL</t>
  </si>
  <si>
    <t>Белый с белой резинкой</t>
  </si>
  <si>
    <t>Черный с белой резинкой</t>
  </si>
  <si>
    <t>Черный с синей резинкой</t>
  </si>
  <si>
    <t>Синий с белой резинкой</t>
  </si>
  <si>
    <t>Черный с черной резинкой</t>
  </si>
  <si>
    <t>Белый с синей резинкой</t>
  </si>
  <si>
    <t>Белый с черной резинкой</t>
  </si>
  <si>
    <t>Серый с черной резинкой</t>
  </si>
  <si>
    <t>TACZIK Women's Maxi slip</t>
  </si>
  <si>
    <t>XXL</t>
  </si>
  <si>
    <t>CK Women's Steel Thongs (стринги)</t>
  </si>
  <si>
    <t>CK Women's Steel Thongs</t>
  </si>
  <si>
    <t xml:space="preserve"> CK Men's 365 Trunks</t>
  </si>
  <si>
    <t>CK Men's 365 Trunks</t>
  </si>
  <si>
    <t>Белый с оранжевой резинкой</t>
  </si>
  <si>
    <t>Серый с белой резинкой</t>
  </si>
  <si>
    <t>Черный с оранжевой резинкой</t>
  </si>
  <si>
    <t>Голубой с розовой резинкой</t>
  </si>
  <si>
    <t>Черный с розовой резинкой</t>
  </si>
  <si>
    <t>Серый с зеленой резинкой</t>
  </si>
  <si>
    <t>Черный с зеленой резинкой</t>
  </si>
  <si>
    <t>Серый с оранжевой</t>
  </si>
  <si>
    <t>Серый с синей резинкой</t>
  </si>
  <si>
    <t>Серый с серой резинкой</t>
  </si>
  <si>
    <t>Черный с серой резинкой</t>
  </si>
  <si>
    <t>CK Men's Steel Trunks</t>
  </si>
  <si>
    <t>Прайс-лист по остаткам</t>
  </si>
  <si>
    <t>Заказ, шт</t>
  </si>
  <si>
    <t>Заказ, руб</t>
  </si>
  <si>
    <t>Итого по категории:</t>
  </si>
  <si>
    <t>Универсальный</t>
  </si>
  <si>
    <t>Женский  - L Мужской - XL</t>
  </si>
  <si>
    <t>Цвета в ассортименте</t>
  </si>
  <si>
    <t>Стильные наборы женских трусиков IDF (4шт)</t>
  </si>
  <si>
    <t>S</t>
  </si>
  <si>
    <t>Набор женских трусиков IDF (4шт)</t>
  </si>
  <si>
    <t>70A</t>
  </si>
  <si>
    <t>80B</t>
  </si>
  <si>
    <t>75B</t>
  </si>
  <si>
    <t>Бежевый</t>
  </si>
  <si>
    <t>70А</t>
  </si>
  <si>
    <t>Комплект нижнего белья Faleini 004</t>
  </si>
  <si>
    <t>Светло-зеленый</t>
  </si>
  <si>
    <t>Комплект нижнего белья Faleini 005</t>
  </si>
  <si>
    <t>Белый  в черный горошек</t>
  </si>
  <si>
    <t>Голубой в желтый горошек</t>
  </si>
  <si>
    <t>Трусики стринги free feel</t>
  </si>
  <si>
    <t>Трусики стринги free feel 001</t>
  </si>
  <si>
    <t>Трусики стринги free feel 005</t>
  </si>
  <si>
    <t>Трусики стринги free feel 013</t>
  </si>
  <si>
    <t>Остаток, шт</t>
  </si>
  <si>
    <t>Комплект нижнего белья Faleini 007</t>
  </si>
  <si>
    <t>Трусики стринги free feel 016</t>
  </si>
  <si>
    <t>Цветовой набор '1'</t>
  </si>
  <si>
    <t>Набор женских трусиков IDF A2 (4шт)</t>
  </si>
  <si>
    <t>Цветовой набор 'B'</t>
  </si>
  <si>
    <t>Набор женских трусиков IDF A1 (4шт)</t>
  </si>
  <si>
    <t>Цветовой набор 'E'</t>
  </si>
  <si>
    <t>Цветовой набор 'D'</t>
  </si>
  <si>
    <t>Комплект нижнего белья Faleini 010</t>
  </si>
  <si>
    <t>Комплект нижнего белья Faleini 011</t>
  </si>
  <si>
    <t>Комплект нижнего белья Faleini 012</t>
  </si>
  <si>
    <t>Бюстгальтер 6ixty 8ight 001</t>
  </si>
  <si>
    <t>Сиреневый (Acai Melange)</t>
  </si>
  <si>
    <t>70B</t>
  </si>
  <si>
    <t>Бюстгальтер 6ixty 8ight 002</t>
  </si>
  <si>
    <t>Белый (White)</t>
  </si>
  <si>
    <t>75A</t>
  </si>
  <si>
    <t>75C</t>
  </si>
  <si>
    <t>Трусики 6ixty 8ight 002 Модель 'A'</t>
  </si>
  <si>
    <t>Бюстгальтер 6ixty 8ight 003</t>
  </si>
  <si>
    <t>Серый (Heather Grey)</t>
  </si>
  <si>
    <t>Черный (Black)</t>
  </si>
  <si>
    <t>70C</t>
  </si>
  <si>
    <t>Трусики 6ixty 8ight 004</t>
  </si>
  <si>
    <t>80C</t>
  </si>
  <si>
    <t>Трусики 6ixty 8ight 005 (черные). Модель 'A'</t>
  </si>
  <si>
    <t>Трусики 6ixty 8ight 005 (черные). Модель 'B'</t>
  </si>
  <si>
    <t>Бюстгальтер 6ixty 8ight 006</t>
  </si>
  <si>
    <t>Светло-сиреневый (Lilac Melange)</t>
  </si>
  <si>
    <t>Трусики 6ixty 8ight 006</t>
  </si>
  <si>
    <t>Бюстгальтер 6ixty 8ight 007</t>
  </si>
  <si>
    <t>Синий (Greystone)</t>
  </si>
  <si>
    <t>Трусики 6ixty 8ight 007</t>
  </si>
  <si>
    <t>Зеленый (Aqua)</t>
  </si>
  <si>
    <t>Трусики 6ixty 8ight 008 Модель 'B'</t>
  </si>
  <si>
    <t>Трусики 6ixty 8ight 009</t>
  </si>
  <si>
    <t>Бюстгальтер 6ixty 8ight 011</t>
  </si>
  <si>
    <t>Бордовый (Rio Red)</t>
  </si>
  <si>
    <t>Бюстгальтер 6ixty 8ight 012</t>
  </si>
  <si>
    <t>Бюстгальтер 6ixty 8ight 014</t>
  </si>
  <si>
    <t>Сине-зеленый (Seaweed Green)</t>
  </si>
  <si>
    <t>Бюстгальтер 6ixty 8ight 015</t>
  </si>
  <si>
    <t>Трусики 6ixty 8ight 015</t>
  </si>
  <si>
    <t>Трусики 6ixty 8ight 016</t>
  </si>
  <si>
    <t>Неоновый коралл (Neon Coral)</t>
  </si>
  <si>
    <t>Трусики 6ixty 8ight 018</t>
  </si>
  <si>
    <t>Бюстгальтер 6ixty 8ight 019</t>
  </si>
  <si>
    <t>Темно-синий (Dark Denim)</t>
  </si>
  <si>
    <t>Трусики 6ixty 8ight 019 Модель 'A'</t>
  </si>
  <si>
    <t>Темно-синий (Navy)</t>
  </si>
  <si>
    <t>Бюстгальтер 6ixty 8ight 020</t>
  </si>
  <si>
    <t>Бордовый (Burgundy)</t>
  </si>
  <si>
    <t>Трусики 6ixty 8ight 021</t>
  </si>
  <si>
    <t>Светло желтый (Light Yellow)</t>
  </si>
  <si>
    <t>Комплект нижнего белья Faleini 013</t>
  </si>
  <si>
    <t>Баклажановый</t>
  </si>
  <si>
    <t>85B</t>
  </si>
  <si>
    <t>85C</t>
  </si>
  <si>
    <t>Комплект нижнего белья Faleini 014</t>
  </si>
  <si>
    <t>Старая Цена</t>
  </si>
  <si>
    <t>Новая Цена</t>
  </si>
  <si>
    <t>Красное вино</t>
  </si>
  <si>
    <t>Комплект нижнего белья Faleini 017</t>
  </si>
  <si>
    <t>Зеленый неон</t>
  </si>
  <si>
    <t>Комплект нижнего белья Faleini 018</t>
  </si>
  <si>
    <t>Комплект нижнего белья Faleini 019</t>
  </si>
  <si>
    <t>Трусики стринги free feel 017</t>
  </si>
  <si>
    <t>Трусики стринги free feel 018</t>
  </si>
  <si>
    <t>Комплект нижнего белья Faleini 021</t>
  </si>
  <si>
    <t>Комплект нижнего белья Faleini 022</t>
  </si>
  <si>
    <t>Комплект нижнего белья Faleini 003</t>
  </si>
  <si>
    <t>Нежно-розовый</t>
  </si>
  <si>
    <t>Pink Hero Boxers</t>
  </si>
  <si>
    <t>Новинка!</t>
  </si>
  <si>
    <t>90C</t>
  </si>
  <si>
    <t>Спортивный топ</t>
  </si>
  <si>
    <t>Спортивные топы</t>
  </si>
  <si>
    <t>Сиреневый меланж</t>
  </si>
  <si>
    <t>Желтый в горох</t>
  </si>
  <si>
    <t>Розовый в горох</t>
  </si>
  <si>
    <t>Васильковый</t>
  </si>
  <si>
    <t>Трусики Faleini 021. Белый</t>
  </si>
  <si>
    <t>free</t>
  </si>
  <si>
    <t>Трусики Faleini 017. Белый</t>
  </si>
  <si>
    <t>Бюстгальтер Faleini 004</t>
  </si>
  <si>
    <t>Бюстгальтер Faleini 017</t>
  </si>
  <si>
    <t>Комплект нижнего белья Faleini 009</t>
  </si>
  <si>
    <t>Чёрный с фиолетовым</t>
  </si>
  <si>
    <t>Бюстгальтеры для кормящих и беременных "YumBao"</t>
  </si>
  <si>
    <t>Розовый меланж</t>
  </si>
  <si>
    <t>Наименование,       описание</t>
  </si>
  <si>
    <t>Бюстгальтер для кормящих и беременных YumBao 001</t>
  </si>
  <si>
    <t>Бюстгальтер для кормящих и беременных YumBao 002</t>
  </si>
  <si>
    <t>Бюстгальтер для кормящих и беременных YumBao 003</t>
  </si>
  <si>
    <t>Фисташковый</t>
  </si>
  <si>
    <t>Бюстгальтер для кормящих и беременных YumBao 004</t>
  </si>
  <si>
    <t>Дефект упаковки</t>
  </si>
  <si>
    <t>Чёрный с золотой резинкой</t>
  </si>
  <si>
    <t>75С</t>
  </si>
  <si>
    <t>80С</t>
  </si>
  <si>
    <t>85С</t>
  </si>
  <si>
    <t>90С</t>
  </si>
  <si>
    <t>Белый с серой резинкой</t>
  </si>
  <si>
    <t>CK Women's Steel Slip (слипы)</t>
  </si>
  <si>
    <t>CK Women's Steel Slip</t>
  </si>
  <si>
    <t>Голубой с белой резинкой</t>
  </si>
  <si>
    <t>Парные наборы белья "Pink Heroes"</t>
  </si>
  <si>
    <t>Парный набор белья "Pink Heroes"</t>
  </si>
  <si>
    <t>Небесно-голубой в белый горох</t>
  </si>
  <si>
    <t>95С</t>
  </si>
  <si>
    <t>Серый меланж</t>
  </si>
  <si>
    <r>
      <rPr>
        <b/>
        <i/>
        <sz val="11"/>
        <color rgb="FFFF0000"/>
        <rFont val="Calibri"/>
        <family val="2"/>
        <charset val="204"/>
      </rPr>
      <t xml:space="preserve">РАСПРОДАЖА! </t>
    </r>
    <r>
      <rPr>
        <b/>
        <i/>
        <sz val="11"/>
        <color indexed="8"/>
        <rFont val="Calibri"/>
        <family val="2"/>
        <charset val="204"/>
      </rPr>
      <t>Нижнее белье 6ixty 8ight</t>
    </r>
  </si>
  <si>
    <t>Бюстгальтеры "Yan" и "MDN"</t>
  </si>
  <si>
    <t>Бюстгальтер "Yan" на косточках, без PushUp</t>
  </si>
  <si>
    <t>Бюстгальтер "Yan" без косточек, без PushUp</t>
  </si>
  <si>
    <t>Бюстгальтер "MDN" без косточек, без PushUp</t>
  </si>
  <si>
    <t>Комплекты нижнего белья "MDN"</t>
  </si>
  <si>
    <t>Комплект нижнего белья "MDN" 001</t>
  </si>
  <si>
    <t>Комплект нижнего белья "MDN" 002</t>
  </si>
  <si>
    <t>Комплект нижнего белья "MDN" 003</t>
  </si>
  <si>
    <t>Комплекты нижнего белья "Faleini"</t>
  </si>
  <si>
    <t>Комплект нижнего белья Faleini 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</si>
</sst>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[$-419]General"/>
    <numFmt numFmtId="166" formatCode="#,##0.00&quot; &quot;[$руб.-419];[Red]&quot;-&quot;#,##0.00&quot; &quot;[$руб.-419]"/>
  </numFmts>
  <fonts count="21" x14ac:knownFonts="1">
    <font>
      <sz val="11"/>
      <color theme="1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b/>
      <i/>
      <sz val="11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strike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78E8B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165" fontId="12" fillId="0" borderId="0"/>
    <xf numFmtId="0" fontId="15" fillId="0" borderId="0"/>
    <xf numFmtId="0" fontId="12" fillId="0" borderId="0"/>
    <xf numFmtId="0" fontId="16" fillId="0" borderId="0">
      <alignment horizontal="center"/>
    </xf>
    <xf numFmtId="0" fontId="16" fillId="0" borderId="0">
      <alignment horizontal="center" textRotation="90"/>
    </xf>
    <xf numFmtId="0" fontId="17" fillId="0" borderId="0"/>
    <xf numFmtId="166" fontId="17" fillId="0" borderId="0"/>
    <xf numFmtId="0" fontId="18" fillId="0" borderId="0"/>
    <xf numFmtId="0" fontId="18" fillId="0" borderId="0"/>
  </cellStyleXfs>
  <cellXfs count="18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164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164" fontId="0" fillId="0" borderId="1" xfId="0" applyNumberFormat="1" applyFill="1" applyBorder="1"/>
    <xf numFmtId="164" fontId="0" fillId="0" borderId="0" xfId="0" applyNumberFormat="1"/>
    <xf numFmtId="0" fontId="0" fillId="0" borderId="4" xfId="0" applyBorder="1" applyAlignment="1">
      <alignment horizontal="center" vertical="center"/>
    </xf>
    <xf numFmtId="164" fontId="0" fillId="0" borderId="1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 applyAlignment="1"/>
    <xf numFmtId="0" fontId="5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6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6" xfId="0" applyNumberFormat="1" applyBorder="1"/>
    <xf numFmtId="0" fontId="10" fillId="4" borderId="1" xfId="0" applyFont="1" applyFill="1" applyBorder="1" applyAlignment="1">
      <alignment horizontal="center" vertical="center" wrapText="1"/>
    </xf>
    <xf numFmtId="9" fontId="0" fillId="0" borderId="9" xfId="0" applyNumberFormat="1" applyBorder="1" applyAlignment="1"/>
    <xf numFmtId="0" fontId="0" fillId="0" borderId="9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/>
    <xf numFmtId="0" fontId="0" fillId="0" borderId="9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8" fillId="0" borderId="0" xfId="0" applyFont="1"/>
    <xf numFmtId="165" fontId="12" fillId="0" borderId="13" xfId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11" xfId="0" applyBorder="1" applyAlignment="1"/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/>
    <xf numFmtId="0" fontId="3" fillId="0" borderId="8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/>
    <xf numFmtId="164" fontId="0" fillId="0" borderId="6" xfId="0" applyNumberFormat="1" applyFill="1" applyBorder="1" applyAlignment="1">
      <alignment horizontal="center" vertical="center" wrapText="1"/>
    </xf>
    <xf numFmtId="164" fontId="0" fillId="0" borderId="2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64" fontId="13" fillId="0" borderId="6" xfId="0" applyNumberFormat="1" applyFont="1" applyFill="1" applyBorder="1" applyAlignment="1">
      <alignment horizontal="center" vertical="center"/>
    </xf>
    <xf numFmtId="164" fontId="13" fillId="0" borderId="10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64" fontId="9" fillId="5" borderId="6" xfId="0" applyNumberFormat="1" applyFont="1" applyFill="1" applyBorder="1" applyAlignment="1">
      <alignment horizontal="center" vertical="center"/>
    </xf>
    <xf numFmtId="164" fontId="9" fillId="5" borderId="10" xfId="0" applyNumberFormat="1" applyFont="1" applyFill="1" applyBorder="1" applyAlignment="1">
      <alignment horizontal="center" vertical="center"/>
    </xf>
    <xf numFmtId="164" fontId="9" fillId="5" borderId="2" xfId="0" applyNumberFormat="1" applyFont="1" applyFill="1" applyBorder="1" applyAlignment="1">
      <alignment horizontal="center" vertical="center"/>
    </xf>
    <xf numFmtId="164" fontId="19" fillId="5" borderId="6" xfId="0" applyNumberFormat="1" applyFont="1" applyFill="1" applyBorder="1" applyAlignment="1">
      <alignment horizontal="center" vertical="center"/>
    </xf>
    <xf numFmtId="164" fontId="19" fillId="5" borderId="10" xfId="0" applyNumberFormat="1" applyFont="1" applyFill="1" applyBorder="1" applyAlignment="1">
      <alignment horizontal="center" vertical="center"/>
    </xf>
    <xf numFmtId="164" fontId="19" fillId="5" borderId="2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 wrapText="1"/>
    </xf>
    <xf numFmtId="0" fontId="0" fillId="0" borderId="6" xfId="0" applyBorder="1" applyAlignment="1"/>
    <xf numFmtId="0" fontId="0" fillId="0" borderId="10" xfId="0" applyBorder="1" applyAlignment="1"/>
    <xf numFmtId="0" fontId="0" fillId="0" borderId="2" xfId="0" applyBorder="1" applyAlignment="1"/>
    <xf numFmtId="0" fontId="0" fillId="0" borderId="6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8" fillId="5" borderId="9" xfId="0" applyFon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13" fillId="0" borderId="10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vertical="center"/>
    </xf>
    <xf numFmtId="0" fontId="14" fillId="7" borderId="5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64" fontId="11" fillId="6" borderId="6" xfId="0" applyNumberFormat="1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164" fontId="11" fillId="6" borderId="10" xfId="0" applyNumberFormat="1" applyFont="1" applyFill="1" applyBorder="1" applyAlignment="1">
      <alignment horizontal="center" vertical="center"/>
    </xf>
    <xf numFmtId="164" fontId="11" fillId="6" borderId="2" xfId="0" applyNumberFormat="1" applyFont="1" applyFill="1" applyBorder="1" applyAlignment="1">
      <alignment horizontal="center" vertical="center"/>
    </xf>
  </cellXfs>
  <cellStyles count="10">
    <cellStyle name="Excel Built-in Normal" xfId="1"/>
    <cellStyle name="Excel Built-in Normal 1" xfId="3"/>
    <cellStyle name="Excel Built-in Normal 2" xfId="8"/>
    <cellStyle name="Excel Built-in Normal 3" xfId="9"/>
    <cellStyle name="Heading" xfId="4"/>
    <cellStyle name="Heading1" xfId="5"/>
    <cellStyle name="Result" xfId="6"/>
    <cellStyle name="Result2" xfId="7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FFFFCC"/>
      <color rgb="FF00FFFF"/>
      <color rgb="FF33CCFF"/>
      <color rgb="FF78E8B3"/>
      <color rgb="FF2ADA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g"/><Relationship Id="rId26" Type="http://schemas.openxmlformats.org/officeDocument/2006/relationships/image" Target="../media/image25.jpeg"/><Relationship Id="rId3" Type="http://schemas.openxmlformats.org/officeDocument/2006/relationships/hyperlink" Target="http://lativ.ru/" TargetMode="External"/><Relationship Id="rId21" Type="http://schemas.openxmlformats.org/officeDocument/2006/relationships/image" Target="../media/image20.jp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g"/><Relationship Id="rId25" Type="http://schemas.openxmlformats.org/officeDocument/2006/relationships/image" Target="../media/image24.jpg"/><Relationship Id="rId2" Type="http://schemas.openxmlformats.org/officeDocument/2006/relationships/image" Target="../media/image2.jpeg"/><Relationship Id="rId16" Type="http://schemas.openxmlformats.org/officeDocument/2006/relationships/image" Target="../media/image15.jpg"/><Relationship Id="rId20" Type="http://schemas.openxmlformats.org/officeDocument/2006/relationships/image" Target="../media/image19.jp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g"/><Relationship Id="rId5" Type="http://schemas.openxmlformats.org/officeDocument/2006/relationships/image" Target="../media/image4.jpeg"/><Relationship Id="rId15" Type="http://schemas.openxmlformats.org/officeDocument/2006/relationships/image" Target="../media/image14.jpg"/><Relationship Id="rId23" Type="http://schemas.openxmlformats.org/officeDocument/2006/relationships/image" Target="../media/image22.jpg"/><Relationship Id="rId10" Type="http://schemas.openxmlformats.org/officeDocument/2006/relationships/image" Target="../media/image9.jpeg"/><Relationship Id="rId19" Type="http://schemas.openxmlformats.org/officeDocument/2006/relationships/image" Target="../media/image18.jp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26" Type="http://schemas.openxmlformats.org/officeDocument/2006/relationships/image" Target="../media/image49.jpeg"/><Relationship Id="rId3" Type="http://schemas.openxmlformats.org/officeDocument/2006/relationships/image" Target="../media/image26.jpeg"/><Relationship Id="rId21" Type="http://schemas.openxmlformats.org/officeDocument/2006/relationships/image" Target="../media/image44.jpeg"/><Relationship Id="rId34" Type="http://schemas.openxmlformats.org/officeDocument/2006/relationships/image" Target="../media/image57.jp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2" Type="http://schemas.openxmlformats.org/officeDocument/2006/relationships/image" Target="../media/image3.png"/><Relationship Id="rId16" Type="http://schemas.openxmlformats.org/officeDocument/2006/relationships/image" Target="../media/image39.jpeg"/><Relationship Id="rId20" Type="http://schemas.openxmlformats.org/officeDocument/2006/relationships/image" Target="../media/image43.jpeg"/><Relationship Id="rId29" Type="http://schemas.openxmlformats.org/officeDocument/2006/relationships/image" Target="../media/image52.jpe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g"/><Relationship Id="rId10" Type="http://schemas.openxmlformats.org/officeDocument/2006/relationships/image" Target="../media/image33.jpeg"/><Relationship Id="rId19" Type="http://schemas.openxmlformats.org/officeDocument/2006/relationships/image" Target="../media/image42.jpeg"/><Relationship Id="rId31" Type="http://schemas.openxmlformats.org/officeDocument/2006/relationships/image" Target="../media/image54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image" Target="../media/image3.pn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63.jpeg"/><Relationship Id="rId5" Type="http://schemas.openxmlformats.org/officeDocument/2006/relationships/image" Target="../media/image62.jpeg"/><Relationship Id="rId4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3.png"/><Relationship Id="rId1" Type="http://schemas.openxmlformats.org/officeDocument/2006/relationships/hyperlink" Target="http://lativ.ru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g"/><Relationship Id="rId13" Type="http://schemas.openxmlformats.org/officeDocument/2006/relationships/image" Target="../media/image75.png"/><Relationship Id="rId18" Type="http://schemas.openxmlformats.org/officeDocument/2006/relationships/image" Target="../media/image80.jpg"/><Relationship Id="rId26" Type="http://schemas.openxmlformats.org/officeDocument/2006/relationships/image" Target="../media/image88.jpg"/><Relationship Id="rId39" Type="http://schemas.openxmlformats.org/officeDocument/2006/relationships/image" Target="../media/image101.jpg"/><Relationship Id="rId3" Type="http://schemas.openxmlformats.org/officeDocument/2006/relationships/image" Target="../media/image65.jpeg"/><Relationship Id="rId21" Type="http://schemas.openxmlformats.org/officeDocument/2006/relationships/image" Target="../media/image83.png"/><Relationship Id="rId34" Type="http://schemas.openxmlformats.org/officeDocument/2006/relationships/image" Target="../media/image96.jp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jpg"/><Relationship Id="rId25" Type="http://schemas.openxmlformats.org/officeDocument/2006/relationships/image" Target="../media/image87.jpeg"/><Relationship Id="rId33" Type="http://schemas.openxmlformats.org/officeDocument/2006/relationships/image" Target="../media/image95.jpg"/><Relationship Id="rId38" Type="http://schemas.openxmlformats.org/officeDocument/2006/relationships/image" Target="../media/image100.jpg"/><Relationship Id="rId2" Type="http://schemas.openxmlformats.org/officeDocument/2006/relationships/image" Target="../media/image3.png"/><Relationship Id="rId16" Type="http://schemas.openxmlformats.org/officeDocument/2006/relationships/image" Target="../media/image78.jpg"/><Relationship Id="rId20" Type="http://schemas.openxmlformats.org/officeDocument/2006/relationships/image" Target="../media/image82.jpg"/><Relationship Id="rId29" Type="http://schemas.openxmlformats.org/officeDocument/2006/relationships/image" Target="../media/image91.jp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68.jpeg"/><Relationship Id="rId11" Type="http://schemas.openxmlformats.org/officeDocument/2006/relationships/image" Target="../media/image73.jpg"/><Relationship Id="rId24" Type="http://schemas.openxmlformats.org/officeDocument/2006/relationships/image" Target="../media/image86.jpeg"/><Relationship Id="rId32" Type="http://schemas.openxmlformats.org/officeDocument/2006/relationships/image" Target="../media/image94.jpg"/><Relationship Id="rId37" Type="http://schemas.openxmlformats.org/officeDocument/2006/relationships/image" Target="../media/image99.jpg"/><Relationship Id="rId5" Type="http://schemas.openxmlformats.org/officeDocument/2006/relationships/image" Target="../media/image67.jpeg"/><Relationship Id="rId15" Type="http://schemas.openxmlformats.org/officeDocument/2006/relationships/image" Target="../media/image77.jpg"/><Relationship Id="rId23" Type="http://schemas.openxmlformats.org/officeDocument/2006/relationships/image" Target="../media/image85.JPG"/><Relationship Id="rId28" Type="http://schemas.openxmlformats.org/officeDocument/2006/relationships/image" Target="../media/image90.jpg"/><Relationship Id="rId36" Type="http://schemas.openxmlformats.org/officeDocument/2006/relationships/image" Target="../media/image98.jpg"/><Relationship Id="rId10" Type="http://schemas.openxmlformats.org/officeDocument/2006/relationships/image" Target="../media/image72.jpeg"/><Relationship Id="rId19" Type="http://schemas.openxmlformats.org/officeDocument/2006/relationships/image" Target="../media/image81.jpg"/><Relationship Id="rId31" Type="http://schemas.openxmlformats.org/officeDocument/2006/relationships/image" Target="../media/image93.jpg"/><Relationship Id="rId4" Type="http://schemas.openxmlformats.org/officeDocument/2006/relationships/image" Target="../media/image66.jpeg"/><Relationship Id="rId9" Type="http://schemas.openxmlformats.org/officeDocument/2006/relationships/image" Target="../media/image71.jpg"/><Relationship Id="rId14" Type="http://schemas.openxmlformats.org/officeDocument/2006/relationships/image" Target="../media/image76.png"/><Relationship Id="rId22" Type="http://schemas.openxmlformats.org/officeDocument/2006/relationships/image" Target="../media/image84.jpeg"/><Relationship Id="rId27" Type="http://schemas.openxmlformats.org/officeDocument/2006/relationships/image" Target="../media/image89.jpg"/><Relationship Id="rId30" Type="http://schemas.openxmlformats.org/officeDocument/2006/relationships/image" Target="../media/image92.jpg"/><Relationship Id="rId35" Type="http://schemas.openxmlformats.org/officeDocument/2006/relationships/image" Target="../media/image97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jpg"/><Relationship Id="rId13" Type="http://schemas.openxmlformats.org/officeDocument/2006/relationships/image" Target="../media/image112.jpg"/><Relationship Id="rId3" Type="http://schemas.openxmlformats.org/officeDocument/2006/relationships/image" Target="../media/image102.jpg"/><Relationship Id="rId7" Type="http://schemas.openxmlformats.org/officeDocument/2006/relationships/image" Target="../media/image106.jpg"/><Relationship Id="rId12" Type="http://schemas.openxmlformats.org/officeDocument/2006/relationships/image" Target="../media/image111.jpg"/><Relationship Id="rId2" Type="http://schemas.openxmlformats.org/officeDocument/2006/relationships/image" Target="../media/image3.pn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105.jpg"/><Relationship Id="rId11" Type="http://schemas.openxmlformats.org/officeDocument/2006/relationships/image" Target="../media/image110.jpg"/><Relationship Id="rId5" Type="http://schemas.openxmlformats.org/officeDocument/2006/relationships/image" Target="../media/image104.jpg"/><Relationship Id="rId10" Type="http://schemas.openxmlformats.org/officeDocument/2006/relationships/image" Target="../media/image109.jpg"/><Relationship Id="rId4" Type="http://schemas.openxmlformats.org/officeDocument/2006/relationships/image" Target="../media/image103.jpg"/><Relationship Id="rId9" Type="http://schemas.openxmlformats.org/officeDocument/2006/relationships/image" Target="../media/image108.jpg"/><Relationship Id="rId14" Type="http://schemas.openxmlformats.org/officeDocument/2006/relationships/image" Target="../media/image11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jpg"/><Relationship Id="rId2" Type="http://schemas.openxmlformats.org/officeDocument/2006/relationships/image" Target="../media/image3.png"/><Relationship Id="rId1" Type="http://schemas.openxmlformats.org/officeDocument/2006/relationships/hyperlink" Target="http://lativ.ru/" TargetMode="External"/><Relationship Id="rId4" Type="http://schemas.openxmlformats.org/officeDocument/2006/relationships/image" Target="../media/image115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g"/><Relationship Id="rId13" Type="http://schemas.openxmlformats.org/officeDocument/2006/relationships/image" Target="../media/image126.jpeg"/><Relationship Id="rId18" Type="http://schemas.openxmlformats.org/officeDocument/2006/relationships/image" Target="../media/image131.jpg"/><Relationship Id="rId26" Type="http://schemas.openxmlformats.org/officeDocument/2006/relationships/image" Target="../media/image139.jpg"/><Relationship Id="rId3" Type="http://schemas.openxmlformats.org/officeDocument/2006/relationships/image" Target="../media/image116.jpeg"/><Relationship Id="rId21" Type="http://schemas.openxmlformats.org/officeDocument/2006/relationships/image" Target="../media/image134.jpeg"/><Relationship Id="rId7" Type="http://schemas.openxmlformats.org/officeDocument/2006/relationships/image" Target="../media/image120.JPG"/><Relationship Id="rId12" Type="http://schemas.openxmlformats.org/officeDocument/2006/relationships/image" Target="../media/image125.jpg"/><Relationship Id="rId17" Type="http://schemas.openxmlformats.org/officeDocument/2006/relationships/image" Target="../media/image130.jpeg"/><Relationship Id="rId25" Type="http://schemas.openxmlformats.org/officeDocument/2006/relationships/image" Target="../media/image138.jpeg"/><Relationship Id="rId2" Type="http://schemas.openxmlformats.org/officeDocument/2006/relationships/image" Target="../media/image3.png"/><Relationship Id="rId16" Type="http://schemas.openxmlformats.org/officeDocument/2006/relationships/image" Target="../media/image129.jpeg"/><Relationship Id="rId20" Type="http://schemas.openxmlformats.org/officeDocument/2006/relationships/image" Target="../media/image133.jpe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119.JPG"/><Relationship Id="rId11" Type="http://schemas.openxmlformats.org/officeDocument/2006/relationships/image" Target="../media/image124.jpeg"/><Relationship Id="rId24" Type="http://schemas.openxmlformats.org/officeDocument/2006/relationships/image" Target="../media/image137.jpeg"/><Relationship Id="rId5" Type="http://schemas.openxmlformats.org/officeDocument/2006/relationships/image" Target="../media/image118.jpeg"/><Relationship Id="rId15" Type="http://schemas.openxmlformats.org/officeDocument/2006/relationships/image" Target="../media/image128.jpg"/><Relationship Id="rId23" Type="http://schemas.openxmlformats.org/officeDocument/2006/relationships/image" Target="../media/image136.jpg"/><Relationship Id="rId10" Type="http://schemas.openxmlformats.org/officeDocument/2006/relationships/image" Target="../media/image123.jpeg"/><Relationship Id="rId19" Type="http://schemas.openxmlformats.org/officeDocument/2006/relationships/image" Target="../media/image132.jpg"/><Relationship Id="rId4" Type="http://schemas.openxmlformats.org/officeDocument/2006/relationships/image" Target="../media/image117.jpeg"/><Relationship Id="rId9" Type="http://schemas.openxmlformats.org/officeDocument/2006/relationships/image" Target="../media/image122.jpg"/><Relationship Id="rId14" Type="http://schemas.openxmlformats.org/officeDocument/2006/relationships/image" Target="../media/image127.jpg"/><Relationship Id="rId22" Type="http://schemas.openxmlformats.org/officeDocument/2006/relationships/image" Target="../media/image1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52</xdr:row>
      <xdr:rowOff>66675</xdr:rowOff>
    </xdr:to>
    <xdr:sp macro="" textlink="">
      <xdr:nvSpPr>
        <xdr:cNvPr id="10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4660700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52</xdr:row>
      <xdr:rowOff>66675</xdr:rowOff>
    </xdr:to>
    <xdr:sp macro="" textlink="">
      <xdr:nvSpPr>
        <xdr:cNvPr id="10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4660700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50</xdr:row>
      <xdr:rowOff>304800</xdr:rowOff>
    </xdr:to>
    <xdr:sp macro="" textlink="">
      <xdr:nvSpPr>
        <xdr:cNvPr id="10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50</xdr:row>
      <xdr:rowOff>304800</xdr:rowOff>
    </xdr:to>
    <xdr:sp macro="" textlink="">
      <xdr:nvSpPr>
        <xdr:cNvPr id="10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50</xdr:row>
      <xdr:rowOff>304800</xdr:rowOff>
    </xdr:to>
    <xdr:sp macro="" textlink="">
      <xdr:nvSpPr>
        <xdr:cNvPr id="10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50</xdr:row>
      <xdr:rowOff>304800</xdr:rowOff>
    </xdr:to>
    <xdr:sp macro="" textlink="">
      <xdr:nvSpPr>
        <xdr:cNvPr id="104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104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06632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04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0137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</xdr:row>
      <xdr:rowOff>0</xdr:rowOff>
    </xdr:from>
    <xdr:to>
      <xdr:col>1</xdr:col>
      <xdr:colOff>1285875</xdr:colOff>
      <xdr:row>5</xdr:row>
      <xdr:rowOff>0</xdr:rowOff>
    </xdr:to>
    <xdr:pic>
      <xdr:nvPicPr>
        <xdr:cNvPr id="1046" name="Рисунок 1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5419725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9524</xdr:rowOff>
    </xdr:from>
    <xdr:to>
      <xdr:col>2</xdr:col>
      <xdr:colOff>0</xdr:colOff>
      <xdr:row>6</xdr:row>
      <xdr:rowOff>657224</xdr:rowOff>
    </xdr:to>
    <xdr:pic>
      <xdr:nvPicPr>
        <xdr:cNvPr id="104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6165"/>
        <a:stretch/>
      </xdr:blipFill>
      <xdr:spPr bwMode="auto">
        <a:xfrm>
          <a:off x="266700" y="5229224"/>
          <a:ext cx="1390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051" name="Рисунок 6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</xdr:row>
      <xdr:rowOff>180975</xdr:rowOff>
    </xdr:from>
    <xdr:to>
      <xdr:col>1</xdr:col>
      <xdr:colOff>1371600</xdr:colOff>
      <xdr:row>9</xdr:row>
      <xdr:rowOff>581025</xdr:rowOff>
    </xdr:to>
    <xdr:pic>
      <xdr:nvPicPr>
        <xdr:cNvPr id="1088" name="Рисунок 103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" y="70180200"/>
          <a:ext cx="13430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</xdr:row>
      <xdr:rowOff>161925</xdr:rowOff>
    </xdr:from>
    <xdr:to>
      <xdr:col>1</xdr:col>
      <xdr:colOff>1371600</xdr:colOff>
      <xdr:row>11</xdr:row>
      <xdr:rowOff>561975</xdr:rowOff>
    </xdr:to>
    <xdr:pic>
      <xdr:nvPicPr>
        <xdr:cNvPr id="1104" name="Рисунок 13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" y="91192350"/>
          <a:ext cx="13430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13</xdr:row>
      <xdr:rowOff>28575</xdr:rowOff>
    </xdr:from>
    <xdr:to>
      <xdr:col>1</xdr:col>
      <xdr:colOff>1362075</xdr:colOff>
      <xdr:row>14</xdr:row>
      <xdr:rowOff>647700</xdr:rowOff>
    </xdr:to>
    <xdr:pic>
      <xdr:nvPicPr>
        <xdr:cNvPr id="110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2425" y="95240475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44</xdr:row>
      <xdr:rowOff>19050</xdr:rowOff>
    </xdr:from>
    <xdr:to>
      <xdr:col>1</xdr:col>
      <xdr:colOff>1371600</xdr:colOff>
      <xdr:row>47</xdr:row>
      <xdr:rowOff>0</xdr:rowOff>
    </xdr:to>
    <xdr:pic>
      <xdr:nvPicPr>
        <xdr:cNvPr id="1106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t="16794"/>
        <a:stretch/>
      </xdr:blipFill>
      <xdr:spPr bwMode="auto">
        <a:xfrm>
          <a:off x="276225" y="10591800"/>
          <a:ext cx="13620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304800</xdr:colOff>
      <xdr:row>46</xdr:row>
      <xdr:rowOff>304800</xdr:rowOff>
    </xdr:to>
    <xdr:sp macro="" textlink="">
      <xdr:nvSpPr>
        <xdr:cNvPr id="110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4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304800</xdr:colOff>
      <xdr:row>46</xdr:row>
      <xdr:rowOff>304800</xdr:rowOff>
    </xdr:to>
    <xdr:sp macro="" textlink="">
      <xdr:nvSpPr>
        <xdr:cNvPr id="110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4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304800</xdr:colOff>
      <xdr:row>46</xdr:row>
      <xdr:rowOff>304800</xdr:rowOff>
    </xdr:to>
    <xdr:sp macro="" textlink="">
      <xdr:nvSpPr>
        <xdr:cNvPr id="110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4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47</xdr:row>
      <xdr:rowOff>38100</xdr:rowOff>
    </xdr:from>
    <xdr:to>
      <xdr:col>1</xdr:col>
      <xdr:colOff>1381125</xdr:colOff>
      <xdr:row>49</xdr:row>
      <xdr:rowOff>342900</xdr:rowOff>
    </xdr:to>
    <xdr:pic>
      <xdr:nvPicPr>
        <xdr:cNvPr id="1112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t="18249" r="5264" b="4379"/>
        <a:stretch/>
      </xdr:blipFill>
      <xdr:spPr bwMode="auto">
        <a:xfrm>
          <a:off x="276225" y="11925300"/>
          <a:ext cx="13716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53</xdr:row>
      <xdr:rowOff>19049</xdr:rowOff>
    </xdr:from>
    <xdr:to>
      <xdr:col>1</xdr:col>
      <xdr:colOff>1381125</xdr:colOff>
      <xdr:row>54</xdr:row>
      <xdr:rowOff>466724</xdr:rowOff>
    </xdr:to>
    <xdr:pic>
      <xdr:nvPicPr>
        <xdr:cNvPr id="1114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16406" b="7812"/>
        <a:stretch/>
      </xdr:blipFill>
      <xdr:spPr bwMode="auto">
        <a:xfrm>
          <a:off x="285750" y="13763624"/>
          <a:ext cx="1362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304800</xdr:rowOff>
    </xdr:to>
    <xdr:sp macro="" textlink="">
      <xdr:nvSpPr>
        <xdr:cNvPr id="11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304800</xdr:rowOff>
    </xdr:to>
    <xdr:sp macro="" textlink="">
      <xdr:nvSpPr>
        <xdr:cNvPr id="11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50</xdr:row>
      <xdr:rowOff>28575</xdr:rowOff>
    </xdr:from>
    <xdr:to>
      <xdr:col>2</xdr:col>
      <xdr:colOff>0</xdr:colOff>
      <xdr:row>52</xdr:row>
      <xdr:rowOff>333375</xdr:rowOff>
    </xdr:to>
    <xdr:pic>
      <xdr:nvPicPr>
        <xdr:cNvPr id="1117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t="15306" b="3570"/>
        <a:stretch/>
      </xdr:blipFill>
      <xdr:spPr bwMode="auto">
        <a:xfrm>
          <a:off x="276225" y="12715875"/>
          <a:ext cx="1381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1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86040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1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86040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2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01375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2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01375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1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452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2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4520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2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4520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12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395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2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3953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3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3953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257175</xdr:rowOff>
    </xdr:to>
    <xdr:sp macro="" textlink="">
      <xdr:nvSpPr>
        <xdr:cNvPr id="113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67098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61</xdr:row>
      <xdr:rowOff>247650</xdr:rowOff>
    </xdr:to>
    <xdr:sp macro="" textlink="">
      <xdr:nvSpPr>
        <xdr:cNvPr id="113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6709825"/>
          <a:ext cx="3048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61</xdr:row>
      <xdr:rowOff>247650</xdr:rowOff>
    </xdr:to>
    <xdr:sp macro="" textlink="">
      <xdr:nvSpPr>
        <xdr:cNvPr id="113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6709825"/>
          <a:ext cx="3048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63</xdr:row>
      <xdr:rowOff>180975</xdr:rowOff>
    </xdr:to>
    <xdr:sp macro="" textlink="">
      <xdr:nvSpPr>
        <xdr:cNvPr id="113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8024275"/>
          <a:ext cx="30480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17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6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7664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7664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17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4080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7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0809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7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0809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56</xdr:row>
      <xdr:rowOff>19050</xdr:rowOff>
    </xdr:from>
    <xdr:to>
      <xdr:col>1</xdr:col>
      <xdr:colOff>1381125</xdr:colOff>
      <xdr:row>59</xdr:row>
      <xdr:rowOff>0</xdr:rowOff>
    </xdr:to>
    <xdr:pic>
      <xdr:nvPicPr>
        <xdr:cNvPr id="1180" name="Рисунок 120" descr="http://img.taobaocdn.com/bao/uploaded/http:/img01.taobaocdn.com/imgextra/i1/40582233/TB2MoFGXXXXXXccjpXX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11504" b="-2"/>
        <a:stretch>
          <a:fillRect/>
        </a:stretch>
      </xdr:blipFill>
      <xdr:spPr bwMode="auto">
        <a:xfrm>
          <a:off x="295275" y="171192825"/>
          <a:ext cx="1352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59</xdr:row>
      <xdr:rowOff>38100</xdr:rowOff>
    </xdr:from>
    <xdr:to>
      <xdr:col>1</xdr:col>
      <xdr:colOff>1371600</xdr:colOff>
      <xdr:row>61</xdr:row>
      <xdr:rowOff>285750</xdr:rowOff>
    </xdr:to>
    <xdr:pic>
      <xdr:nvPicPr>
        <xdr:cNvPr id="1184" name="Рисунок 124" descr="http://img03.taobaocdn.com/bao/uploaded/i3/40582233/T2_SxAXllN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13712" b="10484"/>
        <a:stretch>
          <a:fillRect/>
        </a:stretch>
      </xdr:blipFill>
      <xdr:spPr bwMode="auto">
        <a:xfrm>
          <a:off x="295275" y="175098075"/>
          <a:ext cx="13430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62</xdr:row>
      <xdr:rowOff>19050</xdr:rowOff>
    </xdr:from>
    <xdr:to>
      <xdr:col>1</xdr:col>
      <xdr:colOff>1371600</xdr:colOff>
      <xdr:row>64</xdr:row>
      <xdr:rowOff>314325</xdr:rowOff>
    </xdr:to>
    <xdr:pic>
      <xdr:nvPicPr>
        <xdr:cNvPr id="1192" name="Рисунок 134" descr="http://img.taobaocdn.com/bao/uploaded/http:/img04.taobaocdn.com/imgextra/i4/40582233/TB2ODFEXpXXXXXYXFXX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5201" b="5600"/>
        <a:stretch>
          <a:fillRect/>
        </a:stretch>
      </xdr:blipFill>
      <xdr:spPr bwMode="auto">
        <a:xfrm>
          <a:off x="295275" y="182851425"/>
          <a:ext cx="13430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9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72896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19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72896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1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457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5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142875</xdr:rowOff>
    </xdr:to>
    <xdr:sp macro="" textlink="">
      <xdr:nvSpPr>
        <xdr:cNvPr id="15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65</xdr:row>
      <xdr:rowOff>19049</xdr:rowOff>
    </xdr:from>
    <xdr:to>
      <xdr:col>1</xdr:col>
      <xdr:colOff>1371600</xdr:colOff>
      <xdr:row>68</xdr:row>
      <xdr:rowOff>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 t="16996" b="9106"/>
        <a:stretch/>
      </xdr:blipFill>
      <xdr:spPr>
        <a:xfrm>
          <a:off x="276226" y="119814974"/>
          <a:ext cx="1362074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9526</xdr:colOff>
      <xdr:row>68</xdr:row>
      <xdr:rowOff>9525</xdr:rowOff>
    </xdr:from>
    <xdr:to>
      <xdr:col>2</xdr:col>
      <xdr:colOff>3138</xdr:colOff>
      <xdr:row>70</xdr:row>
      <xdr:rowOff>314325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4"/>
        <a:stretch/>
      </xdr:blipFill>
      <xdr:spPr>
        <a:xfrm>
          <a:off x="276226" y="100203000"/>
          <a:ext cx="138002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71</xdr:row>
      <xdr:rowOff>9524</xdr:rowOff>
    </xdr:from>
    <xdr:to>
      <xdr:col>1</xdr:col>
      <xdr:colOff>1381125</xdr:colOff>
      <xdr:row>74</xdr:row>
      <xdr:rowOff>4232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62" b="10819"/>
        <a:stretch/>
      </xdr:blipFill>
      <xdr:spPr>
        <a:xfrm>
          <a:off x="295275" y="101174549"/>
          <a:ext cx="135255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114300</xdr:rowOff>
    </xdr:to>
    <xdr:sp macro="" textlink="">
      <xdr:nvSpPr>
        <xdr:cNvPr id="7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7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7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276225</xdr:rowOff>
    </xdr:to>
    <xdr:sp macro="" textlink="">
      <xdr:nvSpPr>
        <xdr:cNvPr id="7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114300</xdr:rowOff>
    </xdr:to>
    <xdr:sp macro="" textlink="">
      <xdr:nvSpPr>
        <xdr:cNvPr id="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7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7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114300</xdr:rowOff>
    </xdr:to>
    <xdr:sp macro="" textlink="">
      <xdr:nvSpPr>
        <xdr:cNvPr id="8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8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40</xdr:row>
      <xdr:rowOff>28575</xdr:rowOff>
    </xdr:to>
    <xdr:sp macro="" textlink="">
      <xdr:nvSpPr>
        <xdr:cNvPr id="8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9164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38</xdr:row>
      <xdr:rowOff>9525</xdr:rowOff>
    </xdr:from>
    <xdr:to>
      <xdr:col>1</xdr:col>
      <xdr:colOff>1390649</xdr:colOff>
      <xdr:row>40</xdr:row>
      <xdr:rowOff>343164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6" t="22595" r="10695" b="7002"/>
        <a:stretch/>
      </xdr:blipFill>
      <xdr:spPr>
        <a:xfrm>
          <a:off x="276225" y="8467725"/>
          <a:ext cx="1381124" cy="10384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8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8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8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9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9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9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43</xdr:row>
      <xdr:rowOff>114300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1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10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42</xdr:row>
      <xdr:rowOff>219075</xdr:rowOff>
    </xdr:to>
    <xdr:sp macro="" textlink="">
      <xdr:nvSpPr>
        <xdr:cNvPr id="10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41</xdr:row>
      <xdr:rowOff>9524</xdr:rowOff>
    </xdr:from>
    <xdr:to>
      <xdr:col>1</xdr:col>
      <xdr:colOff>1376816</xdr:colOff>
      <xdr:row>44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1" t="15187" r="3143" b="13944"/>
        <a:stretch/>
      </xdr:blipFill>
      <xdr:spPr>
        <a:xfrm>
          <a:off x="295275" y="9524999"/>
          <a:ext cx="1348241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0</xdr:rowOff>
    </xdr:to>
    <xdr:sp macro="" textlink="">
      <xdr:nvSpPr>
        <xdr:cNvPr id="12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92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7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7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7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18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029700"/>
          <a:ext cx="3048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8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8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02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20</xdr:row>
      <xdr:rowOff>295275</xdr:rowOff>
    </xdr:to>
    <xdr:sp macro="" textlink="">
      <xdr:nvSpPr>
        <xdr:cNvPr id="18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029700"/>
          <a:ext cx="304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19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92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9524</xdr:colOff>
      <xdr:row>19</xdr:row>
      <xdr:rowOff>9525</xdr:rowOff>
    </xdr:from>
    <xdr:to>
      <xdr:col>1</xdr:col>
      <xdr:colOff>1381125</xdr:colOff>
      <xdr:row>22</xdr:row>
      <xdr:rowOff>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48" b="14805"/>
        <a:stretch/>
      </xdr:blipFill>
      <xdr:spPr>
        <a:xfrm>
          <a:off x="276224" y="8467725"/>
          <a:ext cx="1371601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9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0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0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0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0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0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0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0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1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1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21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6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1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25</xdr:row>
      <xdr:rowOff>0</xdr:rowOff>
    </xdr:to>
    <xdr:sp macro="" textlink="">
      <xdr:nvSpPr>
        <xdr:cNvPr id="22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67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2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22</xdr:row>
      <xdr:rowOff>19050</xdr:rowOff>
    </xdr:from>
    <xdr:to>
      <xdr:col>1</xdr:col>
      <xdr:colOff>1389856</xdr:colOff>
      <xdr:row>25</xdr:row>
      <xdr:rowOff>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97" b="23784"/>
        <a:stretch/>
      </xdr:blipFill>
      <xdr:spPr>
        <a:xfrm>
          <a:off x="276225" y="9534525"/>
          <a:ext cx="1380331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114300</xdr:rowOff>
    </xdr:to>
    <xdr:sp macro="" textlink="">
      <xdr:nvSpPr>
        <xdr:cNvPr id="23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630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28</xdr:row>
      <xdr:rowOff>0</xdr:rowOff>
    </xdr:to>
    <xdr:sp macro="" textlink="">
      <xdr:nvSpPr>
        <xdr:cNvPr id="2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63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5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25</xdr:row>
      <xdr:rowOff>9525</xdr:rowOff>
    </xdr:from>
    <xdr:to>
      <xdr:col>1</xdr:col>
      <xdr:colOff>1386395</xdr:colOff>
      <xdr:row>27</xdr:row>
      <xdr:rowOff>342900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85" b="17105"/>
        <a:stretch/>
      </xdr:blipFill>
      <xdr:spPr>
        <a:xfrm>
          <a:off x="276225" y="10582275"/>
          <a:ext cx="137687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114300</xdr:rowOff>
    </xdr:to>
    <xdr:sp macro="" textlink="">
      <xdr:nvSpPr>
        <xdr:cNvPr id="27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22032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28</xdr:row>
      <xdr:rowOff>9525</xdr:rowOff>
    </xdr:from>
    <xdr:to>
      <xdr:col>2</xdr:col>
      <xdr:colOff>0</xdr:colOff>
      <xdr:row>30</xdr:row>
      <xdr:rowOff>342901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9" t="19869" r="16412" b="25804"/>
        <a:stretch/>
      </xdr:blipFill>
      <xdr:spPr>
        <a:xfrm>
          <a:off x="276225" y="11639550"/>
          <a:ext cx="1381125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0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1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2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2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3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760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31</xdr:row>
      <xdr:rowOff>9525</xdr:rowOff>
    </xdr:from>
    <xdr:to>
      <xdr:col>1</xdr:col>
      <xdr:colOff>1389986</xdr:colOff>
      <xdr:row>33</xdr:row>
      <xdr:rowOff>342900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9" t="19783" r="16274" b="30515"/>
        <a:stretch/>
      </xdr:blipFill>
      <xdr:spPr>
        <a:xfrm>
          <a:off x="276225" y="12696825"/>
          <a:ext cx="1380461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2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2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3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34</xdr:row>
      <xdr:rowOff>114300</xdr:rowOff>
    </xdr:to>
    <xdr:sp macro="" textlink="">
      <xdr:nvSpPr>
        <xdr:cNvPr id="34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334875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34</xdr:row>
      <xdr:rowOff>9525</xdr:rowOff>
    </xdr:from>
    <xdr:to>
      <xdr:col>1</xdr:col>
      <xdr:colOff>1381125</xdr:colOff>
      <xdr:row>36</xdr:row>
      <xdr:rowOff>342900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1" t="21704" r="22155" b="28827"/>
        <a:stretch/>
      </xdr:blipFill>
      <xdr:spPr>
        <a:xfrm>
          <a:off x="276225" y="13754100"/>
          <a:ext cx="137160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276225</xdr:rowOff>
    </xdr:to>
    <xdr:sp macro="" textlink="">
      <xdr:nvSpPr>
        <xdr:cNvPr id="3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5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114300</xdr:rowOff>
    </xdr:to>
    <xdr:sp macro="" textlink="">
      <xdr:nvSpPr>
        <xdr:cNvPr id="3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73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16</xdr:row>
      <xdr:rowOff>9525</xdr:rowOff>
    </xdr:from>
    <xdr:to>
      <xdr:col>2</xdr:col>
      <xdr:colOff>1215</xdr:colOff>
      <xdr:row>18</xdr:row>
      <xdr:rowOff>342900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16" b="20220"/>
        <a:stretch/>
      </xdr:blipFill>
      <xdr:spPr>
        <a:xfrm>
          <a:off x="276226" y="8467725"/>
          <a:ext cx="1382339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4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5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2060" name="Рисунок 1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6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7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8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0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0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0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1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142875</xdr:rowOff>
    </xdr:to>
    <xdr:sp macro="" textlink="">
      <xdr:nvSpPr>
        <xdr:cNvPr id="212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2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3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3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3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22</xdr:row>
      <xdr:rowOff>161925</xdr:rowOff>
    </xdr:to>
    <xdr:sp macro="" textlink="">
      <xdr:nvSpPr>
        <xdr:cNvPr id="21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29</xdr:row>
      <xdr:rowOff>219075</xdr:rowOff>
    </xdr:to>
    <xdr:sp macro="" textlink="">
      <xdr:nvSpPr>
        <xdr:cNvPr id="21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19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0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1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222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16</xdr:row>
      <xdr:rowOff>9525</xdr:rowOff>
    </xdr:from>
    <xdr:to>
      <xdr:col>2</xdr:col>
      <xdr:colOff>0</xdr:colOff>
      <xdr:row>20</xdr:row>
      <xdr:rowOff>0</xdr:rowOff>
    </xdr:to>
    <xdr:pic>
      <xdr:nvPicPr>
        <xdr:cNvPr id="2261" name="Рисунок 32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44092"/>
        <a:stretch>
          <a:fillRect/>
        </a:stretch>
      </xdr:blipFill>
      <xdr:spPr bwMode="auto">
        <a:xfrm>
          <a:off x="276225" y="60359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9525</xdr:rowOff>
    </xdr:from>
    <xdr:to>
      <xdr:col>2</xdr:col>
      <xdr:colOff>0</xdr:colOff>
      <xdr:row>24</xdr:row>
      <xdr:rowOff>0</xdr:rowOff>
    </xdr:to>
    <xdr:pic>
      <xdr:nvPicPr>
        <xdr:cNvPr id="2262" name="Рисунок 32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44368"/>
        <a:stretch>
          <a:fillRect/>
        </a:stretch>
      </xdr:blipFill>
      <xdr:spPr bwMode="auto">
        <a:xfrm>
          <a:off x="276225" y="61312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</xdr:row>
      <xdr:rowOff>9525</xdr:rowOff>
    </xdr:from>
    <xdr:to>
      <xdr:col>2</xdr:col>
      <xdr:colOff>0</xdr:colOff>
      <xdr:row>27</xdr:row>
      <xdr:rowOff>228600</xdr:rowOff>
    </xdr:to>
    <xdr:pic>
      <xdr:nvPicPr>
        <xdr:cNvPr id="2263" name="Рисунок 32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44655"/>
        <a:stretch>
          <a:fillRect/>
        </a:stretch>
      </xdr:blipFill>
      <xdr:spPr bwMode="auto">
        <a:xfrm>
          <a:off x="276225" y="62264925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1</xdr:col>
      <xdr:colOff>1381125</xdr:colOff>
      <xdr:row>36</xdr:row>
      <xdr:rowOff>0</xdr:rowOff>
    </xdr:to>
    <xdr:pic>
      <xdr:nvPicPr>
        <xdr:cNvPr id="2264" name="Рисунок 32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43608"/>
        <a:stretch>
          <a:fillRect/>
        </a:stretch>
      </xdr:blipFill>
      <xdr:spPr bwMode="auto">
        <a:xfrm>
          <a:off x="276225" y="11239500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9525</xdr:rowOff>
    </xdr:from>
    <xdr:to>
      <xdr:col>1</xdr:col>
      <xdr:colOff>1381125</xdr:colOff>
      <xdr:row>40</xdr:row>
      <xdr:rowOff>0</xdr:rowOff>
    </xdr:to>
    <xdr:pic>
      <xdr:nvPicPr>
        <xdr:cNvPr id="2265" name="Рисунок 32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43608"/>
        <a:stretch>
          <a:fillRect/>
        </a:stretch>
      </xdr:blipFill>
      <xdr:spPr bwMode="auto">
        <a:xfrm>
          <a:off x="276225" y="641699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40</xdr:row>
      <xdr:rowOff>0</xdr:rowOff>
    </xdr:from>
    <xdr:to>
      <xdr:col>1</xdr:col>
      <xdr:colOff>1381125</xdr:colOff>
      <xdr:row>44</xdr:row>
      <xdr:rowOff>0</xdr:rowOff>
    </xdr:to>
    <xdr:pic>
      <xdr:nvPicPr>
        <xdr:cNvPr id="2266" name="Рисунок 33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43288"/>
        <a:stretch>
          <a:fillRect/>
        </a:stretch>
      </xdr:blipFill>
      <xdr:spPr bwMode="auto">
        <a:xfrm>
          <a:off x="276225" y="65112900"/>
          <a:ext cx="1371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44</xdr:row>
      <xdr:rowOff>9525</xdr:rowOff>
    </xdr:from>
    <xdr:to>
      <xdr:col>1</xdr:col>
      <xdr:colOff>1381125</xdr:colOff>
      <xdr:row>48</xdr:row>
      <xdr:rowOff>0</xdr:rowOff>
    </xdr:to>
    <xdr:pic>
      <xdr:nvPicPr>
        <xdr:cNvPr id="2267" name="Рисунок 33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43668"/>
        <a:stretch>
          <a:fillRect/>
        </a:stretch>
      </xdr:blipFill>
      <xdr:spPr bwMode="auto">
        <a:xfrm>
          <a:off x="276225" y="660749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9525</xdr:rowOff>
    </xdr:from>
    <xdr:to>
      <xdr:col>2</xdr:col>
      <xdr:colOff>0</xdr:colOff>
      <xdr:row>52</xdr:row>
      <xdr:rowOff>0</xdr:rowOff>
    </xdr:to>
    <xdr:pic>
      <xdr:nvPicPr>
        <xdr:cNvPr id="2268" name="Рисунок 33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43996"/>
        <a:stretch>
          <a:fillRect/>
        </a:stretch>
      </xdr:blipFill>
      <xdr:spPr bwMode="auto">
        <a:xfrm>
          <a:off x="276225" y="67027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52</xdr:row>
      <xdr:rowOff>19050</xdr:rowOff>
    </xdr:from>
    <xdr:to>
      <xdr:col>2</xdr:col>
      <xdr:colOff>0</xdr:colOff>
      <xdr:row>56</xdr:row>
      <xdr:rowOff>0</xdr:rowOff>
    </xdr:to>
    <xdr:pic>
      <xdr:nvPicPr>
        <xdr:cNvPr id="2269" name="Рисунок 33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44632" b="2"/>
        <a:stretch>
          <a:fillRect/>
        </a:stretch>
      </xdr:blipFill>
      <xdr:spPr bwMode="auto">
        <a:xfrm>
          <a:off x="276225" y="67989450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56</xdr:row>
      <xdr:rowOff>9525</xdr:rowOff>
    </xdr:from>
    <xdr:to>
      <xdr:col>2</xdr:col>
      <xdr:colOff>0</xdr:colOff>
      <xdr:row>59</xdr:row>
      <xdr:rowOff>228600</xdr:rowOff>
    </xdr:to>
    <xdr:pic>
      <xdr:nvPicPr>
        <xdr:cNvPr id="2270" name="Рисунок 33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44598"/>
        <a:stretch>
          <a:fillRect/>
        </a:stretch>
      </xdr:blipFill>
      <xdr:spPr bwMode="auto">
        <a:xfrm>
          <a:off x="285750" y="68932425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60</xdr:row>
      <xdr:rowOff>9525</xdr:rowOff>
    </xdr:from>
    <xdr:to>
      <xdr:col>2</xdr:col>
      <xdr:colOff>0</xdr:colOff>
      <xdr:row>64</xdr:row>
      <xdr:rowOff>0</xdr:rowOff>
    </xdr:to>
    <xdr:pic>
      <xdr:nvPicPr>
        <xdr:cNvPr id="2271" name="Рисунок 34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43985"/>
        <a:stretch>
          <a:fillRect/>
        </a:stretch>
      </xdr:blipFill>
      <xdr:spPr bwMode="auto">
        <a:xfrm>
          <a:off x="276225" y="69884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64</xdr:row>
      <xdr:rowOff>9525</xdr:rowOff>
    </xdr:from>
    <xdr:to>
      <xdr:col>1</xdr:col>
      <xdr:colOff>1381125</xdr:colOff>
      <xdr:row>68</xdr:row>
      <xdr:rowOff>0</xdr:rowOff>
    </xdr:to>
    <xdr:pic>
      <xdr:nvPicPr>
        <xdr:cNvPr id="2272" name="Рисунок 34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43513"/>
        <a:stretch>
          <a:fillRect/>
        </a:stretch>
      </xdr:blipFill>
      <xdr:spPr bwMode="auto">
        <a:xfrm>
          <a:off x="276225" y="708374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68</xdr:row>
      <xdr:rowOff>0</xdr:rowOff>
    </xdr:from>
    <xdr:to>
      <xdr:col>2</xdr:col>
      <xdr:colOff>0</xdr:colOff>
      <xdr:row>72</xdr:row>
      <xdr:rowOff>0</xdr:rowOff>
    </xdr:to>
    <xdr:pic>
      <xdr:nvPicPr>
        <xdr:cNvPr id="2273" name="Рисунок 34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43433"/>
        <a:stretch>
          <a:fillRect/>
        </a:stretch>
      </xdr:blipFill>
      <xdr:spPr bwMode="auto">
        <a:xfrm>
          <a:off x="276225" y="71780400"/>
          <a:ext cx="1381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80</xdr:row>
      <xdr:rowOff>19050</xdr:rowOff>
    </xdr:from>
    <xdr:to>
      <xdr:col>1</xdr:col>
      <xdr:colOff>1381125</xdr:colOff>
      <xdr:row>84</xdr:row>
      <xdr:rowOff>0</xdr:rowOff>
    </xdr:to>
    <xdr:pic>
      <xdr:nvPicPr>
        <xdr:cNvPr id="2275" name="Рисунок 14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44176"/>
        <a:stretch>
          <a:fillRect/>
        </a:stretch>
      </xdr:blipFill>
      <xdr:spPr bwMode="auto">
        <a:xfrm>
          <a:off x="276225" y="74656950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84</xdr:row>
      <xdr:rowOff>19050</xdr:rowOff>
    </xdr:from>
    <xdr:to>
      <xdr:col>1</xdr:col>
      <xdr:colOff>1381125</xdr:colOff>
      <xdr:row>88</xdr:row>
      <xdr:rowOff>0</xdr:rowOff>
    </xdr:to>
    <xdr:pic>
      <xdr:nvPicPr>
        <xdr:cNvPr id="2276" name="Рисунок 15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44234"/>
        <a:stretch>
          <a:fillRect/>
        </a:stretch>
      </xdr:blipFill>
      <xdr:spPr bwMode="auto">
        <a:xfrm>
          <a:off x="276225" y="75609450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0</xdr:colOff>
      <xdr:row>92</xdr:row>
      <xdr:rowOff>0</xdr:rowOff>
    </xdr:to>
    <xdr:pic>
      <xdr:nvPicPr>
        <xdr:cNvPr id="2277" name="Рисунок 35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43820"/>
        <a:stretch>
          <a:fillRect/>
        </a:stretch>
      </xdr:blipFill>
      <xdr:spPr bwMode="auto">
        <a:xfrm>
          <a:off x="266700" y="76542900"/>
          <a:ext cx="1390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91</xdr:row>
      <xdr:rowOff>238125</xdr:rowOff>
    </xdr:from>
    <xdr:to>
      <xdr:col>2</xdr:col>
      <xdr:colOff>0</xdr:colOff>
      <xdr:row>96</xdr:row>
      <xdr:rowOff>0</xdr:rowOff>
    </xdr:to>
    <xdr:pic>
      <xdr:nvPicPr>
        <xdr:cNvPr id="2278" name="Рисунок 35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43420"/>
        <a:stretch>
          <a:fillRect/>
        </a:stretch>
      </xdr:blipFill>
      <xdr:spPr bwMode="auto">
        <a:xfrm>
          <a:off x="276225" y="77495400"/>
          <a:ext cx="1381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96</xdr:row>
      <xdr:rowOff>9525</xdr:rowOff>
    </xdr:from>
    <xdr:to>
      <xdr:col>2</xdr:col>
      <xdr:colOff>0</xdr:colOff>
      <xdr:row>100</xdr:row>
      <xdr:rowOff>0</xdr:rowOff>
    </xdr:to>
    <xdr:pic>
      <xdr:nvPicPr>
        <xdr:cNvPr id="2279" name="Рисунок 35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43987" b="-2"/>
        <a:stretch>
          <a:fillRect/>
        </a:stretch>
      </xdr:blipFill>
      <xdr:spPr bwMode="auto">
        <a:xfrm>
          <a:off x="276225" y="78457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105</xdr:row>
      <xdr:rowOff>19050</xdr:rowOff>
    </xdr:from>
    <xdr:to>
      <xdr:col>1</xdr:col>
      <xdr:colOff>1362075</xdr:colOff>
      <xdr:row>108</xdr:row>
      <xdr:rowOff>228600</xdr:rowOff>
    </xdr:to>
    <xdr:pic>
      <xdr:nvPicPr>
        <xdr:cNvPr id="2282" name="Рисунок 36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35204" b="11530"/>
        <a:stretch>
          <a:fillRect/>
        </a:stretch>
      </xdr:blipFill>
      <xdr:spPr bwMode="auto">
        <a:xfrm>
          <a:off x="276225" y="81600675"/>
          <a:ext cx="1352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109</xdr:row>
      <xdr:rowOff>28575</xdr:rowOff>
    </xdr:from>
    <xdr:to>
      <xdr:col>1</xdr:col>
      <xdr:colOff>1381125</xdr:colOff>
      <xdr:row>112</xdr:row>
      <xdr:rowOff>228600</xdr:rowOff>
    </xdr:to>
    <xdr:pic>
      <xdr:nvPicPr>
        <xdr:cNvPr id="2283" name="Рисунок 36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34508" b="12061"/>
        <a:stretch>
          <a:fillRect/>
        </a:stretch>
      </xdr:blipFill>
      <xdr:spPr bwMode="auto">
        <a:xfrm>
          <a:off x="285750" y="82562700"/>
          <a:ext cx="1362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113</xdr:row>
      <xdr:rowOff>19050</xdr:rowOff>
    </xdr:from>
    <xdr:to>
      <xdr:col>1</xdr:col>
      <xdr:colOff>1381125</xdr:colOff>
      <xdr:row>117</xdr:row>
      <xdr:rowOff>0</xdr:rowOff>
    </xdr:to>
    <xdr:pic>
      <xdr:nvPicPr>
        <xdr:cNvPr id="2284" name="Рисунок 36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46739"/>
        <a:stretch>
          <a:fillRect/>
        </a:stretch>
      </xdr:blipFill>
      <xdr:spPr bwMode="auto">
        <a:xfrm>
          <a:off x="285750" y="83505675"/>
          <a:ext cx="1362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117</xdr:row>
      <xdr:rowOff>19050</xdr:rowOff>
    </xdr:from>
    <xdr:to>
      <xdr:col>1</xdr:col>
      <xdr:colOff>1381125</xdr:colOff>
      <xdr:row>121</xdr:row>
      <xdr:rowOff>0</xdr:rowOff>
    </xdr:to>
    <xdr:pic>
      <xdr:nvPicPr>
        <xdr:cNvPr id="2285" name="Рисунок 37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7041"/>
        <a:stretch>
          <a:fillRect/>
        </a:stretch>
      </xdr:blipFill>
      <xdr:spPr bwMode="auto">
        <a:xfrm>
          <a:off x="276225" y="84458175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121</xdr:row>
      <xdr:rowOff>19050</xdr:rowOff>
    </xdr:from>
    <xdr:to>
      <xdr:col>1</xdr:col>
      <xdr:colOff>1381125</xdr:colOff>
      <xdr:row>125</xdr:row>
      <xdr:rowOff>0</xdr:rowOff>
    </xdr:to>
    <xdr:pic>
      <xdr:nvPicPr>
        <xdr:cNvPr id="2287" name="Рисунок 37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34325" b="11041"/>
        <a:stretch>
          <a:fillRect/>
        </a:stretch>
      </xdr:blipFill>
      <xdr:spPr bwMode="auto">
        <a:xfrm>
          <a:off x="285750" y="86363175"/>
          <a:ext cx="1362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125</xdr:row>
      <xdr:rowOff>9525</xdr:rowOff>
    </xdr:from>
    <xdr:to>
      <xdr:col>2</xdr:col>
      <xdr:colOff>0</xdr:colOff>
      <xdr:row>129</xdr:row>
      <xdr:rowOff>0</xdr:rowOff>
    </xdr:to>
    <xdr:pic>
      <xdr:nvPicPr>
        <xdr:cNvPr id="2289" name="Рисунок 37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46774"/>
        <a:stretch>
          <a:fillRect/>
        </a:stretch>
      </xdr:blipFill>
      <xdr:spPr bwMode="auto">
        <a:xfrm>
          <a:off x="276225" y="88258650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129</xdr:row>
      <xdr:rowOff>28575</xdr:rowOff>
    </xdr:from>
    <xdr:to>
      <xdr:col>1</xdr:col>
      <xdr:colOff>1371600</xdr:colOff>
      <xdr:row>133</xdr:row>
      <xdr:rowOff>0</xdr:rowOff>
    </xdr:to>
    <xdr:pic>
      <xdr:nvPicPr>
        <xdr:cNvPr id="2290" name="Рисунок 38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36111" b="9999"/>
        <a:stretch>
          <a:fillRect/>
        </a:stretch>
      </xdr:blipFill>
      <xdr:spPr bwMode="auto">
        <a:xfrm>
          <a:off x="276225" y="89230200"/>
          <a:ext cx="1362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133</xdr:row>
      <xdr:rowOff>19050</xdr:rowOff>
    </xdr:from>
    <xdr:to>
      <xdr:col>2</xdr:col>
      <xdr:colOff>0</xdr:colOff>
      <xdr:row>137</xdr:row>
      <xdr:rowOff>0</xdr:rowOff>
    </xdr:to>
    <xdr:pic>
      <xdr:nvPicPr>
        <xdr:cNvPr id="2291" name="Рисунок 38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30681"/>
        <a:stretch>
          <a:fillRect/>
        </a:stretch>
      </xdr:blipFill>
      <xdr:spPr bwMode="auto">
        <a:xfrm>
          <a:off x="276225" y="90173175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76</xdr:row>
      <xdr:rowOff>9525</xdr:rowOff>
    </xdr:from>
    <xdr:to>
      <xdr:col>1</xdr:col>
      <xdr:colOff>1381125</xdr:colOff>
      <xdr:row>80</xdr:row>
      <xdr:rowOff>0</xdr:rowOff>
    </xdr:to>
    <xdr:pic>
      <xdr:nvPicPr>
        <xdr:cNvPr id="2296" name="Рисунок 22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43666" b="2"/>
        <a:stretch>
          <a:fillRect/>
        </a:stretch>
      </xdr:blipFill>
      <xdr:spPr bwMode="auto">
        <a:xfrm>
          <a:off x="276225" y="736949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1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363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3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4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23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4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5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6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6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6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6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6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6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6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6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6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6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7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7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7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7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7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7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7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7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7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7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8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8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8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8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8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276225</xdr:rowOff>
    </xdr:to>
    <xdr:sp macro="" textlink="">
      <xdr:nvSpPr>
        <xdr:cNvPr id="28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8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8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8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8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2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29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29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29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247650</xdr:rowOff>
    </xdr:to>
    <xdr:sp macro="" textlink="">
      <xdr:nvSpPr>
        <xdr:cNvPr id="30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0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0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1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1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57150</xdr:rowOff>
    </xdr:to>
    <xdr:sp macro="" textlink="">
      <xdr:nvSpPr>
        <xdr:cNvPr id="32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3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4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5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57150</xdr:rowOff>
    </xdr:to>
    <xdr:sp macro="" textlink="">
      <xdr:nvSpPr>
        <xdr:cNvPr id="35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67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5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6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6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6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36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554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6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6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6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6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6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7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7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7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7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7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57150</xdr:rowOff>
    </xdr:to>
    <xdr:sp macro="" textlink="">
      <xdr:nvSpPr>
        <xdr:cNvPr id="37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8685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7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7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7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57150</xdr:rowOff>
    </xdr:to>
    <xdr:sp macro="" textlink="">
      <xdr:nvSpPr>
        <xdr:cNvPr id="38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1829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9524</xdr:colOff>
      <xdr:row>3</xdr:row>
      <xdr:rowOff>9525</xdr:rowOff>
    </xdr:from>
    <xdr:to>
      <xdr:col>1</xdr:col>
      <xdr:colOff>1381125</xdr:colOff>
      <xdr:row>5</xdr:row>
      <xdr:rowOff>371200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03"/>
        <a:stretch/>
      </xdr:blipFill>
      <xdr:spPr>
        <a:xfrm>
          <a:off x="276224" y="1381125"/>
          <a:ext cx="1371601" cy="1123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9525</xdr:rowOff>
    </xdr:from>
    <xdr:to>
      <xdr:col>2</xdr:col>
      <xdr:colOff>19050</xdr:colOff>
      <xdr:row>8</xdr:row>
      <xdr:rowOff>368467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6" r="1923"/>
        <a:stretch/>
      </xdr:blipFill>
      <xdr:spPr>
        <a:xfrm>
          <a:off x="266700" y="2524125"/>
          <a:ext cx="1409700" cy="112094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</xdr:row>
      <xdr:rowOff>19050</xdr:rowOff>
    </xdr:from>
    <xdr:to>
      <xdr:col>2</xdr:col>
      <xdr:colOff>1956</xdr:colOff>
      <xdr:row>11</xdr:row>
      <xdr:rowOff>371475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676650"/>
          <a:ext cx="1383081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12</xdr:row>
      <xdr:rowOff>9525</xdr:rowOff>
    </xdr:from>
    <xdr:to>
      <xdr:col>2</xdr:col>
      <xdr:colOff>9526</xdr:colOff>
      <xdr:row>14</xdr:row>
      <xdr:rowOff>378901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810125"/>
          <a:ext cx="1390650" cy="11313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</xdr:row>
      <xdr:rowOff>9525</xdr:rowOff>
    </xdr:from>
    <xdr:to>
      <xdr:col>2</xdr:col>
      <xdr:colOff>0</xdr:colOff>
      <xdr:row>104</xdr:row>
      <xdr:rowOff>235666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46"/>
        <a:stretch/>
      </xdr:blipFill>
      <xdr:spPr>
        <a:xfrm>
          <a:off x="276225" y="27679650"/>
          <a:ext cx="1381125" cy="94051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28</xdr:row>
      <xdr:rowOff>9525</xdr:rowOff>
    </xdr:from>
    <xdr:to>
      <xdr:col>1</xdr:col>
      <xdr:colOff>1387917</xdr:colOff>
      <xdr:row>32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05"/>
        <a:stretch/>
      </xdr:blipFill>
      <xdr:spPr>
        <a:xfrm>
          <a:off x="276224" y="10287000"/>
          <a:ext cx="1378393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72</xdr:row>
      <xdr:rowOff>9526</xdr:rowOff>
    </xdr:from>
    <xdr:to>
      <xdr:col>1</xdr:col>
      <xdr:colOff>1381125</xdr:colOff>
      <xdr:row>75</xdr:row>
      <xdr:rowOff>228601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0" t="26521" r="7927" b="12922"/>
        <a:stretch/>
      </xdr:blipFill>
      <xdr:spPr>
        <a:xfrm>
          <a:off x="276224" y="20764501"/>
          <a:ext cx="1371601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8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8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9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0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1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4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4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5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5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5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45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5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5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5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5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5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5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6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7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8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4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0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1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2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123825</xdr:rowOff>
    </xdr:to>
    <xdr:sp macro="" textlink="">
      <xdr:nvSpPr>
        <xdr:cNvPr id="53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8864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0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0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4109" name="Рисунок 1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2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0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1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422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2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2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3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5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6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6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6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6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6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6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6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6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7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7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7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7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7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7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7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7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7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7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8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8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8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8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8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57150</xdr:rowOff>
    </xdr:to>
    <xdr:sp macro="" textlink="">
      <xdr:nvSpPr>
        <xdr:cNvPr id="18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8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8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8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8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19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0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57150</xdr:rowOff>
    </xdr:to>
    <xdr:sp macro="" textlink="">
      <xdr:nvSpPr>
        <xdr:cNvPr id="21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1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2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28576</xdr:colOff>
      <xdr:row>3</xdr:row>
      <xdr:rowOff>19049</xdr:rowOff>
    </xdr:from>
    <xdr:to>
      <xdr:col>1</xdr:col>
      <xdr:colOff>1181100</xdr:colOff>
      <xdr:row>7</xdr:row>
      <xdr:rowOff>200024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1" b="2941"/>
        <a:stretch/>
      </xdr:blipFill>
      <xdr:spPr>
        <a:xfrm>
          <a:off x="295276" y="3047999"/>
          <a:ext cx="1152524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</xdr:row>
      <xdr:rowOff>9526</xdr:rowOff>
    </xdr:from>
    <xdr:to>
      <xdr:col>1</xdr:col>
      <xdr:colOff>1162050</xdr:colOff>
      <xdr:row>12</xdr:row>
      <xdr:rowOff>186394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4" b="13203"/>
        <a:stretch/>
      </xdr:blipFill>
      <xdr:spPr>
        <a:xfrm>
          <a:off x="276225" y="6181726"/>
          <a:ext cx="1152525" cy="10150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2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8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9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0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31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13</xdr:row>
      <xdr:rowOff>9526</xdr:rowOff>
    </xdr:from>
    <xdr:to>
      <xdr:col>1</xdr:col>
      <xdr:colOff>1193335</xdr:colOff>
      <xdr:row>17</xdr:row>
      <xdr:rowOff>190500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907"/>
        <a:stretch/>
      </xdr:blipFill>
      <xdr:spPr>
        <a:xfrm>
          <a:off x="276225" y="7229476"/>
          <a:ext cx="1183810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18</xdr:row>
      <xdr:rowOff>9525</xdr:rowOff>
    </xdr:from>
    <xdr:to>
      <xdr:col>1</xdr:col>
      <xdr:colOff>1171576</xdr:colOff>
      <xdr:row>22</xdr:row>
      <xdr:rowOff>192658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110"/>
        <a:stretch/>
      </xdr:blipFill>
      <xdr:spPr>
        <a:xfrm>
          <a:off x="276226" y="8277225"/>
          <a:ext cx="1162050" cy="1021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7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7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7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8</xdr:row>
      <xdr:rowOff>9525</xdr:rowOff>
    </xdr:to>
    <xdr:sp macro="" textlink="">
      <xdr:nvSpPr>
        <xdr:cNvPr id="308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1</xdr:col>
      <xdr:colOff>1390650</xdr:colOff>
      <xdr:row>2</xdr:row>
      <xdr:rowOff>9525</xdr:rowOff>
    </xdr:to>
    <xdr:pic>
      <xdr:nvPicPr>
        <xdr:cNvPr id="3088" name="Рисунок 7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</xdr:row>
      <xdr:rowOff>95250</xdr:rowOff>
    </xdr:from>
    <xdr:to>
      <xdr:col>1</xdr:col>
      <xdr:colOff>1730423</xdr:colOff>
      <xdr:row>3</xdr:row>
      <xdr:rowOff>1019175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" t="9033" r="2683" b="6451"/>
        <a:stretch/>
      </xdr:blipFill>
      <xdr:spPr>
        <a:xfrm>
          <a:off x="276225" y="1409700"/>
          <a:ext cx="1720898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104775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0025"/>
          <a:ext cx="12192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31</xdr:row>
      <xdr:rowOff>304800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114300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34</xdr:row>
      <xdr:rowOff>9525</xdr:rowOff>
    </xdr:from>
    <xdr:to>
      <xdr:col>2</xdr:col>
      <xdr:colOff>0</xdr:colOff>
      <xdr:row>37</xdr:row>
      <xdr:rowOff>0</xdr:rowOff>
    </xdr:to>
    <xdr:pic>
      <xdr:nvPicPr>
        <xdr:cNvPr id="118" name="Рисунок 143" descr="http://img01.taobaocdn.com/bao/uploaded/i1/686921334/T2vy4uXmlXXXXXXXXX_!!686921334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829627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40</xdr:row>
      <xdr:rowOff>9525</xdr:rowOff>
    </xdr:from>
    <xdr:to>
      <xdr:col>1</xdr:col>
      <xdr:colOff>1381125</xdr:colOff>
      <xdr:row>42</xdr:row>
      <xdr:rowOff>476250</xdr:rowOff>
    </xdr:to>
    <xdr:pic>
      <xdr:nvPicPr>
        <xdr:cNvPr id="120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9686925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1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49</xdr:row>
      <xdr:rowOff>9525</xdr:rowOff>
    </xdr:from>
    <xdr:to>
      <xdr:col>2</xdr:col>
      <xdr:colOff>0</xdr:colOff>
      <xdr:row>52</xdr:row>
      <xdr:rowOff>0</xdr:rowOff>
    </xdr:to>
    <xdr:pic>
      <xdr:nvPicPr>
        <xdr:cNvPr id="143" name="Рисунок 15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124682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304800</xdr:colOff>
      <xdr:row>49</xdr:row>
      <xdr:rowOff>304800</xdr:rowOff>
    </xdr:to>
    <xdr:sp macro="" textlink="">
      <xdr:nvSpPr>
        <xdr:cNvPr id="1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0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61</xdr:row>
      <xdr:rowOff>19050</xdr:rowOff>
    </xdr:to>
    <xdr:sp macro="" textlink="">
      <xdr:nvSpPr>
        <xdr:cNvPr id="2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65</xdr:row>
      <xdr:rowOff>38100</xdr:rowOff>
    </xdr:to>
    <xdr:sp macro="" textlink="">
      <xdr:nvSpPr>
        <xdr:cNvPr id="2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63</xdr:row>
      <xdr:rowOff>190500</xdr:rowOff>
    </xdr:to>
    <xdr:sp macro="" textlink="">
      <xdr:nvSpPr>
        <xdr:cNvPr id="2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7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133350</xdr:rowOff>
    </xdr:to>
    <xdr:sp macro="" textlink="">
      <xdr:nvSpPr>
        <xdr:cNvPr id="28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58</xdr:row>
      <xdr:rowOff>19050</xdr:rowOff>
    </xdr:from>
    <xdr:to>
      <xdr:col>2</xdr:col>
      <xdr:colOff>302</xdr:colOff>
      <xdr:row>60</xdr:row>
      <xdr:rowOff>466726</xdr:rowOff>
    </xdr:to>
    <xdr:pic>
      <xdr:nvPicPr>
        <xdr:cNvPr id="282" name="Рисунок 28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55"/>
        <a:stretch/>
      </xdr:blipFill>
      <xdr:spPr>
        <a:xfrm>
          <a:off x="276226" y="19431000"/>
          <a:ext cx="1381426" cy="136207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60</xdr:row>
      <xdr:rowOff>0</xdr:rowOff>
    </xdr:from>
    <xdr:to>
      <xdr:col>2</xdr:col>
      <xdr:colOff>514350</xdr:colOff>
      <xdr:row>67</xdr:row>
      <xdr:rowOff>19050</xdr:rowOff>
    </xdr:to>
    <xdr:sp macro="" textlink="">
      <xdr:nvSpPr>
        <xdr:cNvPr id="28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 flipH="1">
          <a:off x="571500" y="20326350"/>
          <a:ext cx="16002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29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29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29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29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29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29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0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0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3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70</xdr:row>
      <xdr:rowOff>9526</xdr:rowOff>
    </xdr:from>
    <xdr:to>
      <xdr:col>1</xdr:col>
      <xdr:colOff>1368820</xdr:colOff>
      <xdr:row>72</xdr:row>
      <xdr:rowOff>447676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" y="22202776"/>
          <a:ext cx="1359295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0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31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76</xdr:row>
      <xdr:rowOff>9525</xdr:rowOff>
    </xdr:from>
    <xdr:to>
      <xdr:col>1</xdr:col>
      <xdr:colOff>1385281</xdr:colOff>
      <xdr:row>80</xdr:row>
      <xdr:rowOff>0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2" t="14746" r="692" b="4609"/>
        <a:stretch/>
      </xdr:blipFill>
      <xdr:spPr>
        <a:xfrm>
          <a:off x="276225" y="23145750"/>
          <a:ext cx="1375756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81</xdr:row>
      <xdr:rowOff>19050</xdr:rowOff>
    </xdr:to>
    <xdr:sp macro="" textlink="">
      <xdr:nvSpPr>
        <xdr:cNvPr id="3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123825</xdr:rowOff>
    </xdr:to>
    <xdr:sp macro="" textlink="">
      <xdr:nvSpPr>
        <xdr:cNvPr id="33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3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3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4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4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4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4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4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228600</xdr:rowOff>
    </xdr:to>
    <xdr:sp macro="" textlink="">
      <xdr:nvSpPr>
        <xdr:cNvPr id="34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4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4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5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5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5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5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5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85</xdr:row>
      <xdr:rowOff>285750</xdr:rowOff>
    </xdr:to>
    <xdr:sp macro="" textlink="">
      <xdr:nvSpPr>
        <xdr:cNvPr id="35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63</xdr:row>
      <xdr:rowOff>0</xdr:rowOff>
    </xdr:to>
    <xdr:sp macro="" textlink="">
      <xdr:nvSpPr>
        <xdr:cNvPr id="3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114300</xdr:rowOff>
    </xdr:to>
    <xdr:sp macro="" textlink="">
      <xdr:nvSpPr>
        <xdr:cNvPr id="3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64</xdr:row>
      <xdr:rowOff>114300</xdr:rowOff>
    </xdr:to>
    <xdr:sp macro="" textlink="">
      <xdr:nvSpPr>
        <xdr:cNvPr id="3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61</xdr:row>
      <xdr:rowOff>9525</xdr:rowOff>
    </xdr:from>
    <xdr:to>
      <xdr:col>1</xdr:col>
      <xdr:colOff>1381126</xdr:colOff>
      <xdr:row>64</xdr:row>
      <xdr:rowOff>0</xdr:rowOff>
    </xdr:to>
    <xdr:pic>
      <xdr:nvPicPr>
        <xdr:cNvPr id="286" name="Рисунок 285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8"/>
        <a:stretch/>
      </xdr:blipFill>
      <xdr:spPr>
        <a:xfrm>
          <a:off x="276226" y="18973800"/>
          <a:ext cx="137160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8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8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9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9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9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9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9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304800</xdr:colOff>
      <xdr:row>86</xdr:row>
      <xdr:rowOff>361950</xdr:rowOff>
    </xdr:to>
    <xdr:sp macro="" textlink="">
      <xdr:nvSpPr>
        <xdr:cNvPr id="39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43</xdr:row>
      <xdr:rowOff>19050</xdr:rowOff>
    </xdr:from>
    <xdr:to>
      <xdr:col>1</xdr:col>
      <xdr:colOff>1381125</xdr:colOff>
      <xdr:row>46</xdr:row>
      <xdr:rowOff>3174</xdr:rowOff>
    </xdr:to>
    <xdr:pic>
      <xdr:nvPicPr>
        <xdr:cNvPr id="398" name="Рисунок 397" descr="http://img01.taobaocdn.com/bao/uploaded/i1/686921334/T2hqGPXf8aXXXXXXXX_!!686921334.jpg_400x4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" t="2041"/>
        <a:stretch/>
      </xdr:blipFill>
      <xdr:spPr bwMode="auto">
        <a:xfrm>
          <a:off x="285750" y="11087100"/>
          <a:ext cx="1362075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39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304800</xdr:colOff>
      <xdr:row>90</xdr:row>
      <xdr:rowOff>352425</xdr:rowOff>
    </xdr:to>
    <xdr:sp macro="" textlink="">
      <xdr:nvSpPr>
        <xdr:cNvPr id="40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0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0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1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1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1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1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1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93</xdr:row>
      <xdr:rowOff>400050</xdr:rowOff>
    </xdr:to>
    <xdr:sp macro="" textlink="">
      <xdr:nvSpPr>
        <xdr:cNvPr id="41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19050</xdr:rowOff>
    </xdr:to>
    <xdr:sp macro="" textlink="">
      <xdr:nvSpPr>
        <xdr:cNvPr id="4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0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1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171450</xdr:rowOff>
    </xdr:to>
    <xdr:sp macro="" textlink="">
      <xdr:nvSpPr>
        <xdr:cNvPr id="4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19051</xdr:colOff>
      <xdr:row>80</xdr:row>
      <xdr:rowOff>9524</xdr:rowOff>
    </xdr:from>
    <xdr:to>
      <xdr:col>1</xdr:col>
      <xdr:colOff>1381125</xdr:colOff>
      <xdr:row>83</xdr:row>
      <xdr:rowOff>239091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7" r="4281"/>
        <a:stretch/>
      </xdr:blipFill>
      <xdr:spPr>
        <a:xfrm>
          <a:off x="285751" y="23879174"/>
          <a:ext cx="1362074" cy="1486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304800</xdr:colOff>
      <xdr:row>95</xdr:row>
      <xdr:rowOff>0</xdr:rowOff>
    </xdr:to>
    <xdr:sp macro="" textlink="">
      <xdr:nvSpPr>
        <xdr:cNvPr id="4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152400</xdr:rowOff>
    </xdr:to>
    <xdr:sp macro="" textlink="">
      <xdr:nvSpPr>
        <xdr:cNvPr id="44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304800</xdr:colOff>
      <xdr:row>99</xdr:row>
      <xdr:rowOff>133350</xdr:rowOff>
    </xdr:to>
    <xdr:sp macro="" textlink="">
      <xdr:nvSpPr>
        <xdr:cNvPr id="45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96</xdr:row>
      <xdr:rowOff>9525</xdr:rowOff>
    </xdr:from>
    <xdr:to>
      <xdr:col>2</xdr:col>
      <xdr:colOff>0</xdr:colOff>
      <xdr:row>99</xdr:row>
      <xdr:rowOff>9525</xdr:rowOff>
    </xdr:to>
    <xdr:pic>
      <xdr:nvPicPr>
        <xdr:cNvPr id="458" name="Рисунок 457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275" t="10000" r="5642" b="8889"/>
        <a:stretch/>
      </xdr:blipFill>
      <xdr:spPr>
        <a:xfrm>
          <a:off x="266700" y="339756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9524</xdr:rowOff>
    </xdr:from>
    <xdr:to>
      <xdr:col>2</xdr:col>
      <xdr:colOff>0</xdr:colOff>
      <xdr:row>94</xdr:row>
      <xdr:rowOff>476249</xdr:rowOff>
    </xdr:to>
    <xdr:pic>
      <xdr:nvPicPr>
        <xdr:cNvPr id="459" name="Рисунок 458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3724" t="13426" r="5668" b="19443"/>
        <a:stretch/>
      </xdr:blipFill>
      <xdr:spPr>
        <a:xfrm>
          <a:off x="266700" y="32585024"/>
          <a:ext cx="139065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84</xdr:row>
      <xdr:rowOff>9525</xdr:rowOff>
    </xdr:from>
    <xdr:to>
      <xdr:col>1</xdr:col>
      <xdr:colOff>1381125</xdr:colOff>
      <xdr:row>88</xdr:row>
      <xdr:rowOff>463</xdr:rowOff>
    </xdr:to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2"/>
        <a:stretch/>
      </xdr:blipFill>
      <xdr:spPr>
        <a:xfrm>
          <a:off x="266701" y="28908375"/>
          <a:ext cx="1381124" cy="15530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46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65</xdr:row>
      <xdr:rowOff>133350</xdr:rowOff>
    </xdr:to>
    <xdr:sp macro="" textlink="">
      <xdr:nvSpPr>
        <xdr:cNvPr id="4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19051</xdr:colOff>
      <xdr:row>64</xdr:row>
      <xdr:rowOff>9525</xdr:rowOff>
    </xdr:from>
    <xdr:to>
      <xdr:col>2</xdr:col>
      <xdr:colOff>1</xdr:colOff>
      <xdr:row>67</xdr:row>
      <xdr:rowOff>1</xdr:rowOff>
    </xdr:to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53" b="17724"/>
        <a:stretch/>
      </xdr:blipFill>
      <xdr:spPr>
        <a:xfrm>
          <a:off x="285751" y="19421475"/>
          <a:ext cx="1371600" cy="1381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7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7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7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8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8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8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8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8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8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8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8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8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8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9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9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114300</xdr:rowOff>
    </xdr:to>
    <xdr:sp macro="" textlink="">
      <xdr:nvSpPr>
        <xdr:cNvPr id="49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49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0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5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0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114300</xdr:rowOff>
    </xdr:to>
    <xdr:sp macro="" textlink="">
      <xdr:nvSpPr>
        <xdr:cNvPr id="51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73</xdr:row>
      <xdr:rowOff>19050</xdr:rowOff>
    </xdr:from>
    <xdr:to>
      <xdr:col>1</xdr:col>
      <xdr:colOff>1381125</xdr:colOff>
      <xdr:row>75</xdr:row>
      <xdr:rowOff>466725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22123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101</xdr:row>
      <xdr:rowOff>190500</xdr:rowOff>
    </xdr:to>
    <xdr:sp macro="" textlink="">
      <xdr:nvSpPr>
        <xdr:cNvPr id="5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102</xdr:row>
      <xdr:rowOff>9526</xdr:rowOff>
    </xdr:from>
    <xdr:to>
      <xdr:col>1</xdr:col>
      <xdr:colOff>1381125</xdr:colOff>
      <xdr:row>104</xdr:row>
      <xdr:rowOff>462538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280"/>
        <a:stretch/>
      </xdr:blipFill>
      <xdr:spPr>
        <a:xfrm>
          <a:off x="276226" y="38566726"/>
          <a:ext cx="1371599" cy="1367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2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2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2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2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3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3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3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304800</xdr:colOff>
      <xdr:row>109</xdr:row>
      <xdr:rowOff>152400</xdr:rowOff>
    </xdr:to>
    <xdr:sp macro="" textlink="">
      <xdr:nvSpPr>
        <xdr:cNvPr id="53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105</xdr:row>
      <xdr:rowOff>9525</xdr:rowOff>
    </xdr:from>
    <xdr:to>
      <xdr:col>1</xdr:col>
      <xdr:colOff>1378032</xdr:colOff>
      <xdr:row>107</xdr:row>
      <xdr:rowOff>466725</xdr:rowOff>
    </xdr:to>
    <xdr:pic>
      <xdr:nvPicPr>
        <xdr:cNvPr id="288" name="Рисунок 287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2" b="26214"/>
        <a:stretch/>
      </xdr:blipFill>
      <xdr:spPr>
        <a:xfrm>
          <a:off x="276226" y="39957375"/>
          <a:ext cx="1368506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95250</xdr:rowOff>
    </xdr:to>
    <xdr:sp macro="" textlink="">
      <xdr:nvSpPr>
        <xdr:cNvPr id="5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5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52</xdr:row>
      <xdr:rowOff>304800</xdr:rowOff>
    </xdr:to>
    <xdr:sp macro="" textlink="">
      <xdr:nvSpPr>
        <xdr:cNvPr id="6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52</xdr:row>
      <xdr:rowOff>9525</xdr:rowOff>
    </xdr:from>
    <xdr:to>
      <xdr:col>2</xdr:col>
      <xdr:colOff>960</xdr:colOff>
      <xdr:row>55</xdr:row>
      <xdr:rowOff>0</xdr:rowOff>
    </xdr:to>
    <xdr:pic>
      <xdr:nvPicPr>
        <xdr:cNvPr id="290" name="Рисунок 289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6" b="9239"/>
        <a:stretch/>
      </xdr:blipFill>
      <xdr:spPr>
        <a:xfrm>
          <a:off x="276226" y="13858875"/>
          <a:ext cx="1382084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0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61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67</xdr:row>
      <xdr:rowOff>114300</xdr:rowOff>
    </xdr:to>
    <xdr:sp macro="" textlink="">
      <xdr:nvSpPr>
        <xdr:cNvPr id="6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67</xdr:row>
      <xdr:rowOff>9525</xdr:rowOff>
    </xdr:from>
    <xdr:to>
      <xdr:col>2</xdr:col>
      <xdr:colOff>0</xdr:colOff>
      <xdr:row>69</xdr:row>
      <xdr:rowOff>466725</xdr:rowOff>
    </xdr:to>
    <xdr:pic>
      <xdr:nvPicPr>
        <xdr:cNvPr id="291" name="Рисунок 290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24" b="11623"/>
        <a:stretch/>
      </xdr:blipFill>
      <xdr:spPr>
        <a:xfrm>
          <a:off x="276226" y="22202775"/>
          <a:ext cx="1381124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108</xdr:row>
      <xdr:rowOff>9525</xdr:rowOff>
    </xdr:from>
    <xdr:to>
      <xdr:col>1</xdr:col>
      <xdr:colOff>1381126</xdr:colOff>
      <xdr:row>110</xdr:row>
      <xdr:rowOff>466725</xdr:rowOff>
    </xdr:to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10" b="4982"/>
        <a:stretch/>
      </xdr:blipFill>
      <xdr:spPr>
        <a:xfrm>
          <a:off x="276226" y="455199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112</xdr:row>
      <xdr:rowOff>9525</xdr:rowOff>
    </xdr:from>
    <xdr:to>
      <xdr:col>2</xdr:col>
      <xdr:colOff>898</xdr:colOff>
      <xdr:row>115</xdr:row>
      <xdr:rowOff>0</xdr:rowOff>
    </xdr:to>
    <xdr:pic>
      <xdr:nvPicPr>
        <xdr:cNvPr id="311" name="Рисунок 310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52" b="18279"/>
        <a:stretch/>
      </xdr:blipFill>
      <xdr:spPr>
        <a:xfrm>
          <a:off x="276226" y="35442525"/>
          <a:ext cx="1382022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6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31</xdr:row>
      <xdr:rowOff>9525</xdr:rowOff>
    </xdr:from>
    <xdr:to>
      <xdr:col>2</xdr:col>
      <xdr:colOff>1</xdr:colOff>
      <xdr:row>34</xdr:row>
      <xdr:rowOff>0</xdr:rowOff>
    </xdr:to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7" t="22553" r="13191" b="4255"/>
        <a:stretch/>
      </xdr:blipFill>
      <xdr:spPr>
        <a:xfrm>
          <a:off x="276226" y="5495925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5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4792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66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0886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115</xdr:row>
      <xdr:rowOff>9525</xdr:rowOff>
    </xdr:from>
    <xdr:to>
      <xdr:col>1</xdr:col>
      <xdr:colOff>1379595</xdr:colOff>
      <xdr:row>116</xdr:row>
      <xdr:rowOff>419099</xdr:rowOff>
    </xdr:to>
    <xdr:pic>
      <xdr:nvPicPr>
        <xdr:cNvPr id="189" name="Рисунок 18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0"/>
        <a:stretch/>
      </xdr:blipFill>
      <xdr:spPr>
        <a:xfrm>
          <a:off x="276225" y="36785550"/>
          <a:ext cx="1370070" cy="8572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116</xdr:row>
      <xdr:rowOff>428625</xdr:rowOff>
    </xdr:from>
    <xdr:to>
      <xdr:col>1</xdr:col>
      <xdr:colOff>1382240</xdr:colOff>
      <xdr:row>118</xdr:row>
      <xdr:rowOff>1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43" b="27185"/>
        <a:stretch/>
      </xdr:blipFill>
      <xdr:spPr>
        <a:xfrm>
          <a:off x="276226" y="37652325"/>
          <a:ext cx="1372714" cy="4667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6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6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438150</xdr:rowOff>
    </xdr:to>
    <xdr:sp macro="" textlink="">
      <xdr:nvSpPr>
        <xdr:cNvPr id="7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457200</xdr:rowOff>
    </xdr:to>
    <xdr:sp macro="" textlink="">
      <xdr:nvSpPr>
        <xdr:cNvPr id="7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114300</xdr:rowOff>
    </xdr:to>
    <xdr:sp macro="" textlink="">
      <xdr:nvSpPr>
        <xdr:cNvPr id="7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59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7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133350</xdr:rowOff>
    </xdr:to>
    <xdr:sp macro="" textlink="">
      <xdr:nvSpPr>
        <xdr:cNvPr id="78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1734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111</xdr:row>
      <xdr:rowOff>19050</xdr:rowOff>
    </xdr:from>
    <xdr:to>
      <xdr:col>1</xdr:col>
      <xdr:colOff>1381125</xdr:colOff>
      <xdr:row>111</xdr:row>
      <xdr:rowOff>952500</xdr:rowOff>
    </xdr:to>
    <xdr:pic>
      <xdr:nvPicPr>
        <xdr:cNvPr id="114" name="Рисунок 113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55" t="20177" r="31869" b="45486"/>
        <a:stretch/>
      </xdr:blipFill>
      <xdr:spPr>
        <a:xfrm>
          <a:off x="276225" y="34080450"/>
          <a:ext cx="13716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</xdr:row>
      <xdr:rowOff>9524</xdr:rowOff>
    </xdr:from>
    <xdr:to>
      <xdr:col>2</xdr:col>
      <xdr:colOff>0</xdr:colOff>
      <xdr:row>95</xdr:row>
      <xdr:rowOff>954501</xdr:rowOff>
    </xdr:to>
    <xdr:pic>
      <xdr:nvPicPr>
        <xdr:cNvPr id="116" name="Рисунок 115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91"/>
        <a:stretch/>
      </xdr:blipFill>
      <xdr:spPr>
        <a:xfrm>
          <a:off x="276225" y="28508324"/>
          <a:ext cx="1381125" cy="9449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8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8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8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79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114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7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7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8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37</xdr:row>
      <xdr:rowOff>9526</xdr:rowOff>
    </xdr:from>
    <xdr:to>
      <xdr:col>2</xdr:col>
      <xdr:colOff>82</xdr:colOff>
      <xdr:row>39</xdr:row>
      <xdr:rowOff>342900</xdr:rowOff>
    </xdr:to>
    <xdr:pic>
      <xdr:nvPicPr>
        <xdr:cNvPr id="283" name="Рисунок 282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802"/>
        <a:stretch/>
      </xdr:blipFill>
      <xdr:spPr>
        <a:xfrm>
          <a:off x="276225" y="5514976"/>
          <a:ext cx="1381207" cy="10382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99</xdr:row>
      <xdr:rowOff>9524</xdr:rowOff>
    </xdr:from>
    <xdr:to>
      <xdr:col>2</xdr:col>
      <xdr:colOff>0</xdr:colOff>
      <xdr:row>101</xdr:row>
      <xdr:rowOff>342899</xdr:rowOff>
    </xdr:to>
    <xdr:pic>
      <xdr:nvPicPr>
        <xdr:cNvPr id="284" name="Рисунок 283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16"/>
        <a:stretch/>
      </xdr:blipFill>
      <xdr:spPr>
        <a:xfrm>
          <a:off x="276226" y="31918274"/>
          <a:ext cx="1381124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123825</xdr:rowOff>
    </xdr:to>
    <xdr:sp macro="" textlink="">
      <xdr:nvSpPr>
        <xdr:cNvPr id="8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228600</xdr:rowOff>
    </xdr:to>
    <xdr:sp macro="" textlink="">
      <xdr:nvSpPr>
        <xdr:cNvPr id="82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2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2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3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3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3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3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3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89</xdr:row>
      <xdr:rowOff>285750</xdr:rowOff>
    </xdr:to>
    <xdr:sp macro="" textlink="">
      <xdr:nvSpPr>
        <xdr:cNvPr id="83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304800</xdr:colOff>
      <xdr:row>90</xdr:row>
      <xdr:rowOff>361950</xdr:rowOff>
    </xdr:to>
    <xdr:sp macro="" textlink="">
      <xdr:nvSpPr>
        <xdr:cNvPr id="8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03325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88</xdr:row>
      <xdr:rowOff>0</xdr:rowOff>
    </xdr:from>
    <xdr:to>
      <xdr:col>1</xdr:col>
      <xdr:colOff>1381125</xdr:colOff>
      <xdr:row>92</xdr:row>
      <xdr:rowOff>12533</xdr:rowOff>
    </xdr:to>
    <xdr:pic>
      <xdr:nvPicPr>
        <xdr:cNvPr id="289" name="Рисунок 288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39" b="1"/>
        <a:stretch/>
      </xdr:blipFill>
      <xdr:spPr>
        <a:xfrm>
          <a:off x="276225" y="28165425"/>
          <a:ext cx="1371600" cy="1574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76200</xdr:rowOff>
    </xdr:to>
    <xdr:sp macro="" textlink="">
      <xdr:nvSpPr>
        <xdr:cNvPr id="8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8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8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89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0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1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2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400050</xdr:rowOff>
    </xdr:to>
    <xdr:sp macro="" textlink="">
      <xdr:nvSpPr>
        <xdr:cNvPr id="92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2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3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3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57</xdr:row>
      <xdr:rowOff>419100</xdr:rowOff>
    </xdr:to>
    <xdr:sp macro="" textlink="">
      <xdr:nvSpPr>
        <xdr:cNvPr id="93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4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4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304800</xdr:colOff>
      <xdr:row>56</xdr:row>
      <xdr:rowOff>95250</xdr:rowOff>
    </xdr:to>
    <xdr:sp macro="" textlink="">
      <xdr:nvSpPr>
        <xdr:cNvPr id="94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125325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5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6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6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114300</xdr:rowOff>
    </xdr:to>
    <xdr:sp macro="" textlink="">
      <xdr:nvSpPr>
        <xdr:cNvPr id="96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039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55</xdr:row>
      <xdr:rowOff>9524</xdr:rowOff>
    </xdr:from>
    <xdr:to>
      <xdr:col>2</xdr:col>
      <xdr:colOff>0</xdr:colOff>
      <xdr:row>58</xdr:row>
      <xdr:rowOff>9525</xdr:rowOff>
    </xdr:to>
    <xdr:pic>
      <xdr:nvPicPr>
        <xdr:cNvPr id="292" name="Рисунок 291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0" b="5356"/>
        <a:stretch/>
      </xdr:blipFill>
      <xdr:spPr>
        <a:xfrm>
          <a:off x="276226" y="13525499"/>
          <a:ext cx="1381124" cy="13906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6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6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6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6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6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6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7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7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7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7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97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952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7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7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7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7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7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8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8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8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8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8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8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924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8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8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8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8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123825</xdr:rowOff>
    </xdr:to>
    <xdr:sp macro="" textlink="">
      <xdr:nvSpPr>
        <xdr:cNvPr id="9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2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9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9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10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0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101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238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3</xdr:row>
      <xdr:rowOff>9525</xdr:rowOff>
    </xdr:from>
    <xdr:to>
      <xdr:col>2</xdr:col>
      <xdr:colOff>0</xdr:colOff>
      <xdr:row>6</xdr:row>
      <xdr:rowOff>4165</xdr:rowOff>
    </xdr:to>
    <xdr:pic>
      <xdr:nvPicPr>
        <xdr:cNvPr id="1021" name="Рисунок 1020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7" t="1423" r="4907"/>
        <a:stretch/>
      </xdr:blipFill>
      <xdr:spPr>
        <a:xfrm>
          <a:off x="276226" y="1333500"/>
          <a:ext cx="1381124" cy="13090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1</xdr:col>
      <xdr:colOff>1390649</xdr:colOff>
      <xdr:row>9</xdr:row>
      <xdr:rowOff>2156</xdr:rowOff>
    </xdr:to>
    <xdr:pic>
      <xdr:nvPicPr>
        <xdr:cNvPr id="1022" name="Рисунок 1021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r="4375"/>
        <a:stretch/>
      </xdr:blipFill>
      <xdr:spPr>
        <a:xfrm>
          <a:off x="276225" y="2647950"/>
          <a:ext cx="1381124" cy="13070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9525</xdr:rowOff>
    </xdr:from>
    <xdr:to>
      <xdr:col>2</xdr:col>
      <xdr:colOff>0</xdr:colOff>
      <xdr:row>12</xdr:row>
      <xdr:rowOff>314324</xdr:rowOff>
    </xdr:to>
    <xdr:pic>
      <xdr:nvPicPr>
        <xdr:cNvPr id="963" name="Рисунок 962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2" r="5420" b="2972"/>
        <a:stretch/>
      </xdr:blipFill>
      <xdr:spPr>
        <a:xfrm>
          <a:off x="276224" y="3962400"/>
          <a:ext cx="1381126" cy="12763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13</xdr:row>
      <xdr:rowOff>9526</xdr:rowOff>
    </xdr:from>
    <xdr:to>
      <xdr:col>2</xdr:col>
      <xdr:colOff>3850</xdr:colOff>
      <xdr:row>16</xdr:row>
      <xdr:rowOff>314325</xdr:rowOff>
    </xdr:to>
    <xdr:pic>
      <xdr:nvPicPr>
        <xdr:cNvPr id="997" name="Рисунок 99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5257801"/>
          <a:ext cx="1384974" cy="1276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104775</xdr:rowOff>
    </xdr:to>
    <xdr:sp macro="" textlink="">
      <xdr:nvSpPr>
        <xdr:cNvPr id="10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34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0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104775</xdr:rowOff>
    </xdr:to>
    <xdr:sp macro="" textlink="">
      <xdr:nvSpPr>
        <xdr:cNvPr id="11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25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9524</xdr:colOff>
      <xdr:row>18</xdr:row>
      <xdr:rowOff>9524</xdr:rowOff>
    </xdr:from>
    <xdr:to>
      <xdr:col>1</xdr:col>
      <xdr:colOff>1390649</xdr:colOff>
      <xdr:row>21</xdr:row>
      <xdr:rowOff>466724</xdr:rowOff>
    </xdr:to>
    <xdr:pic>
      <xdr:nvPicPr>
        <xdr:cNvPr id="115" name="Рисунок 114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8" r="11022"/>
        <a:stretch/>
      </xdr:blipFill>
      <xdr:spPr>
        <a:xfrm>
          <a:off x="276224" y="6753224"/>
          <a:ext cx="1381125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1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95250</xdr:rowOff>
    </xdr:to>
    <xdr:sp macro="" textlink="">
      <xdr:nvSpPr>
        <xdr:cNvPr id="11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7437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22</xdr:row>
      <xdr:rowOff>9525</xdr:rowOff>
    </xdr:from>
    <xdr:to>
      <xdr:col>2</xdr:col>
      <xdr:colOff>0</xdr:colOff>
      <xdr:row>25</xdr:row>
      <xdr:rowOff>466725</xdr:rowOff>
    </xdr:to>
    <xdr:pic>
      <xdr:nvPicPr>
        <xdr:cNvPr id="281" name="Рисунок 280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1"/>
        <a:stretch/>
      </xdr:blipFill>
      <xdr:spPr>
        <a:xfrm>
          <a:off x="276225" y="8610600"/>
          <a:ext cx="1381125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104775</xdr:rowOff>
    </xdr:to>
    <xdr:sp macro="" textlink="">
      <xdr:nvSpPr>
        <xdr:cNvPr id="11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124825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85725</xdr:rowOff>
    </xdr:to>
    <xdr:sp macro="" textlink="">
      <xdr:nvSpPr>
        <xdr:cNvPr id="11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601075"/>
          <a:ext cx="304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104775</xdr:rowOff>
    </xdr:to>
    <xdr:sp macro="" textlink="">
      <xdr:nvSpPr>
        <xdr:cNvPr id="11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982200"/>
          <a:ext cx="304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9524</xdr:colOff>
      <xdr:row>26</xdr:row>
      <xdr:rowOff>9525</xdr:rowOff>
    </xdr:from>
    <xdr:to>
      <xdr:col>1</xdr:col>
      <xdr:colOff>1381125</xdr:colOff>
      <xdr:row>30</xdr:row>
      <xdr:rowOff>80</xdr:rowOff>
    </xdr:to>
    <xdr:pic>
      <xdr:nvPicPr>
        <xdr:cNvPr id="320" name="Рисунок 319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78" r="7317"/>
        <a:stretch/>
      </xdr:blipFill>
      <xdr:spPr>
        <a:xfrm>
          <a:off x="276224" y="10467975"/>
          <a:ext cx="1371601" cy="1847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19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20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20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0</xdr:rowOff>
    </xdr:to>
    <xdr:sp macro="" textlink="">
      <xdr:nvSpPr>
        <xdr:cNvPr id="12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54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9527</xdr:colOff>
      <xdr:row>46</xdr:row>
      <xdr:rowOff>9525</xdr:rowOff>
    </xdr:from>
    <xdr:to>
      <xdr:col>1</xdr:col>
      <xdr:colOff>1386987</xdr:colOff>
      <xdr:row>49</xdr:row>
      <xdr:rowOff>0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3" b="5357"/>
        <a:stretch/>
      </xdr:blipFill>
      <xdr:spPr>
        <a:xfrm>
          <a:off x="276227" y="19145250"/>
          <a:ext cx="1377460" cy="1381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9526</xdr:rowOff>
    </xdr:from>
    <xdr:to>
      <xdr:col>2</xdr:col>
      <xdr:colOff>0</xdr:colOff>
      <xdr:row>2</xdr:row>
      <xdr:rowOff>1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1"/>
          <a:ext cx="1657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266700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247650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200025</xdr:rowOff>
    </xdr:to>
    <xdr:sp macro="" textlink="">
      <xdr:nvSpPr>
        <xdr:cNvPr id="1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85725</xdr:rowOff>
    </xdr:to>
    <xdr:sp macro="" textlink="">
      <xdr:nvSpPr>
        <xdr:cNvPr id="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18</xdr:row>
      <xdr:rowOff>257175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21</xdr:row>
      <xdr:rowOff>190500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7241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</xdr:row>
      <xdr:rowOff>9525</xdr:rowOff>
    </xdr:from>
    <xdr:to>
      <xdr:col>1</xdr:col>
      <xdr:colOff>1390408</xdr:colOff>
      <xdr:row>6</xdr:row>
      <xdr:rowOff>400050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333500"/>
          <a:ext cx="1380883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2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17</xdr:row>
      <xdr:rowOff>200025</xdr:rowOff>
    </xdr:to>
    <xdr:sp macro="" textlink="">
      <xdr:nvSpPr>
        <xdr:cNvPr id="2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15</xdr:row>
      <xdr:rowOff>9525</xdr:rowOff>
    </xdr:from>
    <xdr:to>
      <xdr:col>1</xdr:col>
      <xdr:colOff>1381125</xdr:colOff>
      <xdr:row>19</xdr:row>
      <xdr:rowOff>314325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2" t="9694" r="28524" b="14009"/>
        <a:stretch/>
      </xdr:blipFill>
      <xdr:spPr>
        <a:xfrm>
          <a:off x="285750" y="4610100"/>
          <a:ext cx="1362075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4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171450</xdr:rowOff>
    </xdr:to>
    <xdr:sp macro="" textlink="">
      <xdr:nvSpPr>
        <xdr:cNvPr id="25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6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152400</xdr:rowOff>
    </xdr:to>
    <xdr:sp macro="" textlink="">
      <xdr:nvSpPr>
        <xdr:cNvPr id="27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7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8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29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0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0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0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0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0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0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0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0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0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0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1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2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3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4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314325</xdr:rowOff>
    </xdr:to>
    <xdr:sp macro="" textlink="">
      <xdr:nvSpPr>
        <xdr:cNvPr id="35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5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6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7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38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8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39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40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40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26</xdr:row>
      <xdr:rowOff>200025</xdr:rowOff>
    </xdr:to>
    <xdr:sp macro="" textlink="">
      <xdr:nvSpPr>
        <xdr:cNvPr id="4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0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31</xdr:row>
      <xdr:rowOff>276225</xdr:rowOff>
    </xdr:to>
    <xdr:sp macro="" textlink="">
      <xdr:nvSpPr>
        <xdr:cNvPr id="4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29</xdr:row>
      <xdr:rowOff>104775</xdr:rowOff>
    </xdr:to>
    <xdr:sp macro="" textlink="">
      <xdr:nvSpPr>
        <xdr:cNvPr id="4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24</xdr:row>
      <xdr:rowOff>9525</xdr:rowOff>
    </xdr:from>
    <xdr:to>
      <xdr:col>1</xdr:col>
      <xdr:colOff>1381125</xdr:colOff>
      <xdr:row>28</xdr:row>
      <xdr:rowOff>314325</xdr:rowOff>
    </xdr:to>
    <xdr:pic>
      <xdr:nvPicPr>
        <xdr:cNvPr id="223" name="Рисунок 2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5" t="34778" r="25994" b="768"/>
        <a:stretch/>
      </xdr:blipFill>
      <xdr:spPr>
        <a:xfrm>
          <a:off x="276225" y="7867650"/>
          <a:ext cx="137160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3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3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3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209550</xdr:rowOff>
    </xdr:to>
    <xdr:sp macro="" textlink="">
      <xdr:nvSpPr>
        <xdr:cNvPr id="44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4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4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190500</xdr:rowOff>
    </xdr:to>
    <xdr:sp macro="" textlink="">
      <xdr:nvSpPr>
        <xdr:cNvPr id="45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5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6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7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8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9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49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49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0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200025</xdr:rowOff>
    </xdr:to>
    <xdr:sp macro="" textlink="">
      <xdr:nvSpPr>
        <xdr:cNvPr id="5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51</xdr:row>
      <xdr:rowOff>85725</xdr:rowOff>
    </xdr:to>
    <xdr:sp macro="" textlink="">
      <xdr:nvSpPr>
        <xdr:cNvPr id="5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53</xdr:row>
      <xdr:rowOff>142875</xdr:rowOff>
    </xdr:to>
    <xdr:sp macro="" textlink="">
      <xdr:nvSpPr>
        <xdr:cNvPr id="5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47</xdr:row>
      <xdr:rowOff>9525</xdr:rowOff>
    </xdr:from>
    <xdr:to>
      <xdr:col>2</xdr:col>
      <xdr:colOff>0</xdr:colOff>
      <xdr:row>51</xdr:row>
      <xdr:rowOff>1</xdr:rowOff>
    </xdr:to>
    <xdr:pic>
      <xdr:nvPicPr>
        <xdr:cNvPr id="581" name="Рисунок 58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4" t="29340" r="20011" b="-1"/>
        <a:stretch/>
      </xdr:blipFill>
      <xdr:spPr>
        <a:xfrm>
          <a:off x="276225" y="6248400"/>
          <a:ext cx="1381125" cy="16287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8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9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171450</xdr:rowOff>
    </xdr:to>
    <xdr:sp macro="" textlink="">
      <xdr:nvSpPr>
        <xdr:cNvPr id="59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59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60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60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152400</xdr:rowOff>
    </xdr:to>
    <xdr:sp macro="" textlink="">
      <xdr:nvSpPr>
        <xdr:cNvPr id="6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0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314325</xdr:rowOff>
    </xdr:to>
    <xdr:sp macro="" textlink="">
      <xdr:nvSpPr>
        <xdr:cNvPr id="6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6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31</xdr:row>
      <xdr:rowOff>200025</xdr:rowOff>
    </xdr:to>
    <xdr:sp macro="" textlink="">
      <xdr:nvSpPr>
        <xdr:cNvPr id="7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34</xdr:row>
      <xdr:rowOff>104775</xdr:rowOff>
    </xdr:to>
    <xdr:sp macro="" textlink="">
      <xdr:nvSpPr>
        <xdr:cNvPr id="7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6005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29</xdr:row>
      <xdr:rowOff>9525</xdr:rowOff>
    </xdr:from>
    <xdr:to>
      <xdr:col>1</xdr:col>
      <xdr:colOff>1381125</xdr:colOff>
      <xdr:row>34</xdr:row>
      <xdr:rowOff>0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1" t="1170" r="16697" b="-1"/>
        <a:stretch/>
      </xdr:blipFill>
      <xdr:spPr>
        <a:xfrm>
          <a:off x="276225" y="9486900"/>
          <a:ext cx="1371600" cy="1609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7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7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56</xdr:row>
      <xdr:rowOff>9525</xdr:rowOff>
    </xdr:to>
    <xdr:sp macro="" textlink="">
      <xdr:nvSpPr>
        <xdr:cNvPr id="8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304800</xdr:colOff>
      <xdr:row>55</xdr:row>
      <xdr:rowOff>85725</xdr:rowOff>
    </xdr:to>
    <xdr:sp macro="" textlink="">
      <xdr:nvSpPr>
        <xdr:cNvPr id="8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8771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51</xdr:row>
      <xdr:rowOff>9524</xdr:rowOff>
    </xdr:from>
    <xdr:to>
      <xdr:col>1</xdr:col>
      <xdr:colOff>1381125</xdr:colOff>
      <xdr:row>54</xdr:row>
      <xdr:rowOff>409574</xdr:rowOff>
    </xdr:to>
    <xdr:pic>
      <xdr:nvPicPr>
        <xdr:cNvPr id="436" name="Рисунок 435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5" t="7065" r="11803"/>
        <a:stretch/>
      </xdr:blipFill>
      <xdr:spPr>
        <a:xfrm>
          <a:off x="276225" y="9524999"/>
          <a:ext cx="1371600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171450</xdr:rowOff>
    </xdr:to>
    <xdr:sp macro="" textlink="">
      <xdr:nvSpPr>
        <xdr:cNvPr id="8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152400</xdr:rowOff>
    </xdr:to>
    <xdr:sp macro="" textlink="">
      <xdr:nvSpPr>
        <xdr:cNvPr id="8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8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8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314325</xdr:rowOff>
    </xdr:to>
    <xdr:sp macro="" textlink="">
      <xdr:nvSpPr>
        <xdr:cNvPr id="9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200025</xdr:rowOff>
    </xdr:to>
    <xdr:sp macro="" textlink="">
      <xdr:nvSpPr>
        <xdr:cNvPr id="9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104775</xdr:rowOff>
    </xdr:to>
    <xdr:sp macro="" textlink="">
      <xdr:nvSpPr>
        <xdr:cNvPr id="9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34</xdr:row>
      <xdr:rowOff>9525</xdr:rowOff>
    </xdr:from>
    <xdr:to>
      <xdr:col>1</xdr:col>
      <xdr:colOff>1381125</xdr:colOff>
      <xdr:row>39</xdr:row>
      <xdr:rowOff>0</xdr:rowOff>
    </xdr:to>
    <xdr:pic>
      <xdr:nvPicPr>
        <xdr:cNvPr id="979" name="Рисунок 978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8" t="28390" r="12767" b="-1"/>
        <a:stretch/>
      </xdr:blipFill>
      <xdr:spPr>
        <a:xfrm>
          <a:off x="276225" y="11125200"/>
          <a:ext cx="1371600" cy="1609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0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2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2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200025</xdr:rowOff>
    </xdr:to>
    <xdr:sp macro="" textlink="">
      <xdr:nvSpPr>
        <xdr:cNvPr id="1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43</xdr:row>
      <xdr:rowOff>85725</xdr:rowOff>
    </xdr:to>
    <xdr:sp macro="" textlink="">
      <xdr:nvSpPr>
        <xdr:cNvPr id="1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537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39</xdr:row>
      <xdr:rowOff>9525</xdr:rowOff>
    </xdr:from>
    <xdr:to>
      <xdr:col>2</xdr:col>
      <xdr:colOff>0</xdr:colOff>
      <xdr:row>43</xdr:row>
      <xdr:rowOff>0</xdr:rowOff>
    </xdr:to>
    <xdr:pic>
      <xdr:nvPicPr>
        <xdr:cNvPr id="724" name="Рисунок 723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52" t="25042" r="19932"/>
        <a:stretch/>
      </xdr:blipFill>
      <xdr:spPr>
        <a:xfrm>
          <a:off x="276225" y="9525000"/>
          <a:ext cx="138112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12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76200</xdr:rowOff>
    </xdr:to>
    <xdr:sp macro="" textlink="">
      <xdr:nvSpPr>
        <xdr:cNvPr id="12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2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2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2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2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13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0</xdr:rowOff>
    </xdr:to>
    <xdr:sp macro="" textlink="">
      <xdr:nvSpPr>
        <xdr:cNvPr id="13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23</xdr:row>
      <xdr:rowOff>0</xdr:rowOff>
    </xdr:to>
    <xdr:sp macro="" textlink="">
      <xdr:nvSpPr>
        <xdr:cNvPr id="13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22</xdr:row>
      <xdr:rowOff>28575</xdr:rowOff>
    </xdr:to>
    <xdr:sp macro="" textlink="">
      <xdr:nvSpPr>
        <xdr:cNvPr id="13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962275"/>
          <a:ext cx="304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9524</xdr:colOff>
      <xdr:row>20</xdr:row>
      <xdr:rowOff>9525</xdr:rowOff>
    </xdr:from>
    <xdr:to>
      <xdr:col>1</xdr:col>
      <xdr:colOff>1390649</xdr:colOff>
      <xdr:row>23</xdr:row>
      <xdr:rowOff>406020</xdr:rowOff>
    </xdr:to>
    <xdr:pic>
      <xdr:nvPicPr>
        <xdr:cNvPr id="1390" name="Рисунок 1389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5" t="14985" r="17591"/>
        <a:stretch/>
      </xdr:blipFill>
      <xdr:spPr>
        <a:xfrm>
          <a:off x="276224" y="4610100"/>
          <a:ext cx="1381125" cy="1625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8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3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4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0</xdr:rowOff>
    </xdr:to>
    <xdr:sp macro="" textlink="">
      <xdr:nvSpPr>
        <xdr:cNvPr id="14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4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11</xdr:row>
      <xdr:rowOff>9526</xdr:rowOff>
    </xdr:from>
    <xdr:to>
      <xdr:col>1</xdr:col>
      <xdr:colOff>1381125</xdr:colOff>
      <xdr:row>15</xdr:row>
      <xdr:rowOff>0</xdr:rowOff>
    </xdr:to>
    <xdr:pic>
      <xdr:nvPicPr>
        <xdr:cNvPr id="1425" name="Рисунок 1424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7" r="8601"/>
        <a:stretch/>
      </xdr:blipFill>
      <xdr:spPr>
        <a:xfrm>
          <a:off x="276225" y="2971801"/>
          <a:ext cx="1371600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4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4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200025</xdr:rowOff>
    </xdr:to>
    <xdr:sp macro="" textlink="">
      <xdr:nvSpPr>
        <xdr:cNvPr id="15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47</xdr:row>
      <xdr:rowOff>85725</xdr:rowOff>
    </xdr:to>
    <xdr:sp macro="" textlink="">
      <xdr:nvSpPr>
        <xdr:cNvPr id="15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992475"/>
          <a:ext cx="3048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43</xdr:row>
      <xdr:rowOff>9525</xdr:rowOff>
    </xdr:from>
    <xdr:to>
      <xdr:col>1</xdr:col>
      <xdr:colOff>1381124</xdr:colOff>
      <xdr:row>46</xdr:row>
      <xdr:rowOff>409574</xdr:rowOff>
    </xdr:to>
    <xdr:pic>
      <xdr:nvPicPr>
        <xdr:cNvPr id="978" name="Рисунок 977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3" t="581" r="10935"/>
        <a:stretch/>
      </xdr:blipFill>
      <xdr:spPr>
        <a:xfrm>
          <a:off x="276225" y="14363700"/>
          <a:ext cx="1371599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5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0</xdr:rowOff>
    </xdr:to>
    <xdr:sp macro="" textlink="">
      <xdr:nvSpPr>
        <xdr:cNvPr id="15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5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6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7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58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55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9524</xdr:colOff>
      <xdr:row>7</xdr:row>
      <xdr:rowOff>9525</xdr:rowOff>
    </xdr:from>
    <xdr:to>
      <xdr:col>1</xdr:col>
      <xdr:colOff>1381125</xdr:colOff>
      <xdr:row>11</xdr:row>
      <xdr:rowOff>1</xdr:rowOff>
    </xdr:to>
    <xdr:pic>
      <xdr:nvPicPr>
        <xdr:cNvPr id="981" name="Рисунок 980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61" t="22356" r="22750"/>
        <a:stretch/>
      </xdr:blipFill>
      <xdr:spPr>
        <a:xfrm>
          <a:off x="276224" y="2971800"/>
          <a:ext cx="1371601" cy="16287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9526</xdr:rowOff>
    </xdr:from>
    <xdr:to>
      <xdr:col>2</xdr:col>
      <xdr:colOff>0</xdr:colOff>
      <xdr:row>2</xdr:row>
      <xdr:rowOff>1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1"/>
          <a:ext cx="16573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219075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352425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333375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523875</xdr:rowOff>
    </xdr:to>
    <xdr:sp macro="" textlink="">
      <xdr:nvSpPr>
        <xdr:cNvPr id="1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409575</xdr:rowOff>
    </xdr:to>
    <xdr:sp macro="" textlink="">
      <xdr:nvSpPr>
        <xdr:cNvPr id="1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5</xdr:row>
      <xdr:rowOff>142875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6</xdr:row>
      <xdr:rowOff>66675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7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8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114300</xdr:rowOff>
    </xdr:to>
    <xdr:sp macro="" textlink="">
      <xdr:nvSpPr>
        <xdr:cNvPr id="28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8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9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9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285750</xdr:rowOff>
    </xdr:to>
    <xdr:sp macro="" textlink="">
      <xdr:nvSpPr>
        <xdr:cNvPr id="29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3</xdr:row>
      <xdr:rowOff>9524</xdr:rowOff>
    </xdr:from>
    <xdr:to>
      <xdr:col>1</xdr:col>
      <xdr:colOff>1381126</xdr:colOff>
      <xdr:row>4</xdr:row>
      <xdr:rowOff>619125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10311" r="8284"/>
        <a:stretch/>
      </xdr:blipFill>
      <xdr:spPr>
        <a:xfrm>
          <a:off x="276226" y="2933699"/>
          <a:ext cx="1371600" cy="12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409575</xdr:rowOff>
    </xdr:to>
    <xdr:sp macro="" textlink="">
      <xdr:nvSpPr>
        <xdr:cNvPr id="2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2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3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352425</xdr:rowOff>
    </xdr:to>
    <xdr:sp macro="" textlink="">
      <xdr:nvSpPr>
        <xdr:cNvPr id="3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333375</xdr:rowOff>
    </xdr:to>
    <xdr:sp macro="" textlink="">
      <xdr:nvSpPr>
        <xdr:cNvPr id="3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1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3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3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523875</xdr:rowOff>
    </xdr:to>
    <xdr:sp macro="" textlink="">
      <xdr:nvSpPr>
        <xdr:cNvPr id="4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409575</xdr:rowOff>
    </xdr:to>
    <xdr:sp macro="" textlink="">
      <xdr:nvSpPr>
        <xdr:cNvPr id="4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7</xdr:row>
      <xdr:rowOff>142875</xdr:rowOff>
    </xdr:to>
    <xdr:sp macro="" textlink="">
      <xdr:nvSpPr>
        <xdr:cNvPr id="4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285750</xdr:rowOff>
    </xdr:to>
    <xdr:sp macro="" textlink="">
      <xdr:nvSpPr>
        <xdr:cNvPr id="4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14450"/>
          <a:ext cx="304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5</xdr:row>
      <xdr:rowOff>9525</xdr:rowOff>
    </xdr:from>
    <xdr:to>
      <xdr:col>1</xdr:col>
      <xdr:colOff>1371600</xdr:colOff>
      <xdr:row>6</xdr:row>
      <xdr:rowOff>619125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7" t="36170" r="23267" b="8511"/>
        <a:stretch/>
      </xdr:blipFill>
      <xdr:spPr>
        <a:xfrm>
          <a:off x="276225" y="2581275"/>
          <a:ext cx="1362075" cy="1238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133350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114300</xdr:rowOff>
    </xdr:to>
    <xdr:sp macro="" textlink="">
      <xdr:nvSpPr>
        <xdr:cNvPr id="1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1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19</xdr:row>
      <xdr:rowOff>19050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21</xdr:row>
      <xdr:rowOff>209550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21</xdr:row>
      <xdr:rowOff>38100</xdr:rowOff>
    </xdr:to>
    <xdr:sp macro="" textlink="">
      <xdr:nvSpPr>
        <xdr:cNvPr id="2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23</xdr:row>
      <xdr:rowOff>76200</xdr:rowOff>
    </xdr:to>
    <xdr:sp macro="" textlink="">
      <xdr:nvSpPr>
        <xdr:cNvPr id="2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22</xdr:row>
      <xdr:rowOff>209550</xdr:rowOff>
    </xdr:to>
    <xdr:sp macro="" textlink="">
      <xdr:nvSpPr>
        <xdr:cNvPr id="2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19</xdr:row>
      <xdr:rowOff>133350</xdr:rowOff>
    </xdr:to>
    <xdr:sp macro="" textlink="">
      <xdr:nvSpPr>
        <xdr:cNvPr id="2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133350</xdr:rowOff>
    </xdr:to>
    <xdr:sp macro="" textlink="">
      <xdr:nvSpPr>
        <xdr:cNvPr id="28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114300</xdr:rowOff>
    </xdr:to>
    <xdr:sp macro="" textlink="">
      <xdr:nvSpPr>
        <xdr:cNvPr id="2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</xdr:row>
      <xdr:rowOff>9525</xdr:rowOff>
    </xdr:from>
    <xdr:to>
      <xdr:col>1</xdr:col>
      <xdr:colOff>1381125</xdr:colOff>
      <xdr:row>6</xdr:row>
      <xdr:rowOff>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333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9525</xdr:rowOff>
    </xdr:from>
    <xdr:to>
      <xdr:col>1</xdr:col>
      <xdr:colOff>1376643</xdr:colOff>
      <xdr:row>9</xdr:row>
      <xdr:rowOff>0</xdr:rowOff>
    </xdr:to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32" r="17052"/>
        <a:stretch/>
      </xdr:blipFill>
      <xdr:spPr>
        <a:xfrm>
          <a:off x="276224" y="2733675"/>
          <a:ext cx="1367119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</xdr:row>
      <xdr:rowOff>19051</xdr:rowOff>
    </xdr:from>
    <xdr:to>
      <xdr:col>2</xdr:col>
      <xdr:colOff>1</xdr:colOff>
      <xdr:row>10</xdr:row>
      <xdr:rowOff>492351</xdr:rowOff>
    </xdr:to>
    <xdr:pic>
      <xdr:nvPicPr>
        <xdr:cNvPr id="301" name="Рисунок 30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37" r="11717"/>
        <a:stretch/>
      </xdr:blipFill>
      <xdr:spPr>
        <a:xfrm>
          <a:off x="285751" y="4114801"/>
          <a:ext cx="1371600" cy="911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</xdr:row>
      <xdr:rowOff>12255</xdr:rowOff>
    </xdr:from>
    <xdr:to>
      <xdr:col>2</xdr:col>
      <xdr:colOff>9524</xdr:colOff>
      <xdr:row>13</xdr:row>
      <xdr:rowOff>397232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" r="5882" b="-1"/>
        <a:stretch/>
      </xdr:blipFill>
      <xdr:spPr>
        <a:xfrm>
          <a:off x="276225" y="5774880"/>
          <a:ext cx="1390649" cy="118507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14</xdr:row>
      <xdr:rowOff>9525</xdr:rowOff>
    </xdr:from>
    <xdr:to>
      <xdr:col>1</xdr:col>
      <xdr:colOff>1375875</xdr:colOff>
      <xdr:row>15</xdr:row>
      <xdr:rowOff>438150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8763000"/>
          <a:ext cx="1356824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0</xdr:rowOff>
    </xdr:from>
    <xdr:to>
      <xdr:col>2</xdr:col>
      <xdr:colOff>9525</xdr:colOff>
      <xdr:row>18</xdr:row>
      <xdr:rowOff>24510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606016"/>
          <a:ext cx="1390650" cy="93891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9526</xdr:rowOff>
    </xdr:from>
    <xdr:to>
      <xdr:col>1</xdr:col>
      <xdr:colOff>1376507</xdr:colOff>
      <xdr:row>20</xdr:row>
      <xdr:rowOff>9526</xdr:rowOff>
    </xdr:to>
    <xdr:pic>
      <xdr:nvPicPr>
        <xdr:cNvPr id="316" name="Рисунок 315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13" b="4067"/>
        <a:stretch/>
      </xdr:blipFill>
      <xdr:spPr>
        <a:xfrm>
          <a:off x="276225" y="16554451"/>
          <a:ext cx="136698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</xdr:row>
      <xdr:rowOff>9525</xdr:rowOff>
    </xdr:from>
    <xdr:to>
      <xdr:col>2</xdr:col>
      <xdr:colOff>0</xdr:colOff>
      <xdr:row>23</xdr:row>
      <xdr:rowOff>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746885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19050</xdr:rowOff>
    </xdr:from>
    <xdr:to>
      <xdr:col>2</xdr:col>
      <xdr:colOff>0</xdr:colOff>
      <xdr:row>24</xdr:row>
      <xdr:rowOff>438150</xdr:rowOff>
    </xdr:to>
    <xdr:pic>
      <xdr:nvPicPr>
        <xdr:cNvPr id="319" name="Рисунок 31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52" b="20000"/>
        <a:stretch/>
      </xdr:blipFill>
      <xdr:spPr>
        <a:xfrm>
          <a:off x="276225" y="18869025"/>
          <a:ext cx="138112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27</xdr:row>
      <xdr:rowOff>123825</xdr:rowOff>
    </xdr:to>
    <xdr:sp macro="" textlink="">
      <xdr:nvSpPr>
        <xdr:cNvPr id="32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2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2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3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3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3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3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3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30</xdr:row>
      <xdr:rowOff>19050</xdr:rowOff>
    </xdr:to>
    <xdr:sp macro="" textlink="">
      <xdr:nvSpPr>
        <xdr:cNvPr id="33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3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3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3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4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4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4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4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31</xdr:row>
      <xdr:rowOff>19050</xdr:rowOff>
    </xdr:to>
    <xdr:sp macro="" textlink="">
      <xdr:nvSpPr>
        <xdr:cNvPr id="34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3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25</xdr:row>
      <xdr:rowOff>28574</xdr:rowOff>
    </xdr:from>
    <xdr:to>
      <xdr:col>2</xdr:col>
      <xdr:colOff>608</xdr:colOff>
      <xdr:row>27</xdr:row>
      <xdr:rowOff>447675</xdr:rowOff>
    </xdr:to>
    <xdr:pic>
      <xdr:nvPicPr>
        <xdr:cNvPr id="354" name="Рисунок 353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8" r="7317"/>
        <a:stretch/>
      </xdr:blipFill>
      <xdr:spPr>
        <a:xfrm>
          <a:off x="276225" y="19792949"/>
          <a:ext cx="1381733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</xdr:row>
      <xdr:rowOff>9525</xdr:rowOff>
    </xdr:from>
    <xdr:to>
      <xdr:col>2</xdr:col>
      <xdr:colOff>0</xdr:colOff>
      <xdr:row>31</xdr:row>
      <xdr:rowOff>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116455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31</xdr:row>
      <xdr:rowOff>1</xdr:rowOff>
    </xdr:from>
    <xdr:to>
      <xdr:col>1</xdr:col>
      <xdr:colOff>1371600</xdr:colOff>
      <xdr:row>33</xdr:row>
      <xdr:rowOff>18395</xdr:rowOff>
    </xdr:to>
    <xdr:pic>
      <xdr:nvPicPr>
        <xdr:cNvPr id="359" name="Рисунок 358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" t="4576" b="3904"/>
        <a:stretch/>
      </xdr:blipFill>
      <xdr:spPr>
        <a:xfrm>
          <a:off x="285749" y="24850726"/>
          <a:ext cx="1352551" cy="9327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33</xdr:row>
      <xdr:rowOff>9525</xdr:rowOff>
    </xdr:from>
    <xdr:to>
      <xdr:col>2</xdr:col>
      <xdr:colOff>4232</xdr:colOff>
      <xdr:row>35</xdr:row>
      <xdr:rowOff>0</xdr:rowOff>
    </xdr:to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3" b="3537"/>
        <a:stretch/>
      </xdr:blipFill>
      <xdr:spPr>
        <a:xfrm>
          <a:off x="276224" y="27165300"/>
          <a:ext cx="138112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35</xdr:row>
      <xdr:rowOff>9526</xdr:rowOff>
    </xdr:from>
    <xdr:to>
      <xdr:col>1</xdr:col>
      <xdr:colOff>1381126</xdr:colOff>
      <xdr:row>38</xdr:row>
      <xdr:rowOff>323851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9470351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</xdr:row>
      <xdr:rowOff>9526</xdr:rowOff>
    </xdr:from>
    <xdr:to>
      <xdr:col>2</xdr:col>
      <xdr:colOff>0</xdr:colOff>
      <xdr:row>41</xdr:row>
      <xdr:rowOff>409576</xdr:rowOff>
    </xdr:to>
    <xdr:pic>
      <xdr:nvPicPr>
        <xdr:cNvPr id="366" name="Рисунок 36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7"/>
        <a:stretch/>
      </xdr:blipFill>
      <xdr:spPr>
        <a:xfrm>
          <a:off x="276225" y="30403801"/>
          <a:ext cx="138112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19050</xdr:rowOff>
    </xdr:from>
    <xdr:to>
      <xdr:col>2</xdr:col>
      <xdr:colOff>6567</xdr:colOff>
      <xdr:row>45</xdr:row>
      <xdr:rowOff>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5252025"/>
          <a:ext cx="1397217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</xdr:row>
      <xdr:rowOff>9525</xdr:rowOff>
    </xdr:from>
    <xdr:to>
      <xdr:col>2</xdr:col>
      <xdr:colOff>3215</xdr:colOff>
      <xdr:row>50</xdr:row>
      <xdr:rowOff>66675</xdr:rowOff>
    </xdr:to>
    <xdr:pic>
      <xdr:nvPicPr>
        <xdr:cNvPr id="374" name="Рисунок 373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" r="3067"/>
        <a:stretch/>
      </xdr:blipFill>
      <xdr:spPr>
        <a:xfrm>
          <a:off x="276225" y="31118175"/>
          <a:ext cx="138434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50</xdr:row>
      <xdr:rowOff>9525</xdr:rowOff>
    </xdr:from>
    <xdr:to>
      <xdr:col>1</xdr:col>
      <xdr:colOff>1381126</xdr:colOff>
      <xdr:row>53</xdr:row>
      <xdr:rowOff>1</xdr:rowOff>
    </xdr:to>
    <xdr:pic>
      <xdr:nvPicPr>
        <xdr:cNvPr id="375" name="Рисунок 37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" b="9028"/>
        <a:stretch/>
      </xdr:blipFill>
      <xdr:spPr>
        <a:xfrm>
          <a:off x="276226" y="38414325"/>
          <a:ext cx="1371600" cy="11906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1</xdr:col>
      <xdr:colOff>1381125</xdr:colOff>
      <xdr:row>54</xdr:row>
      <xdr:rowOff>390525</xdr:rowOff>
    </xdr:to>
    <xdr:pic>
      <xdr:nvPicPr>
        <xdr:cNvPr id="377" name="Рисунок 376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3" b="20832"/>
        <a:stretch/>
      </xdr:blipFill>
      <xdr:spPr>
        <a:xfrm>
          <a:off x="276225" y="40814625"/>
          <a:ext cx="13716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</xdr:row>
      <xdr:rowOff>0</xdr:rowOff>
    </xdr:from>
    <xdr:to>
      <xdr:col>2</xdr:col>
      <xdr:colOff>0</xdr:colOff>
      <xdr:row>57</xdr:row>
      <xdr:rowOff>13329</xdr:rowOff>
    </xdr:to>
    <xdr:pic>
      <xdr:nvPicPr>
        <xdr:cNvPr id="381" name="Рисунок 380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02" b="3763"/>
        <a:stretch/>
      </xdr:blipFill>
      <xdr:spPr>
        <a:xfrm>
          <a:off x="276225" y="44796075"/>
          <a:ext cx="1381125" cy="8896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57</xdr:row>
      <xdr:rowOff>9525</xdr:rowOff>
    </xdr:from>
    <xdr:to>
      <xdr:col>1</xdr:col>
      <xdr:colOff>1381125</xdr:colOff>
      <xdr:row>60</xdr:row>
      <xdr:rowOff>0</xdr:rowOff>
    </xdr:to>
    <xdr:pic>
      <xdr:nvPicPr>
        <xdr:cNvPr id="382" name="Рисунок 381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" r="2447"/>
        <a:stretch/>
      </xdr:blipFill>
      <xdr:spPr>
        <a:xfrm>
          <a:off x="276224" y="45300900"/>
          <a:ext cx="1371601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60</xdr:row>
      <xdr:rowOff>19050</xdr:rowOff>
    </xdr:from>
    <xdr:to>
      <xdr:col>1</xdr:col>
      <xdr:colOff>1379430</xdr:colOff>
      <xdr:row>62</xdr:row>
      <xdr:rowOff>0</xdr:rowOff>
    </xdr:to>
    <xdr:pic>
      <xdr:nvPicPr>
        <xdr:cNvPr id="383" name="Рисунок 382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34" b="20451"/>
        <a:stretch/>
      </xdr:blipFill>
      <xdr:spPr>
        <a:xfrm>
          <a:off x="285750" y="46510575"/>
          <a:ext cx="136038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9526</xdr:rowOff>
    </xdr:from>
    <xdr:to>
      <xdr:col>1</xdr:col>
      <xdr:colOff>1381125</xdr:colOff>
      <xdr:row>65</xdr:row>
      <xdr:rowOff>127636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5" r="17131"/>
        <a:stretch/>
      </xdr:blipFill>
      <xdr:spPr>
        <a:xfrm>
          <a:off x="285750" y="47301151"/>
          <a:ext cx="1362075" cy="137541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</xdr:row>
      <xdr:rowOff>9525</xdr:rowOff>
    </xdr:from>
    <xdr:to>
      <xdr:col>2</xdr:col>
      <xdr:colOff>0</xdr:colOff>
      <xdr:row>66</xdr:row>
      <xdr:rowOff>390757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70" b="3906"/>
        <a:stretch/>
      </xdr:blipFill>
      <xdr:spPr>
        <a:xfrm>
          <a:off x="276225" y="50653950"/>
          <a:ext cx="1381125" cy="78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74"/>
  <sheetViews>
    <sheetView tabSelected="1" zoomScaleNormal="100" workbookViewId="0">
      <pane ySplit="2" topLeftCell="A3" activePane="bottomLeft" state="frozen"/>
      <selection sqref="A1:J2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2" style="2" customWidth="1"/>
    <col min="7" max="7" width="9.5703125" style="2" customWidth="1"/>
    <col min="8" max="8" width="9.140625" style="2"/>
    <col min="9" max="9" width="9.5703125" style="2" customWidth="1"/>
    <col min="10" max="10" width="13.28515625" customWidth="1"/>
    <col min="12" max="12" width="13.7109375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4" t="s">
        <v>3</v>
      </c>
      <c r="B2" s="3" t="s">
        <v>14</v>
      </c>
      <c r="C2" s="21" t="s">
        <v>0</v>
      </c>
      <c r="D2" s="21" t="s">
        <v>2</v>
      </c>
      <c r="E2" s="21" t="s">
        <v>6</v>
      </c>
      <c r="F2" s="21" t="s">
        <v>15</v>
      </c>
      <c r="G2" s="21" t="s">
        <v>1</v>
      </c>
      <c r="H2" s="21" t="s">
        <v>81</v>
      </c>
      <c r="I2" s="21" t="s">
        <v>58</v>
      </c>
      <c r="J2" s="21" t="s">
        <v>59</v>
      </c>
      <c r="L2" s="13">
        <f>SUM(J4:J175)</f>
        <v>0</v>
      </c>
    </row>
    <row r="3" spans="1:12" ht="15" customHeight="1" x14ac:dyDescent="0.25">
      <c r="A3" s="132" t="s">
        <v>16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2" s="5" customFormat="1" ht="50.25" customHeight="1" x14ac:dyDescent="0.25">
      <c r="A4" s="127"/>
      <c r="B4" s="130"/>
      <c r="C4" s="127" t="s">
        <v>7</v>
      </c>
      <c r="D4" s="129" t="s">
        <v>11</v>
      </c>
      <c r="E4" s="134">
        <v>190</v>
      </c>
      <c r="F4" s="126">
        <v>380</v>
      </c>
      <c r="G4" s="8" t="s">
        <v>5</v>
      </c>
      <c r="H4" s="4">
        <v>1</v>
      </c>
      <c r="I4" s="96"/>
      <c r="J4" s="12">
        <f>E4*I4</f>
        <v>0</v>
      </c>
    </row>
    <row r="5" spans="1:12" s="5" customFormat="1" ht="50.25" customHeight="1" x14ac:dyDescent="0.25">
      <c r="A5" s="128"/>
      <c r="B5" s="130"/>
      <c r="C5" s="128"/>
      <c r="D5" s="129"/>
      <c r="E5" s="122"/>
      <c r="F5" s="126"/>
      <c r="G5" s="8" t="s">
        <v>4</v>
      </c>
      <c r="H5" s="4">
        <v>0</v>
      </c>
      <c r="I5" s="96"/>
      <c r="J5" s="12">
        <f>E4*I5</f>
        <v>0</v>
      </c>
    </row>
    <row r="6" spans="1:12" s="5" customFormat="1" ht="51.75" customHeight="1" x14ac:dyDescent="0.25">
      <c r="A6" s="127"/>
      <c r="B6" s="130"/>
      <c r="C6" s="127" t="s">
        <v>12</v>
      </c>
      <c r="D6" s="129" t="s">
        <v>8</v>
      </c>
      <c r="E6" s="134">
        <v>190</v>
      </c>
      <c r="F6" s="126">
        <v>380</v>
      </c>
      <c r="G6" s="8" t="s">
        <v>5</v>
      </c>
      <c r="H6" s="4">
        <v>9</v>
      </c>
      <c r="I6" s="96"/>
      <c r="J6" s="12">
        <f>E6*I6</f>
        <v>0</v>
      </c>
    </row>
    <row r="7" spans="1:12" s="5" customFormat="1" ht="51.75" customHeight="1" x14ac:dyDescent="0.25">
      <c r="A7" s="128"/>
      <c r="B7" s="130"/>
      <c r="C7" s="128"/>
      <c r="D7" s="129"/>
      <c r="E7" s="122"/>
      <c r="F7" s="126"/>
      <c r="G7" s="8" t="s">
        <v>4</v>
      </c>
      <c r="H7" s="4">
        <v>0</v>
      </c>
      <c r="I7" s="96"/>
      <c r="J7" s="12">
        <f>E6*I7</f>
        <v>0</v>
      </c>
    </row>
    <row r="8" spans="1:12" s="5" customFormat="1" ht="15" customHeight="1" x14ac:dyDescent="0.25">
      <c r="A8" s="118" t="s">
        <v>26</v>
      </c>
      <c r="B8" s="118"/>
      <c r="C8" s="118"/>
      <c r="D8" s="118"/>
      <c r="E8" s="118"/>
      <c r="F8" s="118"/>
      <c r="G8" s="118"/>
      <c r="H8" s="118"/>
      <c r="I8" s="118"/>
      <c r="J8" s="119"/>
    </row>
    <row r="9" spans="1:12" s="5" customFormat="1" ht="51.75" customHeight="1" x14ac:dyDescent="0.25">
      <c r="A9" s="127"/>
      <c r="B9" s="130"/>
      <c r="C9" s="127" t="s">
        <v>27</v>
      </c>
      <c r="D9" s="129" t="s">
        <v>18</v>
      </c>
      <c r="E9" s="126">
        <v>170</v>
      </c>
      <c r="F9" s="126">
        <v>340</v>
      </c>
      <c r="G9" s="8" t="s">
        <v>5</v>
      </c>
      <c r="H9" s="4">
        <v>0</v>
      </c>
      <c r="I9" s="96"/>
      <c r="J9" s="12">
        <f>E9*I9</f>
        <v>0</v>
      </c>
    </row>
    <row r="10" spans="1:12" s="5" customFormat="1" ht="51.75" customHeight="1" x14ac:dyDescent="0.25">
      <c r="A10" s="128"/>
      <c r="B10" s="130"/>
      <c r="C10" s="128"/>
      <c r="D10" s="129"/>
      <c r="E10" s="126"/>
      <c r="F10" s="126"/>
      <c r="G10" s="8" t="s">
        <v>4</v>
      </c>
      <c r="H10" s="4">
        <v>1</v>
      </c>
      <c r="I10" s="96"/>
      <c r="J10" s="12">
        <f>E9*I10</f>
        <v>0</v>
      </c>
    </row>
    <row r="11" spans="1:12" s="5" customFormat="1" ht="51.75" customHeight="1" x14ac:dyDescent="0.25">
      <c r="A11" s="127"/>
      <c r="B11" s="130"/>
      <c r="C11" s="127" t="s">
        <v>29</v>
      </c>
      <c r="D11" s="129" t="s">
        <v>18</v>
      </c>
      <c r="E11" s="126">
        <v>170</v>
      </c>
      <c r="F11" s="126">
        <v>340</v>
      </c>
      <c r="G11" s="8" t="s">
        <v>5</v>
      </c>
      <c r="H11" s="4">
        <v>2</v>
      </c>
      <c r="I11" s="96"/>
      <c r="J11" s="12">
        <f>E11*I11</f>
        <v>0</v>
      </c>
    </row>
    <row r="12" spans="1:12" s="5" customFormat="1" ht="51.75" customHeight="1" x14ac:dyDescent="0.25">
      <c r="A12" s="128"/>
      <c r="B12" s="130"/>
      <c r="C12" s="128"/>
      <c r="D12" s="129"/>
      <c r="E12" s="126"/>
      <c r="F12" s="126"/>
      <c r="G12" s="8" t="s">
        <v>4</v>
      </c>
      <c r="H12" s="4">
        <v>0</v>
      </c>
      <c r="I12" s="96"/>
      <c r="J12" s="12">
        <f>E11*I12</f>
        <v>0</v>
      </c>
    </row>
    <row r="13" spans="1:12" s="5" customFormat="1" ht="15" customHeight="1" x14ac:dyDescent="0.25">
      <c r="A13" s="118" t="s">
        <v>39</v>
      </c>
      <c r="B13" s="118"/>
      <c r="C13" s="118"/>
      <c r="D13" s="118"/>
      <c r="E13" s="118"/>
      <c r="F13" s="118"/>
      <c r="G13" s="118"/>
      <c r="H13" s="118"/>
      <c r="I13" s="118"/>
      <c r="J13" s="119"/>
    </row>
    <row r="14" spans="1:12" s="5" customFormat="1" ht="51.75" customHeight="1" x14ac:dyDescent="0.25">
      <c r="A14" s="127"/>
      <c r="B14" s="130"/>
      <c r="C14" s="136" t="s">
        <v>39</v>
      </c>
      <c r="D14" s="129" t="s">
        <v>63</v>
      </c>
      <c r="E14" s="126">
        <v>140</v>
      </c>
      <c r="F14" s="126">
        <v>290</v>
      </c>
      <c r="G14" s="134" t="s">
        <v>61</v>
      </c>
      <c r="H14" s="109">
        <v>3</v>
      </c>
      <c r="I14" s="137"/>
      <c r="J14" s="12">
        <f>E14*I14</f>
        <v>0</v>
      </c>
    </row>
    <row r="15" spans="1:12" s="5" customFormat="1" ht="51.75" customHeight="1" x14ac:dyDescent="0.25">
      <c r="A15" s="128"/>
      <c r="B15" s="130"/>
      <c r="C15" s="122"/>
      <c r="D15" s="129"/>
      <c r="E15" s="126"/>
      <c r="F15" s="126"/>
      <c r="G15" s="135"/>
      <c r="H15" s="111"/>
      <c r="I15" s="138"/>
      <c r="J15" s="12">
        <f>E14*I15</f>
        <v>0</v>
      </c>
    </row>
    <row r="16" spans="1:12" s="5" customFormat="1" ht="15" customHeight="1" x14ac:dyDescent="0.25">
      <c r="A16" s="118" t="s">
        <v>185</v>
      </c>
      <c r="B16" s="118"/>
      <c r="C16" s="118"/>
      <c r="D16" s="118"/>
      <c r="E16" s="118"/>
      <c r="F16" s="118"/>
      <c r="G16" s="118"/>
      <c r="H16" s="118"/>
      <c r="I16" s="118"/>
      <c r="J16" s="119"/>
    </row>
    <row r="17" spans="1:10" ht="27.75" customHeight="1" x14ac:dyDescent="0.25">
      <c r="A17" s="109"/>
      <c r="B17" s="112"/>
      <c r="C17" s="115" t="s">
        <v>186</v>
      </c>
      <c r="D17" s="120" t="s">
        <v>22</v>
      </c>
      <c r="E17" s="123">
        <v>190</v>
      </c>
      <c r="F17" s="123">
        <v>380</v>
      </c>
      <c r="G17" s="97" t="s">
        <v>5</v>
      </c>
      <c r="H17" s="97">
        <v>0</v>
      </c>
      <c r="I17" s="101"/>
      <c r="J17" s="15">
        <f>E17*I17</f>
        <v>0</v>
      </c>
    </row>
    <row r="18" spans="1:10" ht="27.75" customHeight="1" x14ac:dyDescent="0.25">
      <c r="A18" s="110"/>
      <c r="B18" s="113"/>
      <c r="C18" s="116"/>
      <c r="D18" s="121"/>
      <c r="E18" s="124"/>
      <c r="F18" s="124"/>
      <c r="G18" s="97" t="s">
        <v>4</v>
      </c>
      <c r="H18" s="97">
        <v>1</v>
      </c>
      <c r="I18" s="101"/>
      <c r="J18" s="15">
        <f>E17*I18</f>
        <v>0</v>
      </c>
    </row>
    <row r="19" spans="1:10" ht="27.75" customHeight="1" x14ac:dyDescent="0.25">
      <c r="A19" s="111"/>
      <c r="B19" s="114"/>
      <c r="C19" s="117"/>
      <c r="D19" s="122"/>
      <c r="E19" s="125"/>
      <c r="F19" s="125"/>
      <c r="G19" s="97" t="s">
        <v>30</v>
      </c>
      <c r="H19" s="97">
        <v>0</v>
      </c>
      <c r="I19" s="101"/>
      <c r="J19" s="15">
        <f>E17*I19</f>
        <v>0</v>
      </c>
    </row>
    <row r="20" spans="1:10" ht="27.75" customHeight="1" x14ac:dyDescent="0.25">
      <c r="A20" s="109"/>
      <c r="B20" s="112"/>
      <c r="C20" s="115" t="s">
        <v>186</v>
      </c>
      <c r="D20" s="120" t="s">
        <v>18</v>
      </c>
      <c r="E20" s="123">
        <v>190</v>
      </c>
      <c r="F20" s="123">
        <v>380</v>
      </c>
      <c r="G20" s="97" t="s">
        <v>5</v>
      </c>
      <c r="H20" s="97">
        <v>0</v>
      </c>
      <c r="I20" s="101"/>
      <c r="J20" s="15">
        <f>E20*I20</f>
        <v>0</v>
      </c>
    </row>
    <row r="21" spans="1:10" ht="27.75" customHeight="1" x14ac:dyDescent="0.25">
      <c r="A21" s="110"/>
      <c r="B21" s="113"/>
      <c r="C21" s="116"/>
      <c r="D21" s="121"/>
      <c r="E21" s="124"/>
      <c r="F21" s="124"/>
      <c r="G21" s="97" t="s">
        <v>4</v>
      </c>
      <c r="H21" s="97">
        <v>4</v>
      </c>
      <c r="I21" s="101"/>
      <c r="J21" s="15">
        <f>E20*I21</f>
        <v>0</v>
      </c>
    </row>
    <row r="22" spans="1:10" ht="27.75" customHeight="1" x14ac:dyDescent="0.25">
      <c r="A22" s="111"/>
      <c r="B22" s="114"/>
      <c r="C22" s="117"/>
      <c r="D22" s="122"/>
      <c r="E22" s="125"/>
      <c r="F22" s="125"/>
      <c r="G22" s="97" t="s">
        <v>30</v>
      </c>
      <c r="H22" s="97">
        <v>3</v>
      </c>
      <c r="I22" s="101"/>
      <c r="J22" s="15">
        <f>E20*I22</f>
        <v>0</v>
      </c>
    </row>
    <row r="23" spans="1:10" ht="27.75" customHeight="1" x14ac:dyDescent="0.25">
      <c r="A23" s="109"/>
      <c r="B23" s="112"/>
      <c r="C23" s="115" t="s">
        <v>186</v>
      </c>
      <c r="D23" s="120" t="s">
        <v>17</v>
      </c>
      <c r="E23" s="123">
        <v>190</v>
      </c>
      <c r="F23" s="123">
        <v>380</v>
      </c>
      <c r="G23" s="97" t="s">
        <v>5</v>
      </c>
      <c r="H23" s="97">
        <v>0</v>
      </c>
      <c r="I23" s="101"/>
      <c r="J23" s="15">
        <f>E23*I23</f>
        <v>0</v>
      </c>
    </row>
    <row r="24" spans="1:10" ht="27.75" customHeight="1" x14ac:dyDescent="0.25">
      <c r="A24" s="110"/>
      <c r="B24" s="113"/>
      <c r="C24" s="116"/>
      <c r="D24" s="121"/>
      <c r="E24" s="124"/>
      <c r="F24" s="124"/>
      <c r="G24" s="97" t="s">
        <v>4</v>
      </c>
      <c r="H24" s="97">
        <v>1</v>
      </c>
      <c r="I24" s="101"/>
      <c r="J24" s="15">
        <f>E23*I24</f>
        <v>0</v>
      </c>
    </row>
    <row r="25" spans="1:10" ht="27.75" customHeight="1" x14ac:dyDescent="0.25">
      <c r="A25" s="111"/>
      <c r="B25" s="114"/>
      <c r="C25" s="117"/>
      <c r="D25" s="122"/>
      <c r="E25" s="125"/>
      <c r="F25" s="125"/>
      <c r="G25" s="97" t="s">
        <v>30</v>
      </c>
      <c r="H25" s="97">
        <v>0</v>
      </c>
      <c r="I25" s="101"/>
      <c r="J25" s="15">
        <f>E23*I25</f>
        <v>0</v>
      </c>
    </row>
    <row r="26" spans="1:10" ht="27.75" customHeight="1" x14ac:dyDescent="0.25">
      <c r="A26" s="109"/>
      <c r="B26" s="112"/>
      <c r="C26" s="115" t="s">
        <v>186</v>
      </c>
      <c r="D26" s="120" t="s">
        <v>23</v>
      </c>
      <c r="E26" s="123">
        <v>190</v>
      </c>
      <c r="F26" s="123">
        <v>380</v>
      </c>
      <c r="G26" s="97" t="s">
        <v>5</v>
      </c>
      <c r="H26" s="97">
        <v>0</v>
      </c>
      <c r="I26" s="101"/>
      <c r="J26" s="15">
        <f>E26*I26</f>
        <v>0</v>
      </c>
    </row>
    <row r="27" spans="1:10" ht="27.75" customHeight="1" x14ac:dyDescent="0.25">
      <c r="A27" s="110"/>
      <c r="B27" s="113"/>
      <c r="C27" s="116"/>
      <c r="D27" s="121"/>
      <c r="E27" s="124"/>
      <c r="F27" s="124"/>
      <c r="G27" s="97" t="s">
        <v>4</v>
      </c>
      <c r="H27" s="97">
        <v>3</v>
      </c>
      <c r="I27" s="101"/>
      <c r="J27" s="15">
        <f>E26*I27</f>
        <v>0</v>
      </c>
    </row>
    <row r="28" spans="1:10" ht="27.75" customHeight="1" x14ac:dyDescent="0.25">
      <c r="A28" s="111"/>
      <c r="B28" s="114"/>
      <c r="C28" s="117"/>
      <c r="D28" s="122"/>
      <c r="E28" s="125"/>
      <c r="F28" s="125"/>
      <c r="G28" s="97" t="s">
        <v>30</v>
      </c>
      <c r="H28" s="97">
        <v>3</v>
      </c>
      <c r="I28" s="101"/>
      <c r="J28" s="15">
        <f>E26*I28</f>
        <v>0</v>
      </c>
    </row>
    <row r="29" spans="1:10" ht="27.75" customHeight="1" x14ac:dyDescent="0.25">
      <c r="A29" s="109"/>
      <c r="B29" s="112"/>
      <c r="C29" s="115" t="s">
        <v>186</v>
      </c>
      <c r="D29" s="120" t="s">
        <v>10</v>
      </c>
      <c r="E29" s="123">
        <v>190</v>
      </c>
      <c r="F29" s="123">
        <v>380</v>
      </c>
      <c r="G29" s="97" t="s">
        <v>5</v>
      </c>
      <c r="H29" s="97">
        <v>4</v>
      </c>
      <c r="I29" s="101"/>
      <c r="J29" s="15">
        <f>E29*I29</f>
        <v>0</v>
      </c>
    </row>
    <row r="30" spans="1:10" ht="27.75" customHeight="1" x14ac:dyDescent="0.25">
      <c r="A30" s="110"/>
      <c r="B30" s="113"/>
      <c r="C30" s="116"/>
      <c r="D30" s="121"/>
      <c r="E30" s="124"/>
      <c r="F30" s="124"/>
      <c r="G30" s="97" t="s">
        <v>4</v>
      </c>
      <c r="H30" s="97">
        <v>0</v>
      </c>
      <c r="I30" s="101"/>
      <c r="J30" s="15">
        <f>E29*I30</f>
        <v>0</v>
      </c>
    </row>
    <row r="31" spans="1:10" ht="27.75" customHeight="1" x14ac:dyDescent="0.25">
      <c r="A31" s="111"/>
      <c r="B31" s="114"/>
      <c r="C31" s="117"/>
      <c r="D31" s="122"/>
      <c r="E31" s="125"/>
      <c r="F31" s="125"/>
      <c r="G31" s="97" t="s">
        <v>30</v>
      </c>
      <c r="H31" s="97">
        <v>4</v>
      </c>
      <c r="I31" s="101"/>
      <c r="J31" s="15">
        <f>E29*I31</f>
        <v>0</v>
      </c>
    </row>
    <row r="32" spans="1:10" ht="27.75" customHeight="1" x14ac:dyDescent="0.25">
      <c r="A32" s="109"/>
      <c r="B32" s="112"/>
      <c r="C32" s="115" t="s">
        <v>186</v>
      </c>
      <c r="D32" s="120" t="s">
        <v>21</v>
      </c>
      <c r="E32" s="123">
        <v>190</v>
      </c>
      <c r="F32" s="123">
        <v>380</v>
      </c>
      <c r="G32" s="97" t="s">
        <v>5</v>
      </c>
      <c r="H32" s="97">
        <v>4</v>
      </c>
      <c r="I32" s="101"/>
      <c r="J32" s="15">
        <f>E32*I32</f>
        <v>0</v>
      </c>
    </row>
    <row r="33" spans="1:10" ht="27.75" customHeight="1" x14ac:dyDescent="0.25">
      <c r="A33" s="110"/>
      <c r="B33" s="113"/>
      <c r="C33" s="116"/>
      <c r="D33" s="121"/>
      <c r="E33" s="124"/>
      <c r="F33" s="124"/>
      <c r="G33" s="97" t="s">
        <v>4</v>
      </c>
      <c r="H33" s="97">
        <v>4</v>
      </c>
      <c r="I33" s="101"/>
      <c r="J33" s="15">
        <f>E32*I33</f>
        <v>0</v>
      </c>
    </row>
    <row r="34" spans="1:10" ht="27.75" customHeight="1" x14ac:dyDescent="0.25">
      <c r="A34" s="111"/>
      <c r="B34" s="114"/>
      <c r="C34" s="117"/>
      <c r="D34" s="122"/>
      <c r="E34" s="125"/>
      <c r="F34" s="125"/>
      <c r="G34" s="97" t="s">
        <v>30</v>
      </c>
      <c r="H34" s="97">
        <v>3</v>
      </c>
      <c r="I34" s="101"/>
      <c r="J34" s="15">
        <f>E32*I34</f>
        <v>0</v>
      </c>
    </row>
    <row r="35" spans="1:10" ht="27.75" customHeight="1" x14ac:dyDescent="0.25">
      <c r="A35" s="109"/>
      <c r="B35" s="112"/>
      <c r="C35" s="115" t="s">
        <v>186</v>
      </c>
      <c r="D35" s="120" t="s">
        <v>11</v>
      </c>
      <c r="E35" s="123">
        <v>190</v>
      </c>
      <c r="F35" s="123">
        <v>380</v>
      </c>
      <c r="G35" s="97" t="s">
        <v>5</v>
      </c>
      <c r="H35" s="97">
        <v>0</v>
      </c>
      <c r="I35" s="101"/>
      <c r="J35" s="15">
        <f>E35*I35</f>
        <v>0</v>
      </c>
    </row>
    <row r="36" spans="1:10" ht="27.75" customHeight="1" x14ac:dyDescent="0.25">
      <c r="A36" s="110"/>
      <c r="B36" s="113"/>
      <c r="C36" s="116"/>
      <c r="D36" s="121"/>
      <c r="E36" s="124"/>
      <c r="F36" s="124"/>
      <c r="G36" s="97" t="s">
        <v>4</v>
      </c>
      <c r="H36" s="97">
        <v>3</v>
      </c>
      <c r="I36" s="101"/>
      <c r="J36" s="15">
        <f>E35*I36</f>
        <v>0</v>
      </c>
    </row>
    <row r="37" spans="1:10" ht="27.75" customHeight="1" x14ac:dyDescent="0.25">
      <c r="A37" s="111"/>
      <c r="B37" s="114"/>
      <c r="C37" s="117"/>
      <c r="D37" s="122"/>
      <c r="E37" s="125"/>
      <c r="F37" s="125"/>
      <c r="G37" s="97" t="s">
        <v>30</v>
      </c>
      <c r="H37" s="97">
        <v>3</v>
      </c>
      <c r="I37" s="101"/>
      <c r="J37" s="15">
        <f>E35*I37</f>
        <v>0</v>
      </c>
    </row>
    <row r="38" spans="1:10" s="5" customFormat="1" ht="15" customHeight="1" x14ac:dyDescent="0.25">
      <c r="A38" s="118" t="s">
        <v>41</v>
      </c>
      <c r="B38" s="118"/>
      <c r="C38" s="118"/>
      <c r="D38" s="118"/>
      <c r="E38" s="118"/>
      <c r="F38" s="118"/>
      <c r="G38" s="118"/>
      <c r="H38" s="118"/>
      <c r="I38" s="118"/>
      <c r="J38" s="119"/>
    </row>
    <row r="39" spans="1:10" ht="27.75" customHeight="1" x14ac:dyDescent="0.25">
      <c r="A39" s="109"/>
      <c r="B39" s="112"/>
      <c r="C39" s="115" t="s">
        <v>42</v>
      </c>
      <c r="D39" s="120" t="s">
        <v>18</v>
      </c>
      <c r="E39" s="123">
        <v>190</v>
      </c>
      <c r="F39" s="123">
        <v>380</v>
      </c>
      <c r="G39" s="97" t="s">
        <v>5</v>
      </c>
      <c r="H39" s="97">
        <v>4</v>
      </c>
      <c r="I39" s="97"/>
      <c r="J39" s="15">
        <f>E39*I39</f>
        <v>0</v>
      </c>
    </row>
    <row r="40" spans="1:10" ht="27.75" customHeight="1" x14ac:dyDescent="0.25">
      <c r="A40" s="110"/>
      <c r="B40" s="113"/>
      <c r="C40" s="116"/>
      <c r="D40" s="121"/>
      <c r="E40" s="124"/>
      <c r="F40" s="124"/>
      <c r="G40" s="97" t="s">
        <v>4</v>
      </c>
      <c r="H40" s="97">
        <v>4</v>
      </c>
      <c r="I40" s="97"/>
      <c r="J40" s="15">
        <f>E39*I40</f>
        <v>0</v>
      </c>
    </row>
    <row r="41" spans="1:10" ht="27.75" customHeight="1" x14ac:dyDescent="0.25">
      <c r="A41" s="111"/>
      <c r="B41" s="114"/>
      <c r="C41" s="117"/>
      <c r="D41" s="122"/>
      <c r="E41" s="125"/>
      <c r="F41" s="125"/>
      <c r="G41" s="97" t="s">
        <v>30</v>
      </c>
      <c r="H41" s="97">
        <v>4</v>
      </c>
      <c r="I41" s="97"/>
      <c r="J41" s="15">
        <f>E39*I41</f>
        <v>0</v>
      </c>
    </row>
    <row r="42" spans="1:10" ht="27.75" customHeight="1" x14ac:dyDescent="0.25">
      <c r="A42" s="109"/>
      <c r="B42" s="112"/>
      <c r="C42" s="115" t="s">
        <v>42</v>
      </c>
      <c r="D42" s="120" t="s">
        <v>17</v>
      </c>
      <c r="E42" s="123">
        <v>190</v>
      </c>
      <c r="F42" s="123">
        <v>380</v>
      </c>
      <c r="G42" s="97" t="s">
        <v>5</v>
      </c>
      <c r="H42" s="97">
        <v>0</v>
      </c>
      <c r="I42" s="97"/>
      <c r="J42" s="15">
        <f>E42*I42</f>
        <v>0</v>
      </c>
    </row>
    <row r="43" spans="1:10" ht="27.75" customHeight="1" x14ac:dyDescent="0.25">
      <c r="A43" s="110"/>
      <c r="B43" s="113"/>
      <c r="C43" s="116"/>
      <c r="D43" s="121"/>
      <c r="E43" s="124"/>
      <c r="F43" s="124"/>
      <c r="G43" s="97" t="s">
        <v>4</v>
      </c>
      <c r="H43" s="97">
        <v>4</v>
      </c>
      <c r="I43" s="97"/>
      <c r="J43" s="15">
        <f>E42*I43</f>
        <v>0</v>
      </c>
    </row>
    <row r="44" spans="1:10" ht="27.75" customHeight="1" x14ac:dyDescent="0.25">
      <c r="A44" s="111"/>
      <c r="B44" s="114"/>
      <c r="C44" s="117"/>
      <c r="D44" s="122"/>
      <c r="E44" s="125"/>
      <c r="F44" s="125"/>
      <c r="G44" s="97" t="s">
        <v>30</v>
      </c>
      <c r="H44" s="97">
        <v>4</v>
      </c>
      <c r="I44" s="97"/>
      <c r="J44" s="15">
        <f>E42*I44</f>
        <v>0</v>
      </c>
    </row>
    <row r="45" spans="1:10" s="5" customFormat="1" ht="27.75" customHeight="1" x14ac:dyDescent="0.25">
      <c r="A45" s="127"/>
      <c r="B45" s="130"/>
      <c r="C45" s="127" t="s">
        <v>42</v>
      </c>
      <c r="D45" s="129" t="s">
        <v>21</v>
      </c>
      <c r="E45" s="126">
        <v>190</v>
      </c>
      <c r="F45" s="126">
        <v>380</v>
      </c>
      <c r="G45" s="8" t="s">
        <v>5</v>
      </c>
      <c r="H45" s="4">
        <v>4</v>
      </c>
      <c r="I45" s="96"/>
      <c r="J45" s="12">
        <f>E45*I45</f>
        <v>0</v>
      </c>
    </row>
    <row r="46" spans="1:10" s="5" customFormat="1" ht="27.75" customHeight="1" x14ac:dyDescent="0.25">
      <c r="A46" s="127"/>
      <c r="B46" s="130"/>
      <c r="C46" s="127"/>
      <c r="D46" s="129"/>
      <c r="E46" s="126"/>
      <c r="F46" s="126"/>
      <c r="G46" s="95" t="s">
        <v>4</v>
      </c>
      <c r="H46" s="96">
        <v>4</v>
      </c>
      <c r="I46" s="96"/>
      <c r="J46" s="12">
        <f>E45*I46</f>
        <v>0</v>
      </c>
    </row>
    <row r="47" spans="1:10" s="5" customFormat="1" ht="27.75" customHeight="1" x14ac:dyDescent="0.25">
      <c r="A47" s="128"/>
      <c r="B47" s="130"/>
      <c r="C47" s="128"/>
      <c r="D47" s="129"/>
      <c r="E47" s="126"/>
      <c r="F47" s="126"/>
      <c r="G47" s="8" t="s">
        <v>30</v>
      </c>
      <c r="H47" s="4">
        <v>4</v>
      </c>
      <c r="I47" s="96"/>
      <c r="J47" s="12">
        <f>E45*I47</f>
        <v>0</v>
      </c>
    </row>
    <row r="48" spans="1:10" s="5" customFormat="1" ht="27.75" customHeight="1" x14ac:dyDescent="0.25">
      <c r="A48" s="127"/>
      <c r="B48" s="130"/>
      <c r="C48" s="127" t="s">
        <v>42</v>
      </c>
      <c r="D48" s="129" t="s">
        <v>10</v>
      </c>
      <c r="E48" s="126">
        <v>190</v>
      </c>
      <c r="F48" s="126">
        <v>380</v>
      </c>
      <c r="G48" s="8" t="s">
        <v>5</v>
      </c>
      <c r="H48" s="4">
        <v>5</v>
      </c>
      <c r="I48" s="96"/>
      <c r="J48" s="12">
        <f>E48*I48</f>
        <v>0</v>
      </c>
    </row>
    <row r="49" spans="1:10" s="5" customFormat="1" ht="27.75" customHeight="1" x14ac:dyDescent="0.25">
      <c r="A49" s="127"/>
      <c r="B49" s="130"/>
      <c r="C49" s="127"/>
      <c r="D49" s="129"/>
      <c r="E49" s="126"/>
      <c r="F49" s="126"/>
      <c r="G49" s="95" t="s">
        <v>4</v>
      </c>
      <c r="H49" s="96">
        <v>3</v>
      </c>
      <c r="I49" s="96"/>
      <c r="J49" s="12">
        <f>E48*I49</f>
        <v>0</v>
      </c>
    </row>
    <row r="50" spans="1:10" s="5" customFormat="1" ht="27.75" customHeight="1" x14ac:dyDescent="0.25">
      <c r="A50" s="128"/>
      <c r="B50" s="130"/>
      <c r="C50" s="128"/>
      <c r="D50" s="129"/>
      <c r="E50" s="126"/>
      <c r="F50" s="126"/>
      <c r="G50" s="8" t="s">
        <v>30</v>
      </c>
      <c r="H50" s="4">
        <v>4</v>
      </c>
      <c r="I50" s="96"/>
      <c r="J50" s="12">
        <f>E48*I50</f>
        <v>0</v>
      </c>
    </row>
    <row r="51" spans="1:10" s="5" customFormat="1" ht="27.75" customHeight="1" x14ac:dyDescent="0.25">
      <c r="A51" s="127"/>
      <c r="B51" s="130"/>
      <c r="C51" s="127" t="s">
        <v>42</v>
      </c>
      <c r="D51" s="129" t="s">
        <v>11</v>
      </c>
      <c r="E51" s="126">
        <v>190</v>
      </c>
      <c r="F51" s="126">
        <v>380</v>
      </c>
      <c r="G51" s="8" t="s">
        <v>5</v>
      </c>
      <c r="H51" s="4">
        <v>0</v>
      </c>
      <c r="I51" s="96"/>
      <c r="J51" s="12">
        <f>E51*I51</f>
        <v>0</v>
      </c>
    </row>
    <row r="52" spans="1:10" s="5" customFormat="1" ht="27.75" customHeight="1" x14ac:dyDescent="0.25">
      <c r="A52" s="127"/>
      <c r="B52" s="130"/>
      <c r="C52" s="127"/>
      <c r="D52" s="129"/>
      <c r="E52" s="126"/>
      <c r="F52" s="126"/>
      <c r="G52" s="95" t="s">
        <v>4</v>
      </c>
      <c r="H52" s="96">
        <v>1</v>
      </c>
      <c r="I52" s="96"/>
      <c r="J52" s="12">
        <f>E51*I52</f>
        <v>0</v>
      </c>
    </row>
    <row r="53" spans="1:10" s="5" customFormat="1" ht="27.75" customHeight="1" x14ac:dyDescent="0.25">
      <c r="A53" s="128"/>
      <c r="B53" s="130"/>
      <c r="C53" s="128"/>
      <c r="D53" s="129"/>
      <c r="E53" s="126"/>
      <c r="F53" s="126"/>
      <c r="G53" s="8" t="s">
        <v>4</v>
      </c>
      <c r="H53" s="4">
        <v>4</v>
      </c>
      <c r="I53" s="96"/>
      <c r="J53" s="12">
        <f>E51*I53</f>
        <v>0</v>
      </c>
    </row>
    <row r="54" spans="1:10" s="5" customFormat="1" ht="37.5" customHeight="1" x14ac:dyDescent="0.25">
      <c r="A54" s="127"/>
      <c r="B54" s="130"/>
      <c r="C54" s="127" t="s">
        <v>42</v>
      </c>
      <c r="D54" s="129" t="s">
        <v>20</v>
      </c>
      <c r="E54" s="126">
        <v>190</v>
      </c>
      <c r="F54" s="126">
        <v>380</v>
      </c>
      <c r="G54" s="8" t="s">
        <v>5</v>
      </c>
      <c r="H54" s="4">
        <v>0</v>
      </c>
      <c r="I54" s="96"/>
      <c r="J54" s="12">
        <f>E54*I54</f>
        <v>0</v>
      </c>
    </row>
    <row r="55" spans="1:10" s="5" customFormat="1" ht="37.5" customHeight="1" x14ac:dyDescent="0.25">
      <c r="A55" s="128"/>
      <c r="B55" s="130"/>
      <c r="C55" s="128"/>
      <c r="D55" s="129"/>
      <c r="E55" s="126"/>
      <c r="F55" s="126"/>
      <c r="G55" s="8" t="s">
        <v>4</v>
      </c>
      <c r="H55" s="4">
        <v>2</v>
      </c>
      <c r="I55" s="96"/>
      <c r="J55" s="12">
        <f>E54*I55</f>
        <v>0</v>
      </c>
    </row>
    <row r="56" spans="1:10" x14ac:dyDescent="0.25">
      <c r="A56" s="118" t="s">
        <v>77</v>
      </c>
      <c r="B56" s="118"/>
      <c r="C56" s="118"/>
      <c r="D56" s="118"/>
      <c r="E56" s="118"/>
      <c r="F56" s="118"/>
      <c r="G56" s="118"/>
      <c r="H56" s="118"/>
      <c r="I56" s="118"/>
      <c r="J56" s="119"/>
    </row>
    <row r="57" spans="1:10" ht="25.5" customHeight="1" x14ac:dyDescent="0.25">
      <c r="A57" s="109"/>
      <c r="B57" s="112"/>
      <c r="C57" s="115" t="s">
        <v>78</v>
      </c>
      <c r="D57" s="120" t="s">
        <v>75</v>
      </c>
      <c r="E57" s="123">
        <v>190</v>
      </c>
      <c r="F57" s="123">
        <v>380</v>
      </c>
      <c r="G57" s="9" t="s">
        <v>65</v>
      </c>
      <c r="H57" s="9">
        <v>1</v>
      </c>
      <c r="I57" s="97"/>
      <c r="J57" s="15">
        <f>E57*I57</f>
        <v>0</v>
      </c>
    </row>
    <row r="58" spans="1:10" ht="25.5" customHeight="1" x14ac:dyDescent="0.25">
      <c r="A58" s="110"/>
      <c r="B58" s="113"/>
      <c r="C58" s="116"/>
      <c r="D58" s="121"/>
      <c r="E58" s="124"/>
      <c r="F58" s="124"/>
      <c r="G58" s="9" t="s">
        <v>5</v>
      </c>
      <c r="H58" s="9">
        <v>0</v>
      </c>
      <c r="I58" s="97"/>
      <c r="J58" s="15">
        <f>E57*I58</f>
        <v>0</v>
      </c>
    </row>
    <row r="59" spans="1:10" ht="25.5" customHeight="1" x14ac:dyDescent="0.25">
      <c r="A59" s="111"/>
      <c r="B59" s="114"/>
      <c r="C59" s="117"/>
      <c r="D59" s="122"/>
      <c r="E59" s="125"/>
      <c r="F59" s="125"/>
      <c r="G59" s="9" t="s">
        <v>4</v>
      </c>
      <c r="H59" s="9">
        <v>0</v>
      </c>
      <c r="I59" s="97"/>
      <c r="J59" s="15">
        <f>E57*I59</f>
        <v>0</v>
      </c>
    </row>
    <row r="60" spans="1:10" ht="25.5" customHeight="1" x14ac:dyDescent="0.25">
      <c r="A60" s="109"/>
      <c r="B60" s="112"/>
      <c r="C60" s="115" t="s">
        <v>79</v>
      </c>
      <c r="D60" s="120" t="s">
        <v>20</v>
      </c>
      <c r="E60" s="123">
        <v>190</v>
      </c>
      <c r="F60" s="123">
        <v>380</v>
      </c>
      <c r="G60" s="9" t="s">
        <v>65</v>
      </c>
      <c r="H60" s="9">
        <v>1</v>
      </c>
      <c r="I60" s="97"/>
      <c r="J60" s="15">
        <f>E60*I60</f>
        <v>0</v>
      </c>
    </row>
    <row r="61" spans="1:10" ht="25.5" customHeight="1" x14ac:dyDescent="0.25">
      <c r="A61" s="110"/>
      <c r="B61" s="113"/>
      <c r="C61" s="116"/>
      <c r="D61" s="121"/>
      <c r="E61" s="124"/>
      <c r="F61" s="124"/>
      <c r="G61" s="9" t="s">
        <v>5</v>
      </c>
      <c r="H61" s="9">
        <v>0</v>
      </c>
      <c r="I61" s="97"/>
      <c r="J61" s="15">
        <f>E60*I61</f>
        <v>0</v>
      </c>
    </row>
    <row r="62" spans="1:10" ht="25.5" customHeight="1" x14ac:dyDescent="0.25">
      <c r="A62" s="111"/>
      <c r="B62" s="114"/>
      <c r="C62" s="117"/>
      <c r="D62" s="122"/>
      <c r="E62" s="125"/>
      <c r="F62" s="125"/>
      <c r="G62" s="9" t="s">
        <v>4</v>
      </c>
      <c r="H62" s="9">
        <v>0</v>
      </c>
      <c r="I62" s="97"/>
      <c r="J62" s="15">
        <f>E60*I62</f>
        <v>0</v>
      </c>
    </row>
    <row r="63" spans="1:10" ht="25.5" customHeight="1" x14ac:dyDescent="0.25">
      <c r="A63" s="109"/>
      <c r="B63" s="112"/>
      <c r="C63" s="115" t="s">
        <v>80</v>
      </c>
      <c r="D63" s="120" t="s">
        <v>76</v>
      </c>
      <c r="E63" s="123">
        <v>190</v>
      </c>
      <c r="F63" s="123">
        <v>380</v>
      </c>
      <c r="G63" s="9" t="s">
        <v>65</v>
      </c>
      <c r="H63" s="9">
        <v>0</v>
      </c>
      <c r="I63" s="97"/>
      <c r="J63" s="15">
        <f>E63*I63</f>
        <v>0</v>
      </c>
    </row>
    <row r="64" spans="1:10" ht="25.5" customHeight="1" x14ac:dyDescent="0.25">
      <c r="A64" s="110"/>
      <c r="B64" s="113"/>
      <c r="C64" s="116"/>
      <c r="D64" s="121"/>
      <c r="E64" s="124"/>
      <c r="F64" s="124"/>
      <c r="G64" s="9" t="s">
        <v>5</v>
      </c>
      <c r="H64" s="9">
        <v>0</v>
      </c>
      <c r="I64" s="97"/>
      <c r="J64" s="15">
        <f>E63*I64</f>
        <v>0</v>
      </c>
    </row>
    <row r="65" spans="1:10" ht="25.5" customHeight="1" x14ac:dyDescent="0.25">
      <c r="A65" s="111"/>
      <c r="B65" s="114"/>
      <c r="C65" s="117"/>
      <c r="D65" s="122"/>
      <c r="E65" s="125"/>
      <c r="F65" s="125"/>
      <c r="G65" s="9" t="s">
        <v>4</v>
      </c>
      <c r="H65" s="9">
        <v>0</v>
      </c>
      <c r="I65" s="97"/>
      <c r="J65" s="15">
        <f>E63*I65</f>
        <v>0</v>
      </c>
    </row>
    <row r="66" spans="1:10" ht="25.5" customHeight="1" x14ac:dyDescent="0.25">
      <c r="A66" s="109"/>
      <c r="B66" s="112"/>
      <c r="C66" s="115" t="s">
        <v>83</v>
      </c>
      <c r="D66" s="120" t="s">
        <v>17</v>
      </c>
      <c r="E66" s="123">
        <v>190</v>
      </c>
      <c r="F66" s="123">
        <v>380</v>
      </c>
      <c r="G66" s="32" t="s">
        <v>65</v>
      </c>
      <c r="H66" s="32">
        <v>0</v>
      </c>
      <c r="I66" s="97"/>
      <c r="J66" s="15">
        <f>E66*I66</f>
        <v>0</v>
      </c>
    </row>
    <row r="67" spans="1:10" ht="25.5" customHeight="1" x14ac:dyDescent="0.25">
      <c r="A67" s="110"/>
      <c r="B67" s="113"/>
      <c r="C67" s="116"/>
      <c r="D67" s="121"/>
      <c r="E67" s="124"/>
      <c r="F67" s="124"/>
      <c r="G67" s="32" t="s">
        <v>5</v>
      </c>
      <c r="H67" s="32">
        <v>0</v>
      </c>
      <c r="I67" s="97"/>
      <c r="J67" s="15">
        <f>E66*I67</f>
        <v>0</v>
      </c>
    </row>
    <row r="68" spans="1:10" ht="25.5" customHeight="1" x14ac:dyDescent="0.25">
      <c r="A68" s="111"/>
      <c r="B68" s="114"/>
      <c r="C68" s="117"/>
      <c r="D68" s="122"/>
      <c r="E68" s="125"/>
      <c r="F68" s="125"/>
      <c r="G68" s="32" t="s">
        <v>4</v>
      </c>
      <c r="H68" s="32">
        <v>0</v>
      </c>
      <c r="I68" s="97"/>
      <c r="J68" s="15">
        <f>E66*I68</f>
        <v>0</v>
      </c>
    </row>
    <row r="69" spans="1:10" ht="25.5" customHeight="1" x14ac:dyDescent="0.25">
      <c r="A69" s="109"/>
      <c r="B69" s="112"/>
      <c r="C69" s="115" t="s">
        <v>148</v>
      </c>
      <c r="D69" s="120" t="s">
        <v>10</v>
      </c>
      <c r="E69" s="123">
        <v>190</v>
      </c>
      <c r="F69" s="123">
        <v>380</v>
      </c>
      <c r="G69" s="63" t="s">
        <v>65</v>
      </c>
      <c r="H69" s="63">
        <v>1</v>
      </c>
      <c r="I69" s="97"/>
      <c r="J69" s="15">
        <f>E69*I69</f>
        <v>0</v>
      </c>
    </row>
    <row r="70" spans="1:10" ht="25.5" customHeight="1" x14ac:dyDescent="0.25">
      <c r="A70" s="110"/>
      <c r="B70" s="113"/>
      <c r="C70" s="116"/>
      <c r="D70" s="121"/>
      <c r="E70" s="124"/>
      <c r="F70" s="124"/>
      <c r="G70" s="63" t="s">
        <v>5</v>
      </c>
      <c r="H70" s="63">
        <v>0</v>
      </c>
      <c r="I70" s="97"/>
      <c r="J70" s="15">
        <f>E69*I70</f>
        <v>0</v>
      </c>
    </row>
    <row r="71" spans="1:10" ht="25.5" customHeight="1" x14ac:dyDescent="0.25">
      <c r="A71" s="111"/>
      <c r="B71" s="114"/>
      <c r="C71" s="117"/>
      <c r="D71" s="122"/>
      <c r="E71" s="125"/>
      <c r="F71" s="125"/>
      <c r="G71" s="63" t="s">
        <v>4</v>
      </c>
      <c r="H71" s="63">
        <v>0</v>
      </c>
      <c r="I71" s="97"/>
      <c r="J71" s="15">
        <f>E69*I71</f>
        <v>0</v>
      </c>
    </row>
    <row r="72" spans="1:10" ht="27" customHeight="1" x14ac:dyDescent="0.25">
      <c r="A72" s="109"/>
      <c r="B72" s="112"/>
      <c r="C72" s="115" t="s">
        <v>149</v>
      </c>
      <c r="D72" s="120" t="s">
        <v>9</v>
      </c>
      <c r="E72" s="123">
        <v>190</v>
      </c>
      <c r="F72" s="123">
        <v>380</v>
      </c>
      <c r="G72" s="63" t="s">
        <v>65</v>
      </c>
      <c r="H72" s="63">
        <v>2</v>
      </c>
      <c r="I72" s="97"/>
      <c r="J72" s="15">
        <f>E72*I72</f>
        <v>0</v>
      </c>
    </row>
    <row r="73" spans="1:10" ht="27" customHeight="1" x14ac:dyDescent="0.25">
      <c r="A73" s="110"/>
      <c r="B73" s="113"/>
      <c r="C73" s="116"/>
      <c r="D73" s="121"/>
      <c r="E73" s="124"/>
      <c r="F73" s="124"/>
      <c r="G73" s="63" t="s">
        <v>5</v>
      </c>
      <c r="H73" s="63">
        <v>0</v>
      </c>
      <c r="I73" s="97"/>
      <c r="J73" s="15">
        <f>E72*I73</f>
        <v>0</v>
      </c>
    </row>
    <row r="74" spans="1:10" ht="27" customHeight="1" x14ac:dyDescent="0.25">
      <c r="A74" s="111"/>
      <c r="B74" s="114"/>
      <c r="C74" s="117"/>
      <c r="D74" s="122"/>
      <c r="E74" s="125"/>
      <c r="F74" s="125"/>
      <c r="G74" s="63" t="s">
        <v>4</v>
      </c>
      <c r="H74" s="63">
        <v>0</v>
      </c>
      <c r="I74" s="97"/>
      <c r="J74" s="15">
        <f>E72*I74</f>
        <v>0</v>
      </c>
    </row>
  </sheetData>
  <mergeCells count="154">
    <mergeCell ref="A32:A34"/>
    <mergeCell ref="B32:B34"/>
    <mergeCell ref="C32:C34"/>
    <mergeCell ref="D32:D34"/>
    <mergeCell ref="E32:E34"/>
    <mergeCell ref="F32:F34"/>
    <mergeCell ref="A35:A37"/>
    <mergeCell ref="B35:B37"/>
    <mergeCell ref="C35:C37"/>
    <mergeCell ref="D35:D37"/>
    <mergeCell ref="E35:E37"/>
    <mergeCell ref="F35:F37"/>
    <mergeCell ref="A16:J16"/>
    <mergeCell ref="A20:A22"/>
    <mergeCell ref="B20:B22"/>
    <mergeCell ref="C20:C22"/>
    <mergeCell ref="D20:D22"/>
    <mergeCell ref="E20:E22"/>
    <mergeCell ref="F20:F22"/>
    <mergeCell ref="A17:A19"/>
    <mergeCell ref="B17:B19"/>
    <mergeCell ref="C17:C19"/>
    <mergeCell ref="D17:D19"/>
    <mergeCell ref="E17:E19"/>
    <mergeCell ref="F17:F19"/>
    <mergeCell ref="A23:A25"/>
    <mergeCell ref="B23:B25"/>
    <mergeCell ref="C23:C25"/>
    <mergeCell ref="D23:D25"/>
    <mergeCell ref="E23:E25"/>
    <mergeCell ref="F23:F25"/>
    <mergeCell ref="A26:A28"/>
    <mergeCell ref="B26:B28"/>
    <mergeCell ref="C26:C28"/>
    <mergeCell ref="D26:D28"/>
    <mergeCell ref="E26:E28"/>
    <mergeCell ref="F26:F28"/>
    <mergeCell ref="A39:A41"/>
    <mergeCell ref="B39:B41"/>
    <mergeCell ref="C39:C41"/>
    <mergeCell ref="D39:D41"/>
    <mergeCell ref="E39:E41"/>
    <mergeCell ref="F39:F41"/>
    <mergeCell ref="A42:A44"/>
    <mergeCell ref="B42:B44"/>
    <mergeCell ref="C42:C44"/>
    <mergeCell ref="D42:D44"/>
    <mergeCell ref="E42:E44"/>
    <mergeCell ref="F42:F44"/>
    <mergeCell ref="A8:J8"/>
    <mergeCell ref="E9:E10"/>
    <mergeCell ref="F9:F10"/>
    <mergeCell ref="A9:A10"/>
    <mergeCell ref="B9:B10"/>
    <mergeCell ref="C9:C10"/>
    <mergeCell ref="D9:D10"/>
    <mergeCell ref="G14:G15"/>
    <mergeCell ref="H14:H15"/>
    <mergeCell ref="A11:A12"/>
    <mergeCell ref="B11:B12"/>
    <mergeCell ref="C11:C12"/>
    <mergeCell ref="D11:D12"/>
    <mergeCell ref="E11:E12"/>
    <mergeCell ref="A14:A15"/>
    <mergeCell ref="B14:B15"/>
    <mergeCell ref="C14:C15"/>
    <mergeCell ref="D14:D15"/>
    <mergeCell ref="E14:E15"/>
    <mergeCell ref="A13:J13"/>
    <mergeCell ref="I14:I15"/>
    <mergeCell ref="F14:F15"/>
    <mergeCell ref="F11:F12"/>
    <mergeCell ref="A1:I1"/>
    <mergeCell ref="A3:J3"/>
    <mergeCell ref="C4:C5"/>
    <mergeCell ref="D4:D5"/>
    <mergeCell ref="E4:E5"/>
    <mergeCell ref="F4:F5"/>
    <mergeCell ref="A4:A5"/>
    <mergeCell ref="B4:B5"/>
    <mergeCell ref="A6:A7"/>
    <mergeCell ref="B6:B7"/>
    <mergeCell ref="C6:C7"/>
    <mergeCell ref="D6:D7"/>
    <mergeCell ref="E6:E7"/>
    <mergeCell ref="F6:F7"/>
    <mergeCell ref="C48:C50"/>
    <mergeCell ref="D48:D50"/>
    <mergeCell ref="E48:E50"/>
    <mergeCell ref="E45:E47"/>
    <mergeCell ref="F45:F47"/>
    <mergeCell ref="B48:B50"/>
    <mergeCell ref="E54:E55"/>
    <mergeCell ref="A45:A47"/>
    <mergeCell ref="B45:B47"/>
    <mergeCell ref="C45:C47"/>
    <mergeCell ref="D45:D47"/>
    <mergeCell ref="F51:F53"/>
    <mergeCell ref="C51:C53"/>
    <mergeCell ref="D51:D53"/>
    <mergeCell ref="E51:E53"/>
    <mergeCell ref="A51:A53"/>
    <mergeCell ref="B51:B53"/>
    <mergeCell ref="B54:B55"/>
    <mergeCell ref="C54:C55"/>
    <mergeCell ref="D54:D55"/>
    <mergeCell ref="B57:B59"/>
    <mergeCell ref="C57:C59"/>
    <mergeCell ref="D57:D59"/>
    <mergeCell ref="A29:A31"/>
    <mergeCell ref="B29:B31"/>
    <mergeCell ref="C29:C31"/>
    <mergeCell ref="D29:D31"/>
    <mergeCell ref="F54:F55"/>
    <mergeCell ref="A72:A74"/>
    <mergeCell ref="B72:B74"/>
    <mergeCell ref="C72:C74"/>
    <mergeCell ref="D72:D74"/>
    <mergeCell ref="E72:E74"/>
    <mergeCell ref="F72:F74"/>
    <mergeCell ref="A69:A71"/>
    <mergeCell ref="B69:B71"/>
    <mergeCell ref="C69:C71"/>
    <mergeCell ref="D69:D71"/>
    <mergeCell ref="E69:E71"/>
    <mergeCell ref="F69:F71"/>
    <mergeCell ref="D66:D68"/>
    <mergeCell ref="E66:E68"/>
    <mergeCell ref="E29:E31"/>
    <mergeCell ref="F29:F31"/>
    <mergeCell ref="A63:A65"/>
    <mergeCell ref="B63:B65"/>
    <mergeCell ref="C63:C65"/>
    <mergeCell ref="A38:J38"/>
    <mergeCell ref="D63:D65"/>
    <mergeCell ref="E63:E65"/>
    <mergeCell ref="F63:F65"/>
    <mergeCell ref="F66:F68"/>
    <mergeCell ref="A66:A68"/>
    <mergeCell ref="B66:B68"/>
    <mergeCell ref="C66:C68"/>
    <mergeCell ref="A60:A62"/>
    <mergeCell ref="B60:B62"/>
    <mergeCell ref="C60:C62"/>
    <mergeCell ref="D60:D62"/>
    <mergeCell ref="E60:E62"/>
    <mergeCell ref="F60:F62"/>
    <mergeCell ref="A56:J56"/>
    <mergeCell ref="A57:A59"/>
    <mergeCell ref="E57:E59"/>
    <mergeCell ref="F57:F59"/>
    <mergeCell ref="F48:F50"/>
    <mergeCell ref="A48:A50"/>
    <mergeCell ref="A54:A55"/>
  </mergeCells>
  <phoneticPr fontId="7" type="noConversion"/>
  <pageMargins left="0.7" right="0.7" top="0.75" bottom="0.75" header="0.3" footer="0.3"/>
  <pageSetup paperSize="9" orientation="portrait" verticalDpi="0" r:id="rId1"/>
  <ignoredErrors>
    <ignoredError sqref="J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143"/>
  <sheetViews>
    <sheetView zoomScaleNormal="100" workbookViewId="0">
      <pane ySplit="2" topLeftCell="A3" activePane="bottomLeft" state="frozen"/>
      <selection sqref="A1:J2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1.7109375" style="2" customWidth="1"/>
    <col min="7" max="7" width="10.5703125" style="2" customWidth="1"/>
    <col min="8" max="9" width="9.85546875" style="2" customWidth="1"/>
    <col min="10" max="10" width="12.140625" customWidth="1"/>
    <col min="11" max="11" width="11.5703125" customWidth="1"/>
    <col min="12" max="12" width="14.7109375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4" t="s">
        <v>3</v>
      </c>
      <c r="B2" s="3" t="s">
        <v>14</v>
      </c>
      <c r="C2" s="22" t="s">
        <v>0</v>
      </c>
      <c r="D2" s="22" t="s">
        <v>2</v>
      </c>
      <c r="E2" s="22" t="s">
        <v>6</v>
      </c>
      <c r="F2" s="22" t="s">
        <v>15</v>
      </c>
      <c r="G2" s="22" t="s">
        <v>1</v>
      </c>
      <c r="H2" s="22" t="s">
        <v>81</v>
      </c>
      <c r="I2" s="23" t="s">
        <v>58</v>
      </c>
      <c r="J2" s="22" t="s">
        <v>59</v>
      </c>
      <c r="L2" s="13">
        <f>SUM(J4:J137)</f>
        <v>0</v>
      </c>
    </row>
    <row r="3" spans="1:12" ht="15" customHeight="1" x14ac:dyDescent="0.25">
      <c r="A3" s="146" t="s">
        <v>154</v>
      </c>
      <c r="B3" s="147"/>
      <c r="C3" s="147"/>
      <c r="D3" s="147"/>
      <c r="E3" s="147"/>
      <c r="F3" s="147"/>
      <c r="G3" s="147"/>
      <c r="H3" s="147"/>
      <c r="I3" s="147"/>
      <c r="J3" s="119"/>
    </row>
    <row r="4" spans="1:12" s="5" customFormat="1" ht="30" customHeight="1" x14ac:dyDescent="0.25">
      <c r="A4" s="127"/>
      <c r="B4" s="145"/>
      <c r="C4" s="129" t="s">
        <v>154</v>
      </c>
      <c r="D4" s="129" t="s">
        <v>17</v>
      </c>
      <c r="E4" s="141">
        <v>250</v>
      </c>
      <c r="F4" s="126">
        <v>550</v>
      </c>
      <c r="G4" s="10" t="s">
        <v>4</v>
      </c>
      <c r="H4" s="11">
        <v>2</v>
      </c>
      <c r="I4" s="11"/>
      <c r="J4" s="12">
        <f>E4*I4</f>
        <v>0</v>
      </c>
    </row>
    <row r="5" spans="1:12" s="5" customFormat="1" ht="30" customHeight="1" x14ac:dyDescent="0.25">
      <c r="A5" s="127"/>
      <c r="B5" s="145"/>
      <c r="C5" s="129"/>
      <c r="D5" s="129"/>
      <c r="E5" s="142"/>
      <c r="F5" s="126"/>
      <c r="G5" s="10" t="s">
        <v>30</v>
      </c>
      <c r="H5" s="11">
        <v>0</v>
      </c>
      <c r="I5" s="11"/>
      <c r="J5" s="12">
        <f>E4*I5</f>
        <v>0</v>
      </c>
    </row>
    <row r="6" spans="1:12" ht="30" customHeight="1" x14ac:dyDescent="0.25">
      <c r="A6" s="127"/>
      <c r="B6" s="145"/>
      <c r="C6" s="129"/>
      <c r="D6" s="129"/>
      <c r="E6" s="143"/>
      <c r="F6" s="126"/>
      <c r="G6" s="70" t="s">
        <v>40</v>
      </c>
      <c r="H6" s="14">
        <v>3</v>
      </c>
      <c r="I6" s="14"/>
      <c r="J6" s="12">
        <f>E4*I6</f>
        <v>0</v>
      </c>
    </row>
    <row r="7" spans="1:12" s="5" customFormat="1" ht="30" customHeight="1" x14ac:dyDescent="0.25">
      <c r="A7" s="127"/>
      <c r="B7" s="145"/>
      <c r="C7" s="129" t="s">
        <v>154</v>
      </c>
      <c r="D7" s="129" t="s">
        <v>19</v>
      </c>
      <c r="E7" s="141">
        <v>250</v>
      </c>
      <c r="F7" s="126">
        <v>550</v>
      </c>
      <c r="G7" s="10" t="s">
        <v>4</v>
      </c>
      <c r="H7" s="11">
        <v>3</v>
      </c>
      <c r="I7" s="11"/>
      <c r="J7" s="12">
        <f>E7*I7</f>
        <v>0</v>
      </c>
    </row>
    <row r="8" spans="1:12" s="5" customFormat="1" ht="30" customHeight="1" x14ac:dyDescent="0.25">
      <c r="A8" s="127"/>
      <c r="B8" s="145"/>
      <c r="C8" s="129"/>
      <c r="D8" s="129"/>
      <c r="E8" s="142"/>
      <c r="F8" s="126"/>
      <c r="G8" s="10" t="s">
        <v>30</v>
      </c>
      <c r="H8" s="11">
        <v>3</v>
      </c>
      <c r="I8" s="11"/>
      <c r="J8" s="12">
        <f>E7*I8</f>
        <v>0</v>
      </c>
    </row>
    <row r="9" spans="1:12" ht="30" customHeight="1" x14ac:dyDescent="0.25">
      <c r="A9" s="127"/>
      <c r="B9" s="145"/>
      <c r="C9" s="129"/>
      <c r="D9" s="129"/>
      <c r="E9" s="143"/>
      <c r="F9" s="126"/>
      <c r="G9" s="70" t="s">
        <v>40</v>
      </c>
      <c r="H9" s="14">
        <v>2</v>
      </c>
      <c r="I9" s="14"/>
      <c r="J9" s="12">
        <f>E7*I9</f>
        <v>0</v>
      </c>
    </row>
    <row r="10" spans="1:12" s="5" customFormat="1" ht="30" customHeight="1" x14ac:dyDescent="0.25">
      <c r="A10" s="127"/>
      <c r="B10" s="145"/>
      <c r="C10" s="129" t="s">
        <v>154</v>
      </c>
      <c r="D10" s="129" t="s">
        <v>28</v>
      </c>
      <c r="E10" s="141">
        <v>250</v>
      </c>
      <c r="F10" s="126">
        <v>550</v>
      </c>
      <c r="G10" s="10" t="s">
        <v>4</v>
      </c>
      <c r="H10" s="11">
        <v>9</v>
      </c>
      <c r="I10" s="11"/>
      <c r="J10" s="12">
        <f>E10*I10</f>
        <v>0</v>
      </c>
    </row>
    <row r="11" spans="1:12" s="5" customFormat="1" ht="30" customHeight="1" x14ac:dyDescent="0.25">
      <c r="A11" s="127"/>
      <c r="B11" s="145"/>
      <c r="C11" s="129"/>
      <c r="D11" s="129"/>
      <c r="E11" s="142"/>
      <c r="F11" s="126"/>
      <c r="G11" s="10" t="s">
        <v>30</v>
      </c>
      <c r="H11" s="11">
        <v>7</v>
      </c>
      <c r="I11" s="11"/>
      <c r="J11" s="12">
        <f>E10*I11</f>
        <v>0</v>
      </c>
    </row>
    <row r="12" spans="1:12" ht="30" customHeight="1" x14ac:dyDescent="0.25">
      <c r="A12" s="127"/>
      <c r="B12" s="145"/>
      <c r="C12" s="129"/>
      <c r="D12" s="129"/>
      <c r="E12" s="143"/>
      <c r="F12" s="126"/>
      <c r="G12" s="70" t="s">
        <v>40</v>
      </c>
      <c r="H12" s="14">
        <v>8</v>
      </c>
      <c r="I12" s="14"/>
      <c r="J12" s="12">
        <f>E10*I12</f>
        <v>0</v>
      </c>
    </row>
    <row r="13" spans="1:12" s="5" customFormat="1" ht="30" customHeight="1" x14ac:dyDescent="0.25">
      <c r="A13" s="127"/>
      <c r="B13" s="145"/>
      <c r="C13" s="129" t="s">
        <v>154</v>
      </c>
      <c r="D13" s="129" t="s">
        <v>21</v>
      </c>
      <c r="E13" s="141">
        <v>250</v>
      </c>
      <c r="F13" s="126">
        <v>550</v>
      </c>
      <c r="G13" s="10" t="s">
        <v>4</v>
      </c>
      <c r="H13" s="11">
        <v>2</v>
      </c>
      <c r="I13" s="11"/>
      <c r="J13" s="12">
        <f>E13*I13</f>
        <v>0</v>
      </c>
    </row>
    <row r="14" spans="1:12" s="5" customFormat="1" ht="30" customHeight="1" x14ac:dyDescent="0.25">
      <c r="A14" s="127"/>
      <c r="B14" s="145"/>
      <c r="C14" s="129"/>
      <c r="D14" s="129"/>
      <c r="E14" s="142"/>
      <c r="F14" s="126"/>
      <c r="G14" s="10" t="s">
        <v>30</v>
      </c>
      <c r="H14" s="11">
        <v>5</v>
      </c>
      <c r="I14" s="11"/>
      <c r="J14" s="12">
        <f>E13*I14</f>
        <v>0</v>
      </c>
    </row>
    <row r="15" spans="1:12" ht="30" customHeight="1" x14ac:dyDescent="0.25">
      <c r="A15" s="127"/>
      <c r="B15" s="145"/>
      <c r="C15" s="129"/>
      <c r="D15" s="129"/>
      <c r="E15" s="143"/>
      <c r="F15" s="126"/>
      <c r="G15" s="70" t="s">
        <v>40</v>
      </c>
      <c r="H15" s="14">
        <v>5</v>
      </c>
      <c r="I15" s="14"/>
      <c r="J15" s="12">
        <f>E13*I15</f>
        <v>0</v>
      </c>
    </row>
    <row r="16" spans="1:12" x14ac:dyDescent="0.25">
      <c r="A16" s="118" t="s">
        <v>43</v>
      </c>
      <c r="B16" s="118"/>
      <c r="C16" s="118"/>
      <c r="D16" s="118"/>
      <c r="E16" s="118"/>
      <c r="F16" s="118"/>
      <c r="G16" s="118"/>
      <c r="H16" s="118"/>
      <c r="I16" s="118"/>
      <c r="J16" s="119"/>
    </row>
    <row r="17" spans="1:10" ht="18.75" customHeight="1" x14ac:dyDescent="0.25">
      <c r="A17" s="127"/>
      <c r="B17" s="139"/>
      <c r="C17" s="128" t="s">
        <v>44</v>
      </c>
      <c r="D17" s="140" t="s">
        <v>45</v>
      </c>
      <c r="E17" s="141">
        <v>250</v>
      </c>
      <c r="F17" s="144">
        <v>500</v>
      </c>
      <c r="G17" s="9" t="s">
        <v>5</v>
      </c>
      <c r="H17" s="9">
        <v>0</v>
      </c>
      <c r="I17" s="108"/>
      <c r="J17" s="12">
        <f>E17*I17</f>
        <v>0</v>
      </c>
    </row>
    <row r="18" spans="1:10" ht="18.75" customHeight="1" x14ac:dyDescent="0.25">
      <c r="A18" s="127"/>
      <c r="B18" s="139"/>
      <c r="C18" s="128"/>
      <c r="D18" s="140"/>
      <c r="E18" s="142"/>
      <c r="F18" s="144"/>
      <c r="G18" s="9" t="s">
        <v>4</v>
      </c>
      <c r="H18" s="9">
        <v>6</v>
      </c>
      <c r="I18" s="108"/>
      <c r="J18" s="12">
        <f>E17*I18</f>
        <v>0</v>
      </c>
    </row>
    <row r="19" spans="1:10" ht="18.75" customHeight="1" x14ac:dyDescent="0.25">
      <c r="A19" s="127"/>
      <c r="B19" s="139"/>
      <c r="C19" s="128"/>
      <c r="D19" s="140"/>
      <c r="E19" s="142"/>
      <c r="F19" s="144"/>
      <c r="G19" s="9" t="s">
        <v>30</v>
      </c>
      <c r="H19" s="9">
        <v>0</v>
      </c>
      <c r="I19" s="108"/>
      <c r="J19" s="12">
        <f>E17*I19</f>
        <v>0</v>
      </c>
    </row>
    <row r="20" spans="1:10" ht="18.75" customHeight="1" x14ac:dyDescent="0.25">
      <c r="A20" s="127"/>
      <c r="B20" s="139"/>
      <c r="C20" s="128"/>
      <c r="D20" s="140"/>
      <c r="E20" s="143"/>
      <c r="F20" s="144"/>
      <c r="G20" s="9" t="s">
        <v>40</v>
      </c>
      <c r="H20" s="9">
        <v>0</v>
      </c>
      <c r="I20" s="108"/>
      <c r="J20" s="12">
        <f>E17*I20</f>
        <v>0</v>
      </c>
    </row>
    <row r="21" spans="1:10" ht="18.75" customHeight="1" x14ac:dyDescent="0.25">
      <c r="A21" s="127"/>
      <c r="B21" s="139"/>
      <c r="C21" s="128" t="s">
        <v>44</v>
      </c>
      <c r="D21" s="140" t="s">
        <v>32</v>
      </c>
      <c r="E21" s="141">
        <v>250</v>
      </c>
      <c r="F21" s="144">
        <v>500</v>
      </c>
      <c r="G21" s="9" t="s">
        <v>5</v>
      </c>
      <c r="H21" s="9">
        <v>15</v>
      </c>
      <c r="I21" s="108"/>
      <c r="J21" s="12">
        <f>E21*I21</f>
        <v>0</v>
      </c>
    </row>
    <row r="22" spans="1:10" ht="18.75" customHeight="1" x14ac:dyDescent="0.25">
      <c r="A22" s="127"/>
      <c r="B22" s="139"/>
      <c r="C22" s="128"/>
      <c r="D22" s="140"/>
      <c r="E22" s="142"/>
      <c r="F22" s="144"/>
      <c r="G22" s="9" t="s">
        <v>4</v>
      </c>
      <c r="H22" s="9">
        <v>15</v>
      </c>
      <c r="I22" s="108"/>
      <c r="J22" s="12">
        <f>E21*I22</f>
        <v>0</v>
      </c>
    </row>
    <row r="23" spans="1:10" ht="18.75" customHeight="1" x14ac:dyDescent="0.25">
      <c r="A23" s="127"/>
      <c r="B23" s="139"/>
      <c r="C23" s="128"/>
      <c r="D23" s="140"/>
      <c r="E23" s="142"/>
      <c r="F23" s="144"/>
      <c r="G23" s="9" t="s">
        <v>30</v>
      </c>
      <c r="H23" s="9">
        <v>13</v>
      </c>
      <c r="I23" s="108"/>
      <c r="J23" s="12">
        <f>E21*I23</f>
        <v>0</v>
      </c>
    </row>
    <row r="24" spans="1:10" ht="18.75" customHeight="1" x14ac:dyDescent="0.25">
      <c r="A24" s="127"/>
      <c r="B24" s="139"/>
      <c r="C24" s="128"/>
      <c r="D24" s="140"/>
      <c r="E24" s="143"/>
      <c r="F24" s="144"/>
      <c r="G24" s="9" t="s">
        <v>40</v>
      </c>
      <c r="H24" s="9">
        <v>12</v>
      </c>
      <c r="I24" s="108"/>
      <c r="J24" s="12">
        <f>E21*I24</f>
        <v>0</v>
      </c>
    </row>
    <row r="25" spans="1:10" ht="18.75" customHeight="1" x14ac:dyDescent="0.25">
      <c r="A25" s="127"/>
      <c r="B25" s="139"/>
      <c r="C25" s="128" t="s">
        <v>44</v>
      </c>
      <c r="D25" s="140" t="s">
        <v>31</v>
      </c>
      <c r="E25" s="141">
        <v>250</v>
      </c>
      <c r="F25" s="144">
        <v>500</v>
      </c>
      <c r="G25" s="9" t="s">
        <v>5</v>
      </c>
      <c r="H25" s="9">
        <v>15</v>
      </c>
      <c r="I25" s="108"/>
      <c r="J25" s="12">
        <f>E25*I25</f>
        <v>0</v>
      </c>
    </row>
    <row r="26" spans="1:10" ht="18.75" customHeight="1" x14ac:dyDescent="0.25">
      <c r="A26" s="127"/>
      <c r="B26" s="139"/>
      <c r="C26" s="128"/>
      <c r="D26" s="140"/>
      <c r="E26" s="142"/>
      <c r="F26" s="144"/>
      <c r="G26" s="9" t="s">
        <v>4</v>
      </c>
      <c r="H26" s="9">
        <v>13</v>
      </c>
      <c r="I26" s="108"/>
      <c r="J26" s="12">
        <f>E25*I26</f>
        <v>0</v>
      </c>
    </row>
    <row r="27" spans="1:10" ht="18.75" customHeight="1" x14ac:dyDescent="0.25">
      <c r="A27" s="127"/>
      <c r="B27" s="139"/>
      <c r="C27" s="128"/>
      <c r="D27" s="140"/>
      <c r="E27" s="142"/>
      <c r="F27" s="144"/>
      <c r="G27" s="9" t="s">
        <v>30</v>
      </c>
      <c r="H27" s="9">
        <v>12</v>
      </c>
      <c r="I27" s="108"/>
      <c r="J27" s="12">
        <f>E25*I27</f>
        <v>0</v>
      </c>
    </row>
    <row r="28" spans="1:10" ht="18.75" customHeight="1" x14ac:dyDescent="0.25">
      <c r="A28" s="127"/>
      <c r="B28" s="139"/>
      <c r="C28" s="128"/>
      <c r="D28" s="140"/>
      <c r="E28" s="143"/>
      <c r="F28" s="144"/>
      <c r="G28" s="9" t="s">
        <v>40</v>
      </c>
      <c r="H28" s="9">
        <v>14</v>
      </c>
      <c r="I28" s="108"/>
      <c r="J28" s="12">
        <f>E25*I28</f>
        <v>0</v>
      </c>
    </row>
    <row r="29" spans="1:10" ht="18.75" customHeight="1" x14ac:dyDescent="0.25">
      <c r="A29" s="127"/>
      <c r="B29" s="139"/>
      <c r="C29" s="128" t="s">
        <v>44</v>
      </c>
      <c r="D29" s="140" t="s">
        <v>184</v>
      </c>
      <c r="E29" s="141">
        <v>250</v>
      </c>
      <c r="F29" s="144">
        <v>500</v>
      </c>
      <c r="G29" s="97" t="s">
        <v>5</v>
      </c>
      <c r="H29" s="97">
        <v>6</v>
      </c>
      <c r="I29" s="108"/>
      <c r="J29" s="12">
        <f>E29*I29</f>
        <v>0</v>
      </c>
    </row>
    <row r="30" spans="1:10" ht="18.75" customHeight="1" x14ac:dyDescent="0.25">
      <c r="A30" s="127"/>
      <c r="B30" s="139"/>
      <c r="C30" s="128"/>
      <c r="D30" s="140"/>
      <c r="E30" s="142"/>
      <c r="F30" s="144"/>
      <c r="G30" s="97" t="s">
        <v>4</v>
      </c>
      <c r="H30" s="97">
        <v>5</v>
      </c>
      <c r="I30" s="108"/>
      <c r="J30" s="12">
        <f>E29*I30</f>
        <v>0</v>
      </c>
    </row>
    <row r="31" spans="1:10" ht="18.75" customHeight="1" x14ac:dyDescent="0.25">
      <c r="A31" s="127"/>
      <c r="B31" s="139"/>
      <c r="C31" s="128"/>
      <c r="D31" s="140"/>
      <c r="E31" s="142"/>
      <c r="F31" s="144"/>
      <c r="G31" s="97" t="s">
        <v>30</v>
      </c>
      <c r="H31" s="97">
        <v>6</v>
      </c>
      <c r="I31" s="108"/>
      <c r="J31" s="12">
        <f>E29*I31</f>
        <v>0</v>
      </c>
    </row>
    <row r="32" spans="1:10" ht="18.75" customHeight="1" x14ac:dyDescent="0.25">
      <c r="A32" s="127"/>
      <c r="B32" s="139"/>
      <c r="C32" s="128"/>
      <c r="D32" s="140"/>
      <c r="E32" s="143"/>
      <c r="F32" s="144"/>
      <c r="G32" s="97" t="s">
        <v>40</v>
      </c>
      <c r="H32" s="97">
        <v>6</v>
      </c>
      <c r="I32" s="108"/>
      <c r="J32" s="12">
        <f>E29*I32</f>
        <v>0</v>
      </c>
    </row>
    <row r="33" spans="1:10" ht="18.75" customHeight="1" x14ac:dyDescent="0.25">
      <c r="A33" s="127"/>
      <c r="B33" s="139"/>
      <c r="C33" s="128" t="s">
        <v>44</v>
      </c>
      <c r="D33" s="140" t="s">
        <v>35</v>
      </c>
      <c r="E33" s="141">
        <v>250</v>
      </c>
      <c r="F33" s="144">
        <v>500</v>
      </c>
      <c r="G33" s="9" t="s">
        <v>5</v>
      </c>
      <c r="H33" s="9">
        <v>15</v>
      </c>
      <c r="I33" s="108"/>
      <c r="J33" s="12">
        <f>E33*I33</f>
        <v>0</v>
      </c>
    </row>
    <row r="34" spans="1:10" ht="18.75" customHeight="1" x14ac:dyDescent="0.25">
      <c r="A34" s="127"/>
      <c r="B34" s="139"/>
      <c r="C34" s="128"/>
      <c r="D34" s="140"/>
      <c r="E34" s="142"/>
      <c r="F34" s="144"/>
      <c r="G34" s="9" t="s">
        <v>4</v>
      </c>
      <c r="H34" s="9">
        <v>16</v>
      </c>
      <c r="I34" s="108"/>
      <c r="J34" s="12">
        <f>E33*I34</f>
        <v>0</v>
      </c>
    </row>
    <row r="35" spans="1:10" ht="18.75" customHeight="1" x14ac:dyDescent="0.25">
      <c r="A35" s="127"/>
      <c r="B35" s="139"/>
      <c r="C35" s="128"/>
      <c r="D35" s="140"/>
      <c r="E35" s="142"/>
      <c r="F35" s="144"/>
      <c r="G35" s="9" t="s">
        <v>30</v>
      </c>
      <c r="H35" s="9">
        <v>8</v>
      </c>
      <c r="I35" s="108"/>
      <c r="J35" s="12">
        <f>E33*I35</f>
        <v>0</v>
      </c>
    </row>
    <row r="36" spans="1:10" ht="18.75" customHeight="1" x14ac:dyDescent="0.25">
      <c r="A36" s="127"/>
      <c r="B36" s="139"/>
      <c r="C36" s="128"/>
      <c r="D36" s="140"/>
      <c r="E36" s="143"/>
      <c r="F36" s="144"/>
      <c r="G36" s="9" t="s">
        <v>40</v>
      </c>
      <c r="H36" s="9">
        <v>5</v>
      </c>
      <c r="I36" s="108"/>
      <c r="J36" s="12">
        <f>E33*I36</f>
        <v>0</v>
      </c>
    </row>
    <row r="37" spans="1:10" ht="18.75" customHeight="1" x14ac:dyDescent="0.25">
      <c r="A37" s="127"/>
      <c r="B37" s="139"/>
      <c r="C37" s="128" t="s">
        <v>44</v>
      </c>
      <c r="D37" s="140" t="s">
        <v>38</v>
      </c>
      <c r="E37" s="141">
        <v>250</v>
      </c>
      <c r="F37" s="144">
        <v>500</v>
      </c>
      <c r="G37" s="9" t="s">
        <v>5</v>
      </c>
      <c r="H37" s="9">
        <v>14</v>
      </c>
      <c r="I37" s="108"/>
      <c r="J37" s="12">
        <f>E37*I37</f>
        <v>0</v>
      </c>
    </row>
    <row r="38" spans="1:10" ht="18.75" customHeight="1" x14ac:dyDescent="0.25">
      <c r="A38" s="127"/>
      <c r="B38" s="139"/>
      <c r="C38" s="128"/>
      <c r="D38" s="140"/>
      <c r="E38" s="142"/>
      <c r="F38" s="144"/>
      <c r="G38" s="9" t="s">
        <v>4</v>
      </c>
      <c r="H38" s="9">
        <v>11</v>
      </c>
      <c r="I38" s="108"/>
      <c r="J38" s="12">
        <f>E37*I38</f>
        <v>0</v>
      </c>
    </row>
    <row r="39" spans="1:10" ht="18.75" customHeight="1" x14ac:dyDescent="0.25">
      <c r="A39" s="127"/>
      <c r="B39" s="139"/>
      <c r="C39" s="128"/>
      <c r="D39" s="140"/>
      <c r="E39" s="142"/>
      <c r="F39" s="144"/>
      <c r="G39" s="9" t="s">
        <v>30</v>
      </c>
      <c r="H39" s="9">
        <v>10</v>
      </c>
      <c r="I39" s="108"/>
      <c r="J39" s="12">
        <f>E37*I39</f>
        <v>0</v>
      </c>
    </row>
    <row r="40" spans="1:10" ht="18.75" customHeight="1" x14ac:dyDescent="0.25">
      <c r="A40" s="127"/>
      <c r="B40" s="139"/>
      <c r="C40" s="128"/>
      <c r="D40" s="140"/>
      <c r="E40" s="143"/>
      <c r="F40" s="144"/>
      <c r="G40" s="9" t="s">
        <v>40</v>
      </c>
      <c r="H40" s="9">
        <v>7</v>
      </c>
      <c r="I40" s="108"/>
      <c r="J40" s="12">
        <f>E37*I40</f>
        <v>0</v>
      </c>
    </row>
    <row r="41" spans="1:10" ht="18.75" customHeight="1" x14ac:dyDescent="0.25">
      <c r="A41" s="127"/>
      <c r="B41" s="139"/>
      <c r="C41" s="128" t="s">
        <v>44</v>
      </c>
      <c r="D41" s="140" t="s">
        <v>37</v>
      </c>
      <c r="E41" s="141">
        <v>250</v>
      </c>
      <c r="F41" s="144">
        <v>500</v>
      </c>
      <c r="G41" s="9" t="s">
        <v>5</v>
      </c>
      <c r="H41" s="9">
        <v>0</v>
      </c>
      <c r="I41" s="108"/>
      <c r="J41" s="12">
        <f>E41*I41</f>
        <v>0</v>
      </c>
    </row>
    <row r="42" spans="1:10" ht="18.75" customHeight="1" x14ac:dyDescent="0.25">
      <c r="A42" s="127"/>
      <c r="B42" s="139"/>
      <c r="C42" s="128"/>
      <c r="D42" s="140"/>
      <c r="E42" s="142"/>
      <c r="F42" s="144"/>
      <c r="G42" s="9" t="s">
        <v>4</v>
      </c>
      <c r="H42" s="9">
        <v>3</v>
      </c>
      <c r="I42" s="108"/>
      <c r="J42" s="12">
        <f>E41*I42</f>
        <v>0</v>
      </c>
    </row>
    <row r="43" spans="1:10" ht="18.75" customHeight="1" x14ac:dyDescent="0.25">
      <c r="A43" s="127"/>
      <c r="B43" s="139"/>
      <c r="C43" s="128"/>
      <c r="D43" s="140"/>
      <c r="E43" s="142"/>
      <c r="F43" s="144"/>
      <c r="G43" s="9" t="s">
        <v>30</v>
      </c>
      <c r="H43" s="9">
        <v>0</v>
      </c>
      <c r="I43" s="108"/>
      <c r="J43" s="12">
        <f>E41*I43</f>
        <v>0</v>
      </c>
    </row>
    <row r="44" spans="1:10" ht="18.75" customHeight="1" x14ac:dyDescent="0.25">
      <c r="A44" s="127"/>
      <c r="B44" s="139"/>
      <c r="C44" s="128"/>
      <c r="D44" s="140"/>
      <c r="E44" s="143"/>
      <c r="F44" s="144"/>
      <c r="G44" s="9" t="s">
        <v>40</v>
      </c>
      <c r="H44" s="9">
        <v>6</v>
      </c>
      <c r="I44" s="108"/>
      <c r="J44" s="12">
        <f>E41*I44</f>
        <v>0</v>
      </c>
    </row>
    <row r="45" spans="1:10" ht="18.75" customHeight="1" x14ac:dyDescent="0.25">
      <c r="A45" s="127"/>
      <c r="B45" s="139"/>
      <c r="C45" s="128" t="s">
        <v>44</v>
      </c>
      <c r="D45" s="140" t="s">
        <v>46</v>
      </c>
      <c r="E45" s="141">
        <v>250</v>
      </c>
      <c r="F45" s="144">
        <v>500</v>
      </c>
      <c r="G45" s="9" t="s">
        <v>5</v>
      </c>
      <c r="H45" s="9">
        <v>16</v>
      </c>
      <c r="I45" s="108"/>
      <c r="J45" s="12">
        <f>E45*I45</f>
        <v>0</v>
      </c>
    </row>
    <row r="46" spans="1:10" ht="18.75" customHeight="1" x14ac:dyDescent="0.25">
      <c r="A46" s="127"/>
      <c r="B46" s="139"/>
      <c r="C46" s="128"/>
      <c r="D46" s="140"/>
      <c r="E46" s="142"/>
      <c r="F46" s="144"/>
      <c r="G46" s="9" t="s">
        <v>4</v>
      </c>
      <c r="H46" s="9">
        <v>13</v>
      </c>
      <c r="I46" s="108"/>
      <c r="J46" s="12">
        <f>E45*I46</f>
        <v>0</v>
      </c>
    </row>
    <row r="47" spans="1:10" ht="18.75" customHeight="1" x14ac:dyDescent="0.25">
      <c r="A47" s="127"/>
      <c r="B47" s="139"/>
      <c r="C47" s="128"/>
      <c r="D47" s="140"/>
      <c r="E47" s="142"/>
      <c r="F47" s="144"/>
      <c r="G47" s="9" t="s">
        <v>30</v>
      </c>
      <c r="H47" s="9">
        <v>12</v>
      </c>
      <c r="I47" s="108"/>
      <c r="J47" s="12">
        <f>E45*I47</f>
        <v>0</v>
      </c>
    </row>
    <row r="48" spans="1:10" ht="18.75" customHeight="1" x14ac:dyDescent="0.25">
      <c r="A48" s="127"/>
      <c r="B48" s="139"/>
      <c r="C48" s="128"/>
      <c r="D48" s="140"/>
      <c r="E48" s="143"/>
      <c r="F48" s="144"/>
      <c r="G48" s="9" t="s">
        <v>40</v>
      </c>
      <c r="H48" s="9">
        <v>11</v>
      </c>
      <c r="I48" s="108"/>
      <c r="J48" s="12">
        <f>E45*I48</f>
        <v>0</v>
      </c>
    </row>
    <row r="49" spans="1:11" ht="18.75" customHeight="1" x14ac:dyDescent="0.25">
      <c r="A49" s="127"/>
      <c r="B49" s="139"/>
      <c r="C49" s="128" t="s">
        <v>44</v>
      </c>
      <c r="D49" s="140" t="s">
        <v>47</v>
      </c>
      <c r="E49" s="141">
        <v>250</v>
      </c>
      <c r="F49" s="144">
        <v>500</v>
      </c>
      <c r="G49" s="9" t="s">
        <v>5</v>
      </c>
      <c r="H49" s="9">
        <v>10</v>
      </c>
      <c r="I49" s="108"/>
      <c r="J49" s="12">
        <f>E49*I49</f>
        <v>0</v>
      </c>
    </row>
    <row r="50" spans="1:11" ht="18.75" customHeight="1" x14ac:dyDescent="0.25">
      <c r="A50" s="127"/>
      <c r="B50" s="139"/>
      <c r="C50" s="128"/>
      <c r="D50" s="140"/>
      <c r="E50" s="142"/>
      <c r="F50" s="144"/>
      <c r="G50" s="9" t="s">
        <v>4</v>
      </c>
      <c r="H50" s="9">
        <v>12</v>
      </c>
      <c r="I50" s="108"/>
      <c r="J50" s="12">
        <f>E49*I50</f>
        <v>0</v>
      </c>
    </row>
    <row r="51" spans="1:11" ht="18.75" customHeight="1" x14ac:dyDescent="0.25">
      <c r="A51" s="127"/>
      <c r="B51" s="139"/>
      <c r="C51" s="128"/>
      <c r="D51" s="140"/>
      <c r="E51" s="142"/>
      <c r="F51" s="144"/>
      <c r="G51" s="9" t="s">
        <v>30</v>
      </c>
      <c r="H51" s="9">
        <v>8</v>
      </c>
      <c r="I51" s="108"/>
      <c r="J51" s="12">
        <f>E49*I51</f>
        <v>0</v>
      </c>
    </row>
    <row r="52" spans="1:11" ht="18.75" customHeight="1" x14ac:dyDescent="0.25">
      <c r="A52" s="127"/>
      <c r="B52" s="139"/>
      <c r="C52" s="128"/>
      <c r="D52" s="140"/>
      <c r="E52" s="143"/>
      <c r="F52" s="144"/>
      <c r="G52" s="9" t="s">
        <v>40</v>
      </c>
      <c r="H52" s="9">
        <v>10</v>
      </c>
      <c r="I52" s="108"/>
      <c r="J52" s="12">
        <f>E49*I52</f>
        <v>0</v>
      </c>
    </row>
    <row r="53" spans="1:11" ht="18.75" customHeight="1" x14ac:dyDescent="0.25">
      <c r="A53" s="127"/>
      <c r="B53" s="139"/>
      <c r="C53" s="128" t="s">
        <v>44</v>
      </c>
      <c r="D53" s="140" t="s">
        <v>48</v>
      </c>
      <c r="E53" s="148">
        <v>190</v>
      </c>
      <c r="F53" s="144">
        <v>500</v>
      </c>
      <c r="G53" s="9" t="s">
        <v>5</v>
      </c>
      <c r="H53" s="9">
        <v>6</v>
      </c>
      <c r="I53" s="108"/>
      <c r="J53" s="12">
        <f>E53*I53</f>
        <v>0</v>
      </c>
      <c r="K53" s="100"/>
    </row>
    <row r="54" spans="1:11" ht="18.75" customHeight="1" x14ac:dyDescent="0.25">
      <c r="A54" s="127"/>
      <c r="B54" s="139"/>
      <c r="C54" s="128"/>
      <c r="D54" s="140"/>
      <c r="E54" s="149"/>
      <c r="F54" s="144"/>
      <c r="G54" s="9" t="s">
        <v>4</v>
      </c>
      <c r="H54" s="9">
        <v>0</v>
      </c>
      <c r="I54" s="108"/>
      <c r="J54" s="12">
        <f>E53*I54</f>
        <v>0</v>
      </c>
      <c r="K54" s="100"/>
    </row>
    <row r="55" spans="1:11" ht="18.75" customHeight="1" x14ac:dyDescent="0.25">
      <c r="A55" s="127"/>
      <c r="B55" s="139"/>
      <c r="C55" s="128"/>
      <c r="D55" s="140"/>
      <c r="E55" s="149"/>
      <c r="F55" s="144"/>
      <c r="G55" s="9" t="s">
        <v>30</v>
      </c>
      <c r="H55" s="9">
        <v>0</v>
      </c>
      <c r="I55" s="108"/>
      <c r="J55" s="12">
        <f>E53*I55</f>
        <v>0</v>
      </c>
      <c r="K55" s="100"/>
    </row>
    <row r="56" spans="1:11" ht="18.75" customHeight="1" x14ac:dyDescent="0.25">
      <c r="A56" s="127"/>
      <c r="B56" s="139"/>
      <c r="C56" s="128"/>
      <c r="D56" s="140"/>
      <c r="E56" s="150"/>
      <c r="F56" s="144"/>
      <c r="G56" s="9" t="s">
        <v>40</v>
      </c>
      <c r="H56" s="9">
        <v>0</v>
      </c>
      <c r="I56" s="108"/>
      <c r="J56" s="12">
        <f>E53*I56</f>
        <v>0</v>
      </c>
      <c r="K56" s="100"/>
    </row>
    <row r="57" spans="1:11" ht="18.75" customHeight="1" x14ac:dyDescent="0.25">
      <c r="A57" s="127"/>
      <c r="B57" s="139"/>
      <c r="C57" s="128" t="s">
        <v>44</v>
      </c>
      <c r="D57" s="140" t="s">
        <v>49</v>
      </c>
      <c r="E57" s="141">
        <v>250</v>
      </c>
      <c r="F57" s="144">
        <v>500</v>
      </c>
      <c r="G57" s="9" t="s">
        <v>5</v>
      </c>
      <c r="H57" s="9">
        <v>0</v>
      </c>
      <c r="I57" s="108"/>
      <c r="J57" s="12">
        <f>E57*I57</f>
        <v>0</v>
      </c>
    </row>
    <row r="58" spans="1:11" ht="18.75" customHeight="1" x14ac:dyDescent="0.25">
      <c r="A58" s="127"/>
      <c r="B58" s="139"/>
      <c r="C58" s="128"/>
      <c r="D58" s="140"/>
      <c r="E58" s="142"/>
      <c r="F58" s="144"/>
      <c r="G58" s="9" t="s">
        <v>4</v>
      </c>
      <c r="H58" s="9">
        <v>1</v>
      </c>
      <c r="I58" s="108"/>
      <c r="J58" s="12">
        <f>E57*I58</f>
        <v>0</v>
      </c>
    </row>
    <row r="59" spans="1:11" ht="18.75" customHeight="1" x14ac:dyDescent="0.25">
      <c r="A59" s="127"/>
      <c r="B59" s="139"/>
      <c r="C59" s="128"/>
      <c r="D59" s="140"/>
      <c r="E59" s="142"/>
      <c r="F59" s="144"/>
      <c r="G59" s="9" t="s">
        <v>30</v>
      </c>
      <c r="H59" s="9">
        <v>0</v>
      </c>
      <c r="I59" s="108"/>
      <c r="J59" s="12">
        <f>E57*I59</f>
        <v>0</v>
      </c>
    </row>
    <row r="60" spans="1:11" ht="18.75" customHeight="1" x14ac:dyDescent="0.25">
      <c r="A60" s="127"/>
      <c r="B60" s="139"/>
      <c r="C60" s="128"/>
      <c r="D60" s="140"/>
      <c r="E60" s="143"/>
      <c r="F60" s="144"/>
      <c r="G60" s="9" t="s">
        <v>40</v>
      </c>
      <c r="H60" s="9">
        <v>0</v>
      </c>
      <c r="I60" s="108"/>
      <c r="J60" s="12">
        <f>E57*I60</f>
        <v>0</v>
      </c>
    </row>
    <row r="61" spans="1:11" ht="18.75" customHeight="1" x14ac:dyDescent="0.25">
      <c r="A61" s="127"/>
      <c r="B61" s="139"/>
      <c r="C61" s="128" t="s">
        <v>44</v>
      </c>
      <c r="D61" s="140" t="s">
        <v>50</v>
      </c>
      <c r="E61" s="141">
        <v>250</v>
      </c>
      <c r="F61" s="144">
        <v>500</v>
      </c>
      <c r="G61" s="9" t="s">
        <v>5</v>
      </c>
      <c r="H61" s="9">
        <v>14</v>
      </c>
      <c r="I61" s="108"/>
      <c r="J61" s="12">
        <f>E61*I61</f>
        <v>0</v>
      </c>
    </row>
    <row r="62" spans="1:11" ht="18.75" customHeight="1" x14ac:dyDescent="0.25">
      <c r="A62" s="127"/>
      <c r="B62" s="139"/>
      <c r="C62" s="128"/>
      <c r="D62" s="140"/>
      <c r="E62" s="142"/>
      <c r="F62" s="144"/>
      <c r="G62" s="9" t="s">
        <v>4</v>
      </c>
      <c r="H62" s="9">
        <v>15</v>
      </c>
      <c r="I62" s="108"/>
      <c r="J62" s="12">
        <f>E61*I62</f>
        <v>0</v>
      </c>
    </row>
    <row r="63" spans="1:11" ht="18.75" customHeight="1" x14ac:dyDescent="0.25">
      <c r="A63" s="127"/>
      <c r="B63" s="139"/>
      <c r="C63" s="128"/>
      <c r="D63" s="140"/>
      <c r="E63" s="142"/>
      <c r="F63" s="144"/>
      <c r="G63" s="9" t="s">
        <v>30</v>
      </c>
      <c r="H63" s="9">
        <v>14</v>
      </c>
      <c r="I63" s="108"/>
      <c r="J63" s="12">
        <f>E61*I63</f>
        <v>0</v>
      </c>
    </row>
    <row r="64" spans="1:11" ht="18.75" customHeight="1" x14ac:dyDescent="0.25">
      <c r="A64" s="127"/>
      <c r="B64" s="139"/>
      <c r="C64" s="128"/>
      <c r="D64" s="140"/>
      <c r="E64" s="143"/>
      <c r="F64" s="144"/>
      <c r="G64" s="9" t="s">
        <v>40</v>
      </c>
      <c r="H64" s="9">
        <v>10</v>
      </c>
      <c r="I64" s="108"/>
      <c r="J64" s="12">
        <f>E61*I64</f>
        <v>0</v>
      </c>
    </row>
    <row r="65" spans="1:10" ht="18.75" customHeight="1" x14ac:dyDescent="0.25">
      <c r="A65" s="127"/>
      <c r="B65" s="139"/>
      <c r="C65" s="128" t="s">
        <v>44</v>
      </c>
      <c r="D65" s="140" t="s">
        <v>51</v>
      </c>
      <c r="E65" s="141">
        <v>250</v>
      </c>
      <c r="F65" s="144">
        <v>500</v>
      </c>
      <c r="G65" s="9" t="s">
        <v>5</v>
      </c>
      <c r="H65" s="9">
        <v>12</v>
      </c>
      <c r="I65" s="108"/>
      <c r="J65" s="12">
        <f>E65*I65</f>
        <v>0</v>
      </c>
    </row>
    <row r="66" spans="1:10" ht="18.75" customHeight="1" x14ac:dyDescent="0.25">
      <c r="A66" s="127"/>
      <c r="B66" s="139"/>
      <c r="C66" s="128"/>
      <c r="D66" s="140"/>
      <c r="E66" s="142"/>
      <c r="F66" s="144"/>
      <c r="G66" s="9" t="s">
        <v>4</v>
      </c>
      <c r="H66" s="9">
        <v>11</v>
      </c>
      <c r="I66" s="108"/>
      <c r="J66" s="12">
        <f>E65*I66</f>
        <v>0</v>
      </c>
    </row>
    <row r="67" spans="1:10" ht="18.75" customHeight="1" x14ac:dyDescent="0.25">
      <c r="A67" s="127"/>
      <c r="B67" s="139"/>
      <c r="C67" s="128"/>
      <c r="D67" s="140"/>
      <c r="E67" s="142"/>
      <c r="F67" s="144"/>
      <c r="G67" s="9" t="s">
        <v>30</v>
      </c>
      <c r="H67" s="9">
        <v>10</v>
      </c>
      <c r="I67" s="108"/>
      <c r="J67" s="12">
        <f>E65*I67</f>
        <v>0</v>
      </c>
    </row>
    <row r="68" spans="1:10" ht="18.75" customHeight="1" x14ac:dyDescent="0.25">
      <c r="A68" s="127"/>
      <c r="B68" s="139"/>
      <c r="C68" s="128"/>
      <c r="D68" s="140"/>
      <c r="E68" s="143"/>
      <c r="F68" s="144"/>
      <c r="G68" s="9" t="s">
        <v>40</v>
      </c>
      <c r="H68" s="9">
        <v>11</v>
      </c>
      <c r="I68" s="108"/>
      <c r="J68" s="12">
        <f>E65*I68</f>
        <v>0</v>
      </c>
    </row>
    <row r="69" spans="1:10" ht="18.75" customHeight="1" x14ac:dyDescent="0.25">
      <c r="A69" s="127"/>
      <c r="B69" s="139"/>
      <c r="C69" s="128" t="s">
        <v>44</v>
      </c>
      <c r="D69" s="140" t="s">
        <v>52</v>
      </c>
      <c r="E69" s="141">
        <v>250</v>
      </c>
      <c r="F69" s="144">
        <v>500</v>
      </c>
      <c r="G69" s="9" t="s">
        <v>5</v>
      </c>
      <c r="H69" s="9">
        <v>7</v>
      </c>
      <c r="I69" s="108"/>
      <c r="J69" s="12">
        <f>E69*I69</f>
        <v>0</v>
      </c>
    </row>
    <row r="70" spans="1:10" ht="18.75" customHeight="1" x14ac:dyDescent="0.25">
      <c r="A70" s="127"/>
      <c r="B70" s="139"/>
      <c r="C70" s="128"/>
      <c r="D70" s="140"/>
      <c r="E70" s="142"/>
      <c r="F70" s="144"/>
      <c r="G70" s="9" t="s">
        <v>4</v>
      </c>
      <c r="H70" s="9">
        <v>12</v>
      </c>
      <c r="I70" s="108"/>
      <c r="J70" s="12">
        <f>E69*I70</f>
        <v>0</v>
      </c>
    </row>
    <row r="71" spans="1:10" ht="18.75" customHeight="1" x14ac:dyDescent="0.25">
      <c r="A71" s="127"/>
      <c r="B71" s="139"/>
      <c r="C71" s="128"/>
      <c r="D71" s="140"/>
      <c r="E71" s="142"/>
      <c r="F71" s="144"/>
      <c r="G71" s="9" t="s">
        <v>30</v>
      </c>
      <c r="H71" s="9">
        <v>11</v>
      </c>
      <c r="I71" s="108"/>
      <c r="J71" s="12">
        <f>E69*I71</f>
        <v>0</v>
      </c>
    </row>
    <row r="72" spans="1:10" ht="18.75" customHeight="1" x14ac:dyDescent="0.25">
      <c r="A72" s="127"/>
      <c r="B72" s="139"/>
      <c r="C72" s="128"/>
      <c r="D72" s="140"/>
      <c r="E72" s="143"/>
      <c r="F72" s="144"/>
      <c r="G72" s="9" t="s">
        <v>40</v>
      </c>
      <c r="H72" s="9">
        <v>12</v>
      </c>
      <c r="I72" s="108"/>
      <c r="J72" s="12">
        <f>E69*I72</f>
        <v>0</v>
      </c>
    </row>
    <row r="73" spans="1:10" ht="18.75" customHeight="1" x14ac:dyDescent="0.25">
      <c r="A73" s="127"/>
      <c r="B73" s="139"/>
      <c r="C73" s="128" t="s">
        <v>44</v>
      </c>
      <c r="D73" s="140" t="s">
        <v>187</v>
      </c>
      <c r="E73" s="141">
        <v>250</v>
      </c>
      <c r="F73" s="144">
        <v>500</v>
      </c>
      <c r="G73" s="9" t="s">
        <v>5</v>
      </c>
      <c r="H73" s="9">
        <v>6</v>
      </c>
      <c r="I73" s="108"/>
      <c r="J73" s="12">
        <f>E73*I73</f>
        <v>0</v>
      </c>
    </row>
    <row r="74" spans="1:10" ht="18.75" customHeight="1" x14ac:dyDescent="0.25">
      <c r="A74" s="127"/>
      <c r="B74" s="139"/>
      <c r="C74" s="128"/>
      <c r="D74" s="140"/>
      <c r="E74" s="142"/>
      <c r="F74" s="144"/>
      <c r="G74" s="9" t="s">
        <v>4</v>
      </c>
      <c r="H74" s="9">
        <v>6</v>
      </c>
      <c r="I74" s="108"/>
      <c r="J74" s="12">
        <f>E73*I74</f>
        <v>0</v>
      </c>
    </row>
    <row r="75" spans="1:10" ht="18.75" customHeight="1" x14ac:dyDescent="0.25">
      <c r="A75" s="127"/>
      <c r="B75" s="139"/>
      <c r="C75" s="128"/>
      <c r="D75" s="140"/>
      <c r="E75" s="142"/>
      <c r="F75" s="144"/>
      <c r="G75" s="9" t="s">
        <v>30</v>
      </c>
      <c r="H75" s="9">
        <v>4</v>
      </c>
      <c r="I75" s="108"/>
      <c r="J75" s="12">
        <f>E73*I75</f>
        <v>0</v>
      </c>
    </row>
    <row r="76" spans="1:10" ht="18.75" customHeight="1" x14ac:dyDescent="0.25">
      <c r="A76" s="127"/>
      <c r="B76" s="139"/>
      <c r="C76" s="128"/>
      <c r="D76" s="140"/>
      <c r="E76" s="143"/>
      <c r="F76" s="144"/>
      <c r="G76" s="9" t="s">
        <v>40</v>
      </c>
      <c r="H76" s="9">
        <v>0</v>
      </c>
      <c r="I76" s="108"/>
      <c r="J76" s="12">
        <f>E73*I76</f>
        <v>0</v>
      </c>
    </row>
    <row r="77" spans="1:10" ht="18.75" customHeight="1" x14ac:dyDescent="0.25">
      <c r="A77" s="127"/>
      <c r="B77" s="139"/>
      <c r="C77" s="128" t="s">
        <v>44</v>
      </c>
      <c r="D77" s="140" t="s">
        <v>34</v>
      </c>
      <c r="E77" s="141">
        <v>250</v>
      </c>
      <c r="F77" s="144">
        <v>500</v>
      </c>
      <c r="G77" s="9" t="s">
        <v>5</v>
      </c>
      <c r="H77" s="9">
        <v>4</v>
      </c>
      <c r="I77" s="108"/>
      <c r="J77" s="12">
        <f>E77*I77</f>
        <v>0</v>
      </c>
    </row>
    <row r="78" spans="1:10" ht="18.75" customHeight="1" x14ac:dyDescent="0.25">
      <c r="A78" s="127"/>
      <c r="B78" s="139"/>
      <c r="C78" s="128"/>
      <c r="D78" s="140"/>
      <c r="E78" s="142"/>
      <c r="F78" s="144"/>
      <c r="G78" s="9" t="s">
        <v>4</v>
      </c>
      <c r="H78" s="9">
        <v>3</v>
      </c>
      <c r="I78" s="108"/>
      <c r="J78" s="12">
        <f>E77*I78</f>
        <v>0</v>
      </c>
    </row>
    <row r="79" spans="1:10" ht="18.75" customHeight="1" x14ac:dyDescent="0.25">
      <c r="A79" s="127"/>
      <c r="B79" s="139"/>
      <c r="C79" s="128"/>
      <c r="D79" s="140"/>
      <c r="E79" s="142"/>
      <c r="F79" s="144"/>
      <c r="G79" s="9" t="s">
        <v>30</v>
      </c>
      <c r="H79" s="9">
        <v>2</v>
      </c>
      <c r="I79" s="108"/>
      <c r="J79" s="12">
        <f>E77*I79</f>
        <v>0</v>
      </c>
    </row>
    <row r="80" spans="1:10" ht="18.75" customHeight="1" x14ac:dyDescent="0.25">
      <c r="A80" s="127"/>
      <c r="B80" s="139"/>
      <c r="C80" s="128"/>
      <c r="D80" s="140"/>
      <c r="E80" s="143"/>
      <c r="F80" s="144"/>
      <c r="G80" s="9" t="s">
        <v>40</v>
      </c>
      <c r="H80" s="9">
        <v>3</v>
      </c>
      <c r="I80" s="108"/>
      <c r="J80" s="12">
        <f>E77*I80</f>
        <v>0</v>
      </c>
    </row>
    <row r="81" spans="1:10" ht="18.75" customHeight="1" x14ac:dyDescent="0.25">
      <c r="A81" s="127"/>
      <c r="B81" s="139"/>
      <c r="C81" s="128" t="s">
        <v>44</v>
      </c>
      <c r="D81" s="140" t="s">
        <v>53</v>
      </c>
      <c r="E81" s="141">
        <v>250</v>
      </c>
      <c r="F81" s="144">
        <v>500</v>
      </c>
      <c r="G81" s="9" t="s">
        <v>5</v>
      </c>
      <c r="H81" s="9">
        <v>13</v>
      </c>
      <c r="I81" s="108"/>
      <c r="J81" s="12">
        <f>E81*I81</f>
        <v>0</v>
      </c>
    </row>
    <row r="82" spans="1:10" ht="18.75" customHeight="1" x14ac:dyDescent="0.25">
      <c r="A82" s="127"/>
      <c r="B82" s="139"/>
      <c r="C82" s="128"/>
      <c r="D82" s="140"/>
      <c r="E82" s="142"/>
      <c r="F82" s="144"/>
      <c r="G82" s="9" t="s">
        <v>4</v>
      </c>
      <c r="H82" s="9">
        <v>14</v>
      </c>
      <c r="I82" s="108"/>
      <c r="J82" s="12">
        <f>E81*I82</f>
        <v>0</v>
      </c>
    </row>
    <row r="83" spans="1:10" ht="18.75" customHeight="1" x14ac:dyDescent="0.25">
      <c r="A83" s="127"/>
      <c r="B83" s="139"/>
      <c r="C83" s="128"/>
      <c r="D83" s="140"/>
      <c r="E83" s="142"/>
      <c r="F83" s="144"/>
      <c r="G83" s="9" t="s">
        <v>30</v>
      </c>
      <c r="H83" s="9">
        <v>10</v>
      </c>
      <c r="I83" s="108"/>
      <c r="J83" s="12">
        <f>E81*I83</f>
        <v>0</v>
      </c>
    </row>
    <row r="84" spans="1:10" ht="18.75" customHeight="1" x14ac:dyDescent="0.25">
      <c r="A84" s="127"/>
      <c r="B84" s="139"/>
      <c r="C84" s="128"/>
      <c r="D84" s="140"/>
      <c r="E84" s="143"/>
      <c r="F84" s="144"/>
      <c r="G84" s="9" t="s">
        <v>40</v>
      </c>
      <c r="H84" s="9">
        <v>16</v>
      </c>
      <c r="I84" s="108"/>
      <c r="J84" s="12">
        <f>E81*I84</f>
        <v>0</v>
      </c>
    </row>
    <row r="85" spans="1:10" ht="18.75" customHeight="1" x14ac:dyDescent="0.25">
      <c r="A85" s="127"/>
      <c r="B85" s="139"/>
      <c r="C85" s="128" t="s">
        <v>44</v>
      </c>
      <c r="D85" s="140" t="s">
        <v>54</v>
      </c>
      <c r="E85" s="141">
        <v>250</v>
      </c>
      <c r="F85" s="144">
        <v>500</v>
      </c>
      <c r="G85" s="9" t="s">
        <v>5</v>
      </c>
      <c r="H85" s="9">
        <v>13</v>
      </c>
      <c r="I85" s="108"/>
      <c r="J85" s="12">
        <f>E85*I85</f>
        <v>0</v>
      </c>
    </row>
    <row r="86" spans="1:10" ht="18.75" customHeight="1" x14ac:dyDescent="0.25">
      <c r="A86" s="127"/>
      <c r="B86" s="139"/>
      <c r="C86" s="128"/>
      <c r="D86" s="140"/>
      <c r="E86" s="142"/>
      <c r="F86" s="144"/>
      <c r="G86" s="9" t="s">
        <v>4</v>
      </c>
      <c r="H86" s="9">
        <v>16</v>
      </c>
      <c r="I86" s="108"/>
      <c r="J86" s="12">
        <f>E85*I86</f>
        <v>0</v>
      </c>
    </row>
    <row r="87" spans="1:10" ht="18.75" customHeight="1" x14ac:dyDescent="0.25">
      <c r="A87" s="127"/>
      <c r="B87" s="139"/>
      <c r="C87" s="128"/>
      <c r="D87" s="140"/>
      <c r="E87" s="142"/>
      <c r="F87" s="144"/>
      <c r="G87" s="9" t="s">
        <v>30</v>
      </c>
      <c r="H87" s="9">
        <v>15</v>
      </c>
      <c r="I87" s="108"/>
      <c r="J87" s="12">
        <f>E85*I87</f>
        <v>0</v>
      </c>
    </row>
    <row r="88" spans="1:10" ht="18.75" customHeight="1" x14ac:dyDescent="0.25">
      <c r="A88" s="127"/>
      <c r="B88" s="139"/>
      <c r="C88" s="128"/>
      <c r="D88" s="140"/>
      <c r="E88" s="143"/>
      <c r="F88" s="144"/>
      <c r="G88" s="9" t="s">
        <v>40</v>
      </c>
      <c r="H88" s="9">
        <v>13</v>
      </c>
      <c r="I88" s="108"/>
      <c r="J88" s="12">
        <f>E85*I88</f>
        <v>0</v>
      </c>
    </row>
    <row r="89" spans="1:10" ht="18.75" customHeight="1" x14ac:dyDescent="0.25">
      <c r="A89" s="127"/>
      <c r="B89" s="139"/>
      <c r="C89" s="128" t="s">
        <v>44</v>
      </c>
      <c r="D89" s="140" t="s">
        <v>55</v>
      </c>
      <c r="E89" s="141">
        <v>250</v>
      </c>
      <c r="F89" s="144">
        <v>500</v>
      </c>
      <c r="G89" s="9" t="s">
        <v>5</v>
      </c>
      <c r="H89" s="9">
        <v>13</v>
      </c>
      <c r="I89" s="108"/>
      <c r="J89" s="12">
        <f>E89*I89</f>
        <v>0</v>
      </c>
    </row>
    <row r="90" spans="1:10" ht="18.75" customHeight="1" x14ac:dyDescent="0.25">
      <c r="A90" s="127"/>
      <c r="B90" s="139"/>
      <c r="C90" s="128"/>
      <c r="D90" s="140"/>
      <c r="E90" s="142"/>
      <c r="F90" s="144"/>
      <c r="G90" s="9" t="s">
        <v>4</v>
      </c>
      <c r="H90" s="9">
        <v>12</v>
      </c>
      <c r="I90" s="108"/>
      <c r="J90" s="12">
        <f>E89*I90</f>
        <v>0</v>
      </c>
    </row>
    <row r="91" spans="1:10" ht="18.75" customHeight="1" x14ac:dyDescent="0.25">
      <c r="A91" s="127"/>
      <c r="B91" s="139"/>
      <c r="C91" s="128"/>
      <c r="D91" s="140"/>
      <c r="E91" s="142"/>
      <c r="F91" s="144"/>
      <c r="G91" s="9" t="s">
        <v>30</v>
      </c>
      <c r="H91" s="9">
        <v>10</v>
      </c>
      <c r="I91" s="108"/>
      <c r="J91" s="12">
        <f>E89*I91</f>
        <v>0</v>
      </c>
    </row>
    <row r="92" spans="1:10" ht="18.75" customHeight="1" x14ac:dyDescent="0.25">
      <c r="A92" s="127"/>
      <c r="B92" s="139"/>
      <c r="C92" s="128"/>
      <c r="D92" s="140"/>
      <c r="E92" s="143"/>
      <c r="F92" s="144"/>
      <c r="G92" s="9" t="s">
        <v>40</v>
      </c>
      <c r="H92" s="9">
        <v>10</v>
      </c>
      <c r="I92" s="108"/>
      <c r="J92" s="12">
        <f>E89*I92</f>
        <v>0</v>
      </c>
    </row>
    <row r="93" spans="1:10" ht="18.75" customHeight="1" x14ac:dyDescent="0.25">
      <c r="A93" s="127"/>
      <c r="B93" s="139"/>
      <c r="C93" s="128" t="s">
        <v>44</v>
      </c>
      <c r="D93" s="140" t="s">
        <v>33</v>
      </c>
      <c r="E93" s="141">
        <v>250</v>
      </c>
      <c r="F93" s="144">
        <v>500</v>
      </c>
      <c r="G93" s="9" t="s">
        <v>5</v>
      </c>
      <c r="H93" s="9">
        <v>14</v>
      </c>
      <c r="I93" s="108"/>
      <c r="J93" s="12">
        <f>E93*I93</f>
        <v>0</v>
      </c>
    </row>
    <row r="94" spans="1:10" ht="18.75" customHeight="1" x14ac:dyDescent="0.25">
      <c r="A94" s="127"/>
      <c r="B94" s="139"/>
      <c r="C94" s="128"/>
      <c r="D94" s="140"/>
      <c r="E94" s="142"/>
      <c r="F94" s="144"/>
      <c r="G94" s="9" t="s">
        <v>4</v>
      </c>
      <c r="H94" s="9">
        <v>15</v>
      </c>
      <c r="I94" s="108"/>
      <c r="J94" s="12">
        <f>E93*I94</f>
        <v>0</v>
      </c>
    </row>
    <row r="95" spans="1:10" ht="18.75" customHeight="1" x14ac:dyDescent="0.25">
      <c r="A95" s="127"/>
      <c r="B95" s="139"/>
      <c r="C95" s="128"/>
      <c r="D95" s="140"/>
      <c r="E95" s="142"/>
      <c r="F95" s="144"/>
      <c r="G95" s="9" t="s">
        <v>30</v>
      </c>
      <c r="H95" s="9">
        <v>9</v>
      </c>
      <c r="I95" s="108"/>
      <c r="J95" s="12">
        <f>E93*I95</f>
        <v>0</v>
      </c>
    </row>
    <row r="96" spans="1:10" ht="18.75" customHeight="1" x14ac:dyDescent="0.25">
      <c r="A96" s="127"/>
      <c r="B96" s="139"/>
      <c r="C96" s="128"/>
      <c r="D96" s="140"/>
      <c r="E96" s="143"/>
      <c r="F96" s="144"/>
      <c r="G96" s="9" t="s">
        <v>40</v>
      </c>
      <c r="H96" s="9">
        <v>11</v>
      </c>
      <c r="I96" s="108"/>
      <c r="J96" s="12">
        <f>E93*I96</f>
        <v>0</v>
      </c>
    </row>
    <row r="97" spans="1:11" ht="18.75" customHeight="1" x14ac:dyDescent="0.25">
      <c r="A97" s="127"/>
      <c r="B97" s="139"/>
      <c r="C97" s="128" t="s">
        <v>44</v>
      </c>
      <c r="D97" s="140" t="s">
        <v>36</v>
      </c>
      <c r="E97" s="141">
        <v>250</v>
      </c>
      <c r="F97" s="144">
        <v>500</v>
      </c>
      <c r="G97" s="9" t="s">
        <v>5</v>
      </c>
      <c r="H97" s="9">
        <v>0</v>
      </c>
      <c r="I97" s="108"/>
      <c r="J97" s="12">
        <f>E97*I97</f>
        <v>0</v>
      </c>
    </row>
    <row r="98" spans="1:11" ht="18.75" customHeight="1" x14ac:dyDescent="0.25">
      <c r="A98" s="127"/>
      <c r="B98" s="139"/>
      <c r="C98" s="128"/>
      <c r="D98" s="140"/>
      <c r="E98" s="142"/>
      <c r="F98" s="144"/>
      <c r="G98" s="9" t="s">
        <v>4</v>
      </c>
      <c r="H98" s="9">
        <v>4</v>
      </c>
      <c r="I98" s="108"/>
      <c r="J98" s="12">
        <f>E97*I98</f>
        <v>0</v>
      </c>
    </row>
    <row r="99" spans="1:11" ht="18.75" customHeight="1" x14ac:dyDescent="0.25">
      <c r="A99" s="127"/>
      <c r="B99" s="139"/>
      <c r="C99" s="128"/>
      <c r="D99" s="140"/>
      <c r="E99" s="142"/>
      <c r="F99" s="144"/>
      <c r="G99" s="9" t="s">
        <v>30</v>
      </c>
      <c r="H99" s="9">
        <v>0</v>
      </c>
      <c r="I99" s="108"/>
      <c r="J99" s="12">
        <f>E97*I99</f>
        <v>0</v>
      </c>
    </row>
    <row r="100" spans="1:11" ht="18.75" customHeight="1" x14ac:dyDescent="0.25">
      <c r="A100" s="127"/>
      <c r="B100" s="139"/>
      <c r="C100" s="128"/>
      <c r="D100" s="140"/>
      <c r="E100" s="143"/>
      <c r="F100" s="144"/>
      <c r="G100" s="9" t="s">
        <v>40</v>
      </c>
      <c r="H100" s="9">
        <v>4</v>
      </c>
      <c r="I100" s="108"/>
      <c r="J100" s="12">
        <f>E97*I100</f>
        <v>0</v>
      </c>
    </row>
    <row r="101" spans="1:11" ht="15" customHeight="1" x14ac:dyDescent="0.25">
      <c r="A101" s="118" t="s">
        <v>56</v>
      </c>
      <c r="B101" s="118"/>
      <c r="C101" s="118"/>
      <c r="D101" s="118"/>
      <c r="E101" s="118"/>
      <c r="F101" s="118"/>
      <c r="G101" s="118"/>
      <c r="H101" s="118"/>
      <c r="I101" s="118"/>
      <c r="J101" s="119"/>
    </row>
    <row r="102" spans="1:11" ht="18.75" customHeight="1" x14ac:dyDescent="0.25">
      <c r="A102" s="127"/>
      <c r="B102" s="139"/>
      <c r="C102" s="128" t="s">
        <v>56</v>
      </c>
      <c r="D102" s="140" t="s">
        <v>179</v>
      </c>
      <c r="E102" s="141">
        <v>240</v>
      </c>
      <c r="F102" s="144">
        <v>500</v>
      </c>
      <c r="G102" s="90" t="s">
        <v>5</v>
      </c>
      <c r="H102" s="90">
        <v>0</v>
      </c>
      <c r="I102" s="108"/>
      <c r="J102" s="12">
        <f>E102*I102</f>
        <v>0</v>
      </c>
      <c r="K102" s="62"/>
    </row>
    <row r="103" spans="1:11" ht="18.75" customHeight="1" x14ac:dyDescent="0.25">
      <c r="A103" s="127"/>
      <c r="B103" s="139"/>
      <c r="C103" s="128"/>
      <c r="D103" s="140"/>
      <c r="E103" s="142"/>
      <c r="F103" s="144"/>
      <c r="G103" s="90" t="s">
        <v>4</v>
      </c>
      <c r="H103" s="90">
        <v>0</v>
      </c>
      <c r="I103" s="108"/>
      <c r="J103" s="12">
        <f>E102*I103</f>
        <v>0</v>
      </c>
      <c r="K103" s="62"/>
    </row>
    <row r="104" spans="1:11" ht="18.75" customHeight="1" x14ac:dyDescent="0.25">
      <c r="A104" s="127"/>
      <c r="B104" s="139"/>
      <c r="C104" s="128"/>
      <c r="D104" s="140"/>
      <c r="E104" s="142"/>
      <c r="F104" s="144"/>
      <c r="G104" s="90" t="s">
        <v>30</v>
      </c>
      <c r="H104" s="90">
        <v>1</v>
      </c>
      <c r="I104" s="108"/>
      <c r="J104" s="12">
        <f>E102*I104</f>
        <v>0</v>
      </c>
      <c r="K104" s="62"/>
    </row>
    <row r="105" spans="1:11" ht="18.75" customHeight="1" x14ac:dyDescent="0.25">
      <c r="A105" s="127"/>
      <c r="B105" s="139"/>
      <c r="C105" s="128"/>
      <c r="D105" s="140"/>
      <c r="E105" s="143"/>
      <c r="F105" s="144"/>
      <c r="G105" s="90" t="s">
        <v>40</v>
      </c>
      <c r="H105" s="90">
        <v>0</v>
      </c>
      <c r="I105" s="108"/>
      <c r="J105" s="12">
        <f>E102*I105</f>
        <v>0</v>
      </c>
      <c r="K105" s="62"/>
    </row>
    <row r="106" spans="1:11" ht="18.75" customHeight="1" x14ac:dyDescent="0.25">
      <c r="A106" s="127"/>
      <c r="B106" s="139"/>
      <c r="C106" s="128" t="s">
        <v>56</v>
      </c>
      <c r="D106" s="140" t="s">
        <v>10</v>
      </c>
      <c r="E106" s="141">
        <v>240</v>
      </c>
      <c r="F106" s="144">
        <v>500</v>
      </c>
      <c r="G106" s="9" t="s">
        <v>5</v>
      </c>
      <c r="H106" s="9">
        <v>0</v>
      </c>
      <c r="I106" s="108"/>
      <c r="J106" s="12">
        <f>E106*I106</f>
        <v>0</v>
      </c>
      <c r="K106" s="62"/>
    </row>
    <row r="107" spans="1:11" ht="18.75" customHeight="1" x14ac:dyDescent="0.25">
      <c r="A107" s="127"/>
      <c r="B107" s="139"/>
      <c r="C107" s="128"/>
      <c r="D107" s="140"/>
      <c r="E107" s="142"/>
      <c r="F107" s="144"/>
      <c r="G107" s="9" t="s">
        <v>4</v>
      </c>
      <c r="H107" s="9">
        <v>15</v>
      </c>
      <c r="I107" s="108"/>
      <c r="J107" s="12">
        <f>E106*I107</f>
        <v>0</v>
      </c>
      <c r="K107" s="62"/>
    </row>
    <row r="108" spans="1:11" ht="18.75" customHeight="1" x14ac:dyDescent="0.25">
      <c r="A108" s="127"/>
      <c r="B108" s="139"/>
      <c r="C108" s="128"/>
      <c r="D108" s="140"/>
      <c r="E108" s="142"/>
      <c r="F108" s="144"/>
      <c r="G108" s="9" t="s">
        <v>30</v>
      </c>
      <c r="H108" s="9">
        <v>14</v>
      </c>
      <c r="I108" s="108"/>
      <c r="J108" s="12">
        <f>E106*I108</f>
        <v>0</v>
      </c>
      <c r="K108" s="62"/>
    </row>
    <row r="109" spans="1:11" ht="18.75" customHeight="1" x14ac:dyDescent="0.25">
      <c r="A109" s="127"/>
      <c r="B109" s="139"/>
      <c r="C109" s="128"/>
      <c r="D109" s="140"/>
      <c r="E109" s="143"/>
      <c r="F109" s="144"/>
      <c r="G109" s="9" t="s">
        <v>40</v>
      </c>
      <c r="H109" s="9">
        <v>15</v>
      </c>
      <c r="I109" s="108"/>
      <c r="J109" s="12">
        <f>E106*I109</f>
        <v>0</v>
      </c>
      <c r="K109" s="62"/>
    </row>
    <row r="110" spans="1:11" ht="18.75" customHeight="1" x14ac:dyDescent="0.25">
      <c r="A110" s="127"/>
      <c r="B110" s="139"/>
      <c r="C110" s="128" t="s">
        <v>56</v>
      </c>
      <c r="D110" s="140" t="s">
        <v>13</v>
      </c>
      <c r="E110" s="141">
        <v>240</v>
      </c>
      <c r="F110" s="144">
        <v>500</v>
      </c>
      <c r="G110" s="9" t="s">
        <v>5</v>
      </c>
      <c r="H110" s="9">
        <v>0</v>
      </c>
      <c r="I110" s="108"/>
      <c r="J110" s="12">
        <f>E110*I110</f>
        <v>0</v>
      </c>
      <c r="K110" s="62"/>
    </row>
    <row r="111" spans="1:11" ht="18.75" customHeight="1" x14ac:dyDescent="0.25">
      <c r="A111" s="127"/>
      <c r="B111" s="139"/>
      <c r="C111" s="128"/>
      <c r="D111" s="140"/>
      <c r="E111" s="142"/>
      <c r="F111" s="144"/>
      <c r="G111" s="9" t="s">
        <v>4</v>
      </c>
      <c r="H111" s="9">
        <v>6</v>
      </c>
      <c r="I111" s="108"/>
      <c r="J111" s="12">
        <f>E110*I111</f>
        <v>0</v>
      </c>
      <c r="K111" s="62"/>
    </row>
    <row r="112" spans="1:11" ht="18.75" customHeight="1" x14ac:dyDescent="0.25">
      <c r="A112" s="127"/>
      <c r="B112" s="139"/>
      <c r="C112" s="128"/>
      <c r="D112" s="140"/>
      <c r="E112" s="142"/>
      <c r="F112" s="144"/>
      <c r="G112" s="9" t="s">
        <v>30</v>
      </c>
      <c r="H112" s="9">
        <v>13</v>
      </c>
      <c r="I112" s="108"/>
      <c r="J112" s="12">
        <f>E110*I112</f>
        <v>0</v>
      </c>
      <c r="K112" s="62"/>
    </row>
    <row r="113" spans="1:11" ht="18.75" customHeight="1" x14ac:dyDescent="0.25">
      <c r="A113" s="127"/>
      <c r="B113" s="139"/>
      <c r="C113" s="128"/>
      <c r="D113" s="140"/>
      <c r="E113" s="143"/>
      <c r="F113" s="144"/>
      <c r="G113" s="9" t="s">
        <v>40</v>
      </c>
      <c r="H113" s="9">
        <v>14</v>
      </c>
      <c r="I113" s="108"/>
      <c r="J113" s="12">
        <f>E110*I113</f>
        <v>0</v>
      </c>
      <c r="K113" s="62"/>
    </row>
    <row r="114" spans="1:11" ht="18.75" customHeight="1" x14ac:dyDescent="0.25">
      <c r="A114" s="127"/>
      <c r="B114" s="139"/>
      <c r="C114" s="128" t="s">
        <v>56</v>
      </c>
      <c r="D114" s="140" t="s">
        <v>23</v>
      </c>
      <c r="E114" s="141">
        <v>240</v>
      </c>
      <c r="F114" s="144">
        <v>500</v>
      </c>
      <c r="G114" s="9" t="s">
        <v>5</v>
      </c>
      <c r="H114" s="9">
        <v>0</v>
      </c>
      <c r="I114" s="108"/>
      <c r="J114" s="12">
        <f>E114*I114</f>
        <v>0</v>
      </c>
      <c r="K114" s="62"/>
    </row>
    <row r="115" spans="1:11" ht="18.75" customHeight="1" x14ac:dyDescent="0.25">
      <c r="A115" s="127"/>
      <c r="B115" s="139"/>
      <c r="C115" s="128"/>
      <c r="D115" s="140"/>
      <c r="E115" s="142"/>
      <c r="F115" s="144"/>
      <c r="G115" s="9" t="s">
        <v>4</v>
      </c>
      <c r="H115" s="9">
        <v>19</v>
      </c>
      <c r="I115" s="108"/>
      <c r="J115" s="12">
        <f>E114*I115</f>
        <v>0</v>
      </c>
      <c r="K115" s="62"/>
    </row>
    <row r="116" spans="1:11" ht="18.75" customHeight="1" x14ac:dyDescent="0.25">
      <c r="A116" s="127"/>
      <c r="B116" s="139"/>
      <c r="C116" s="128"/>
      <c r="D116" s="140"/>
      <c r="E116" s="142"/>
      <c r="F116" s="144"/>
      <c r="G116" s="9" t="s">
        <v>30</v>
      </c>
      <c r="H116" s="9">
        <v>14</v>
      </c>
      <c r="I116" s="108"/>
      <c r="J116" s="12">
        <f>E114*I116</f>
        <v>0</v>
      </c>
      <c r="K116" s="62"/>
    </row>
    <row r="117" spans="1:11" ht="18.75" customHeight="1" x14ac:dyDescent="0.25">
      <c r="A117" s="127"/>
      <c r="B117" s="139"/>
      <c r="C117" s="128"/>
      <c r="D117" s="140"/>
      <c r="E117" s="143"/>
      <c r="F117" s="144"/>
      <c r="G117" s="9" t="s">
        <v>40</v>
      </c>
      <c r="H117" s="9">
        <v>13</v>
      </c>
      <c r="I117" s="108"/>
      <c r="J117" s="12">
        <f>E114*I117</f>
        <v>0</v>
      </c>
      <c r="K117" s="62"/>
    </row>
    <row r="118" spans="1:11" ht="18.75" customHeight="1" x14ac:dyDescent="0.25">
      <c r="A118" s="127"/>
      <c r="B118" s="139"/>
      <c r="C118" s="128" t="s">
        <v>56</v>
      </c>
      <c r="D118" s="140" t="s">
        <v>20</v>
      </c>
      <c r="E118" s="141">
        <v>240</v>
      </c>
      <c r="F118" s="144">
        <v>500</v>
      </c>
      <c r="G118" s="9" t="s">
        <v>5</v>
      </c>
      <c r="H118" s="9">
        <v>0</v>
      </c>
      <c r="I118" s="108"/>
      <c r="J118" s="12">
        <f>E118*I118</f>
        <v>0</v>
      </c>
      <c r="K118" s="62"/>
    </row>
    <row r="119" spans="1:11" ht="18.75" customHeight="1" x14ac:dyDescent="0.25">
      <c r="A119" s="127"/>
      <c r="B119" s="139"/>
      <c r="C119" s="128"/>
      <c r="D119" s="140"/>
      <c r="E119" s="142"/>
      <c r="F119" s="144"/>
      <c r="G119" s="9" t="s">
        <v>4</v>
      </c>
      <c r="H119" s="9">
        <v>15</v>
      </c>
      <c r="I119" s="108"/>
      <c r="J119" s="12">
        <f>E118*I119</f>
        <v>0</v>
      </c>
      <c r="K119" s="62"/>
    </row>
    <row r="120" spans="1:11" ht="18.75" customHeight="1" x14ac:dyDescent="0.25">
      <c r="A120" s="127"/>
      <c r="B120" s="139"/>
      <c r="C120" s="128"/>
      <c r="D120" s="140"/>
      <c r="E120" s="142"/>
      <c r="F120" s="144"/>
      <c r="G120" s="9" t="s">
        <v>30</v>
      </c>
      <c r="H120" s="9">
        <v>9</v>
      </c>
      <c r="I120" s="108"/>
      <c r="J120" s="12">
        <f>E118*I120</f>
        <v>0</v>
      </c>
      <c r="K120" s="62"/>
    </row>
    <row r="121" spans="1:11" ht="18.75" customHeight="1" x14ac:dyDescent="0.25">
      <c r="A121" s="127"/>
      <c r="B121" s="139"/>
      <c r="C121" s="128"/>
      <c r="D121" s="140"/>
      <c r="E121" s="143"/>
      <c r="F121" s="144"/>
      <c r="G121" s="9" t="s">
        <v>40</v>
      </c>
      <c r="H121" s="9">
        <v>14</v>
      </c>
      <c r="I121" s="108"/>
      <c r="J121" s="12">
        <f>E118*I121</f>
        <v>0</v>
      </c>
      <c r="K121" s="62"/>
    </row>
    <row r="122" spans="1:11" ht="18.75" customHeight="1" x14ac:dyDescent="0.25">
      <c r="A122" s="127"/>
      <c r="B122" s="139"/>
      <c r="C122" s="128" t="s">
        <v>56</v>
      </c>
      <c r="D122" s="140" t="s">
        <v>17</v>
      </c>
      <c r="E122" s="141">
        <v>240</v>
      </c>
      <c r="F122" s="144">
        <v>500</v>
      </c>
      <c r="G122" s="9" t="s">
        <v>5</v>
      </c>
      <c r="H122" s="9">
        <v>0</v>
      </c>
      <c r="I122" s="108"/>
      <c r="J122" s="12">
        <f>E122*I122</f>
        <v>0</v>
      </c>
      <c r="K122" s="62"/>
    </row>
    <row r="123" spans="1:11" ht="18.75" customHeight="1" x14ac:dyDescent="0.25">
      <c r="A123" s="127"/>
      <c r="B123" s="139"/>
      <c r="C123" s="128"/>
      <c r="D123" s="140"/>
      <c r="E123" s="142"/>
      <c r="F123" s="144"/>
      <c r="G123" s="9" t="s">
        <v>4</v>
      </c>
      <c r="H123" s="9">
        <v>13</v>
      </c>
      <c r="I123" s="108"/>
      <c r="J123" s="12">
        <f>E122*I123</f>
        <v>0</v>
      </c>
      <c r="K123" s="62"/>
    </row>
    <row r="124" spans="1:11" ht="18.75" customHeight="1" x14ac:dyDescent="0.25">
      <c r="A124" s="127"/>
      <c r="B124" s="139"/>
      <c r="C124" s="128"/>
      <c r="D124" s="140"/>
      <c r="E124" s="142"/>
      <c r="F124" s="144"/>
      <c r="G124" s="9" t="s">
        <v>30</v>
      </c>
      <c r="H124" s="9">
        <v>14</v>
      </c>
      <c r="I124" s="108"/>
      <c r="J124" s="12">
        <f>E122*I124</f>
        <v>0</v>
      </c>
      <c r="K124" s="62"/>
    </row>
    <row r="125" spans="1:11" ht="18.75" customHeight="1" x14ac:dyDescent="0.25">
      <c r="A125" s="127"/>
      <c r="B125" s="139"/>
      <c r="C125" s="128"/>
      <c r="D125" s="140"/>
      <c r="E125" s="143"/>
      <c r="F125" s="144"/>
      <c r="G125" s="9" t="s">
        <v>40</v>
      </c>
      <c r="H125" s="9">
        <v>9</v>
      </c>
      <c r="I125" s="108"/>
      <c r="J125" s="12">
        <f>E122*I125</f>
        <v>0</v>
      </c>
      <c r="K125" s="62"/>
    </row>
    <row r="126" spans="1:11" ht="18.75" customHeight="1" x14ac:dyDescent="0.25">
      <c r="A126" s="127"/>
      <c r="B126" s="139"/>
      <c r="C126" s="128" t="s">
        <v>56</v>
      </c>
      <c r="D126" s="140" t="s">
        <v>19</v>
      </c>
      <c r="E126" s="141">
        <v>240</v>
      </c>
      <c r="F126" s="144">
        <v>500</v>
      </c>
      <c r="G126" s="9" t="s">
        <v>5</v>
      </c>
      <c r="H126" s="9">
        <v>0</v>
      </c>
      <c r="I126" s="108"/>
      <c r="J126" s="12">
        <f>E126*I126</f>
        <v>0</v>
      </c>
      <c r="K126" s="62"/>
    </row>
    <row r="127" spans="1:11" ht="18.75" customHeight="1" x14ac:dyDescent="0.25">
      <c r="A127" s="127"/>
      <c r="B127" s="139"/>
      <c r="C127" s="128"/>
      <c r="D127" s="140"/>
      <c r="E127" s="142"/>
      <c r="F127" s="144"/>
      <c r="G127" s="9" t="s">
        <v>4</v>
      </c>
      <c r="H127" s="9">
        <v>7</v>
      </c>
      <c r="I127" s="108"/>
      <c r="J127" s="12">
        <f>E126*I127</f>
        <v>0</v>
      </c>
      <c r="K127" s="62"/>
    </row>
    <row r="128" spans="1:11" ht="18.75" customHeight="1" x14ac:dyDescent="0.25">
      <c r="A128" s="127"/>
      <c r="B128" s="139"/>
      <c r="C128" s="128"/>
      <c r="D128" s="140"/>
      <c r="E128" s="142"/>
      <c r="F128" s="144"/>
      <c r="G128" s="9" t="s">
        <v>30</v>
      </c>
      <c r="H128" s="9">
        <v>13</v>
      </c>
      <c r="I128" s="108"/>
      <c r="J128" s="12">
        <f>E126*I128</f>
        <v>0</v>
      </c>
      <c r="K128" s="62"/>
    </row>
    <row r="129" spans="1:11" ht="18.75" customHeight="1" x14ac:dyDescent="0.25">
      <c r="A129" s="127"/>
      <c r="B129" s="139"/>
      <c r="C129" s="128"/>
      <c r="D129" s="140"/>
      <c r="E129" s="143"/>
      <c r="F129" s="144"/>
      <c r="G129" s="9" t="s">
        <v>40</v>
      </c>
      <c r="H129" s="9">
        <v>7</v>
      </c>
      <c r="I129" s="108"/>
      <c r="J129" s="12">
        <f>E126*I129</f>
        <v>0</v>
      </c>
      <c r="K129" s="62"/>
    </row>
    <row r="130" spans="1:11" ht="18.75" customHeight="1" x14ac:dyDescent="0.25">
      <c r="A130" s="127"/>
      <c r="B130" s="139"/>
      <c r="C130" s="128" t="s">
        <v>56</v>
      </c>
      <c r="D130" s="140" t="s">
        <v>18</v>
      </c>
      <c r="E130" s="141">
        <v>240</v>
      </c>
      <c r="F130" s="144">
        <v>500</v>
      </c>
      <c r="G130" s="9" t="s">
        <v>5</v>
      </c>
      <c r="H130" s="9">
        <v>0</v>
      </c>
      <c r="I130" s="108"/>
      <c r="J130" s="12">
        <f>E130*I130</f>
        <v>0</v>
      </c>
      <c r="K130" s="62"/>
    </row>
    <row r="131" spans="1:11" ht="18.75" customHeight="1" x14ac:dyDescent="0.25">
      <c r="A131" s="127"/>
      <c r="B131" s="139"/>
      <c r="C131" s="128"/>
      <c r="D131" s="140"/>
      <c r="E131" s="142"/>
      <c r="F131" s="144"/>
      <c r="G131" s="9" t="s">
        <v>4</v>
      </c>
      <c r="H131" s="9">
        <v>4</v>
      </c>
      <c r="I131" s="108"/>
      <c r="J131" s="12">
        <f>E130*I131</f>
        <v>0</v>
      </c>
      <c r="K131" s="62"/>
    </row>
    <row r="132" spans="1:11" ht="18.75" customHeight="1" x14ac:dyDescent="0.25">
      <c r="A132" s="127"/>
      <c r="B132" s="139"/>
      <c r="C132" s="128"/>
      <c r="D132" s="140"/>
      <c r="E132" s="142"/>
      <c r="F132" s="144"/>
      <c r="G132" s="9" t="s">
        <v>30</v>
      </c>
      <c r="H132" s="9">
        <v>36</v>
      </c>
      <c r="I132" s="108"/>
      <c r="J132" s="12">
        <f>E130*I132</f>
        <v>0</v>
      </c>
      <c r="K132" s="62"/>
    </row>
    <row r="133" spans="1:11" ht="18.75" customHeight="1" x14ac:dyDescent="0.25">
      <c r="A133" s="127"/>
      <c r="B133" s="139"/>
      <c r="C133" s="128"/>
      <c r="D133" s="140"/>
      <c r="E133" s="143"/>
      <c r="F133" s="144"/>
      <c r="G133" s="9" t="s">
        <v>40</v>
      </c>
      <c r="H133" s="9">
        <v>15</v>
      </c>
      <c r="I133" s="108"/>
      <c r="J133" s="12">
        <f>E130*I133</f>
        <v>0</v>
      </c>
      <c r="K133" s="62"/>
    </row>
    <row r="134" spans="1:11" ht="18.75" customHeight="1" x14ac:dyDescent="0.25">
      <c r="A134" s="127"/>
      <c r="B134" s="139"/>
      <c r="C134" s="128" t="s">
        <v>56</v>
      </c>
      <c r="D134" s="140" t="s">
        <v>21</v>
      </c>
      <c r="E134" s="141">
        <v>240</v>
      </c>
      <c r="F134" s="144">
        <v>500</v>
      </c>
      <c r="G134" s="9" t="s">
        <v>5</v>
      </c>
      <c r="H134" s="9">
        <v>0</v>
      </c>
      <c r="I134" s="108"/>
      <c r="J134" s="12">
        <f>E134*I134</f>
        <v>0</v>
      </c>
      <c r="K134" s="62"/>
    </row>
    <row r="135" spans="1:11" ht="18.75" customHeight="1" x14ac:dyDescent="0.25">
      <c r="A135" s="127"/>
      <c r="B135" s="139"/>
      <c r="C135" s="128"/>
      <c r="D135" s="140"/>
      <c r="E135" s="142"/>
      <c r="F135" s="144"/>
      <c r="G135" s="9" t="s">
        <v>4</v>
      </c>
      <c r="H135" s="9">
        <v>17</v>
      </c>
      <c r="I135" s="108"/>
      <c r="J135" s="12">
        <f>E134*I135</f>
        <v>0</v>
      </c>
      <c r="K135" s="62"/>
    </row>
    <row r="136" spans="1:11" ht="18.75" customHeight="1" x14ac:dyDescent="0.25">
      <c r="A136" s="127"/>
      <c r="B136" s="139"/>
      <c r="C136" s="128"/>
      <c r="D136" s="140"/>
      <c r="E136" s="142"/>
      <c r="F136" s="144"/>
      <c r="G136" s="9" t="s">
        <v>30</v>
      </c>
      <c r="H136" s="9">
        <v>14</v>
      </c>
      <c r="I136" s="108"/>
      <c r="J136" s="12">
        <f>E134*I136</f>
        <v>0</v>
      </c>
      <c r="K136" s="62"/>
    </row>
    <row r="137" spans="1:11" ht="18.75" customHeight="1" x14ac:dyDescent="0.25">
      <c r="A137" s="127"/>
      <c r="B137" s="139"/>
      <c r="C137" s="128"/>
      <c r="D137" s="140"/>
      <c r="E137" s="143"/>
      <c r="F137" s="144"/>
      <c r="G137" s="9" t="s">
        <v>40</v>
      </c>
      <c r="H137" s="9">
        <v>14</v>
      </c>
      <c r="I137" s="108"/>
      <c r="J137" s="12">
        <f>E134*I137</f>
        <v>0</v>
      </c>
      <c r="K137" s="62"/>
    </row>
    <row r="138" spans="1:11" x14ac:dyDescent="0.25">
      <c r="K138" s="29"/>
    </row>
    <row r="139" spans="1:11" x14ac:dyDescent="0.25">
      <c r="K139" s="29"/>
    </row>
    <row r="140" spans="1:11" x14ac:dyDescent="0.25">
      <c r="K140" s="29"/>
    </row>
    <row r="141" spans="1:11" x14ac:dyDescent="0.25">
      <c r="K141" s="29"/>
    </row>
    <row r="142" spans="1:11" x14ac:dyDescent="0.25">
      <c r="K142" s="29"/>
    </row>
    <row r="143" spans="1:11" x14ac:dyDescent="0.25">
      <c r="K143" s="29"/>
    </row>
  </sheetData>
  <mergeCells count="208">
    <mergeCell ref="B126:B129"/>
    <mergeCell ref="C126:C129"/>
    <mergeCell ref="D126:D129"/>
    <mergeCell ref="B122:B125"/>
    <mergeCell ref="C122:C125"/>
    <mergeCell ref="D122:D125"/>
    <mergeCell ref="E122:E125"/>
    <mergeCell ref="F122:F125"/>
    <mergeCell ref="E126:E129"/>
    <mergeCell ref="E130:E133"/>
    <mergeCell ref="E61:E64"/>
    <mergeCell ref="E57:E60"/>
    <mergeCell ref="E53:E56"/>
    <mergeCell ref="E49:E52"/>
    <mergeCell ref="E45:E48"/>
    <mergeCell ref="E41:E44"/>
    <mergeCell ref="E37:E40"/>
    <mergeCell ref="E33:E36"/>
    <mergeCell ref="C118:C121"/>
    <mergeCell ref="D118:D121"/>
    <mergeCell ref="E118:E121"/>
    <mergeCell ref="E114:E117"/>
    <mergeCell ref="B118:B121"/>
    <mergeCell ref="F114:F117"/>
    <mergeCell ref="E25:E28"/>
    <mergeCell ref="E21:E24"/>
    <mergeCell ref="E17:E20"/>
    <mergeCell ref="B29:B32"/>
    <mergeCell ref="C29:C32"/>
    <mergeCell ref="D29:D32"/>
    <mergeCell ref="E29:E32"/>
    <mergeCell ref="F29:F32"/>
    <mergeCell ref="F17:F20"/>
    <mergeCell ref="F41:F44"/>
    <mergeCell ref="C45:C48"/>
    <mergeCell ref="D45:D48"/>
    <mergeCell ref="F45:F48"/>
    <mergeCell ref="B45:B48"/>
    <mergeCell ref="F89:F92"/>
    <mergeCell ref="A16:J16"/>
    <mergeCell ref="C17:C20"/>
    <mergeCell ref="D17:D20"/>
    <mergeCell ref="B33:B36"/>
    <mergeCell ref="C33:C36"/>
    <mergeCell ref="D33:D36"/>
    <mergeCell ref="F33:F36"/>
    <mergeCell ref="A25:A28"/>
    <mergeCell ref="B25:B28"/>
    <mergeCell ref="D21:D24"/>
    <mergeCell ref="F21:F24"/>
    <mergeCell ref="A17:A20"/>
    <mergeCell ref="A29:A32"/>
    <mergeCell ref="B17:B20"/>
    <mergeCell ref="C25:C28"/>
    <mergeCell ref="D25:D28"/>
    <mergeCell ref="F25:F28"/>
    <mergeCell ref="A21:A24"/>
    <mergeCell ref="B21:B24"/>
    <mergeCell ref="C21:C24"/>
    <mergeCell ref="A1:I1"/>
    <mergeCell ref="A4:A6"/>
    <mergeCell ref="B4:B6"/>
    <mergeCell ref="C4:C6"/>
    <mergeCell ref="D4:D6"/>
    <mergeCell ref="E4:E6"/>
    <mergeCell ref="F4:F6"/>
    <mergeCell ref="A13:A15"/>
    <mergeCell ref="B13:B15"/>
    <mergeCell ref="C13:C15"/>
    <mergeCell ref="D13:D15"/>
    <mergeCell ref="E13:E15"/>
    <mergeCell ref="F13:F15"/>
    <mergeCell ref="A3:J3"/>
    <mergeCell ref="A7:A9"/>
    <mergeCell ref="B7:B9"/>
    <mergeCell ref="C7:C9"/>
    <mergeCell ref="D7:D9"/>
    <mergeCell ref="E7:E9"/>
    <mergeCell ref="F7:F9"/>
    <mergeCell ref="A10:A12"/>
    <mergeCell ref="B10:B12"/>
    <mergeCell ref="C10:C12"/>
    <mergeCell ref="D10:D12"/>
    <mergeCell ref="A41:A44"/>
    <mergeCell ref="B41:B44"/>
    <mergeCell ref="C41:C44"/>
    <mergeCell ref="F37:F40"/>
    <mergeCell ref="A33:A36"/>
    <mergeCell ref="A37:A40"/>
    <mergeCell ref="B37:B40"/>
    <mergeCell ref="C37:C40"/>
    <mergeCell ref="D37:D40"/>
    <mergeCell ref="A45:A48"/>
    <mergeCell ref="E10:E12"/>
    <mergeCell ref="F10:F12"/>
    <mergeCell ref="F61:F64"/>
    <mergeCell ref="A57:A60"/>
    <mergeCell ref="B57:B60"/>
    <mergeCell ref="C57:C60"/>
    <mergeCell ref="D57:D60"/>
    <mergeCell ref="F57:F60"/>
    <mergeCell ref="A61:A64"/>
    <mergeCell ref="C49:C52"/>
    <mergeCell ref="D49:D52"/>
    <mergeCell ref="F49:F52"/>
    <mergeCell ref="A53:A56"/>
    <mergeCell ref="B53:B56"/>
    <mergeCell ref="C53:C56"/>
    <mergeCell ref="D53:D56"/>
    <mergeCell ref="F53:F56"/>
    <mergeCell ref="A49:A52"/>
    <mergeCell ref="B49:B52"/>
    <mergeCell ref="B61:B64"/>
    <mergeCell ref="C61:C64"/>
    <mergeCell ref="D61:D64"/>
    <mergeCell ref="D41:D44"/>
    <mergeCell ref="A69:A72"/>
    <mergeCell ref="B69:B72"/>
    <mergeCell ref="C69:C72"/>
    <mergeCell ref="D69:D72"/>
    <mergeCell ref="F69:F72"/>
    <mergeCell ref="A65:A68"/>
    <mergeCell ref="B65:B68"/>
    <mergeCell ref="C65:C68"/>
    <mergeCell ref="D65:D68"/>
    <mergeCell ref="F65:F68"/>
    <mergeCell ref="E69:E72"/>
    <mergeCell ref="E65:E68"/>
    <mergeCell ref="A77:A80"/>
    <mergeCell ref="B77:B80"/>
    <mergeCell ref="C77:C80"/>
    <mergeCell ref="D77:D80"/>
    <mergeCell ref="F77:F80"/>
    <mergeCell ref="A73:A76"/>
    <mergeCell ref="B73:B76"/>
    <mergeCell ref="C73:C76"/>
    <mergeCell ref="D73:D76"/>
    <mergeCell ref="F73:F76"/>
    <mergeCell ref="E77:E80"/>
    <mergeCell ref="E73:E76"/>
    <mergeCell ref="A85:A88"/>
    <mergeCell ref="B85:B88"/>
    <mergeCell ref="C85:C88"/>
    <mergeCell ref="D85:D88"/>
    <mergeCell ref="F85:F88"/>
    <mergeCell ref="A81:A84"/>
    <mergeCell ref="B81:B84"/>
    <mergeCell ref="C81:C84"/>
    <mergeCell ref="D81:D84"/>
    <mergeCell ref="F81:F84"/>
    <mergeCell ref="E85:E88"/>
    <mergeCell ref="E81:E84"/>
    <mergeCell ref="A93:A96"/>
    <mergeCell ref="B93:B96"/>
    <mergeCell ref="C93:C96"/>
    <mergeCell ref="D93:D96"/>
    <mergeCell ref="F93:F96"/>
    <mergeCell ref="A89:A92"/>
    <mergeCell ref="B89:B92"/>
    <mergeCell ref="C89:C92"/>
    <mergeCell ref="D89:D92"/>
    <mergeCell ref="E93:E96"/>
    <mergeCell ref="E89:E92"/>
    <mergeCell ref="A97:A100"/>
    <mergeCell ref="B97:B100"/>
    <mergeCell ref="C97:C100"/>
    <mergeCell ref="D97:D100"/>
    <mergeCell ref="F97:F100"/>
    <mergeCell ref="F110:F113"/>
    <mergeCell ref="F106:F109"/>
    <mergeCell ref="B110:B113"/>
    <mergeCell ref="C110:C113"/>
    <mergeCell ref="D110:D113"/>
    <mergeCell ref="D106:D109"/>
    <mergeCell ref="E106:E109"/>
    <mergeCell ref="E110:E113"/>
    <mergeCell ref="A101:J101"/>
    <mergeCell ref="A102:A105"/>
    <mergeCell ref="B102:B105"/>
    <mergeCell ref="C102:C105"/>
    <mergeCell ref="D102:D105"/>
    <mergeCell ref="E102:E105"/>
    <mergeCell ref="F102:F105"/>
    <mergeCell ref="E97:E100"/>
    <mergeCell ref="A134:A137"/>
    <mergeCell ref="B134:B137"/>
    <mergeCell ref="C134:C137"/>
    <mergeCell ref="D134:D137"/>
    <mergeCell ref="E134:E137"/>
    <mergeCell ref="F134:F137"/>
    <mergeCell ref="C130:C133"/>
    <mergeCell ref="D130:D133"/>
    <mergeCell ref="A106:A109"/>
    <mergeCell ref="B106:B109"/>
    <mergeCell ref="C106:C109"/>
    <mergeCell ref="A110:A113"/>
    <mergeCell ref="A126:A129"/>
    <mergeCell ref="A122:A125"/>
    <mergeCell ref="A118:A121"/>
    <mergeCell ref="A114:A117"/>
    <mergeCell ref="B114:B117"/>
    <mergeCell ref="C114:C117"/>
    <mergeCell ref="D114:D117"/>
    <mergeCell ref="F118:F121"/>
    <mergeCell ref="A130:A133"/>
    <mergeCell ref="B130:B133"/>
    <mergeCell ref="F126:F129"/>
    <mergeCell ref="F130:F133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L23"/>
  <sheetViews>
    <sheetView zoomScaleNormal="100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4.140625" style="1" customWidth="1"/>
    <col min="5" max="5" width="9.42578125" style="2" customWidth="1"/>
    <col min="6" max="6" width="12.42578125" style="2" customWidth="1"/>
    <col min="7" max="7" width="9.5703125" style="2" customWidth="1"/>
    <col min="8" max="8" width="10.5703125" style="2" customWidth="1"/>
    <col min="9" max="9" width="9.7109375" style="2" customWidth="1"/>
    <col min="10" max="10" width="11.85546875" customWidth="1"/>
    <col min="11" max="11" width="10.5703125" customWidth="1"/>
    <col min="12" max="12" width="19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4" t="s">
        <v>3</v>
      </c>
      <c r="B2" s="3" t="s">
        <v>14</v>
      </c>
      <c r="C2" s="21" t="s">
        <v>0</v>
      </c>
      <c r="D2" s="21" t="s">
        <v>2</v>
      </c>
      <c r="E2" s="21" t="s">
        <v>6</v>
      </c>
      <c r="F2" s="21" t="s">
        <v>15</v>
      </c>
      <c r="G2" s="21" t="s">
        <v>1</v>
      </c>
      <c r="H2" s="21" t="s">
        <v>81</v>
      </c>
      <c r="I2" s="21" t="s">
        <v>58</v>
      </c>
      <c r="J2" s="21" t="s">
        <v>59</v>
      </c>
      <c r="L2" s="13">
        <f>SUM(J3:J23,)</f>
        <v>0</v>
      </c>
    </row>
    <row r="3" spans="1:12" x14ac:dyDescent="0.25">
      <c r="A3" s="154" t="s">
        <v>64</v>
      </c>
      <c r="B3" s="154"/>
      <c r="C3" s="154"/>
      <c r="D3" s="154"/>
      <c r="E3" s="154"/>
      <c r="F3" s="154"/>
      <c r="G3" s="154"/>
      <c r="H3" s="154"/>
      <c r="I3" s="154"/>
      <c r="J3" s="133"/>
    </row>
    <row r="4" spans="1:12" ht="16.5" customHeight="1" x14ac:dyDescent="0.25">
      <c r="A4" s="109"/>
      <c r="B4" s="112"/>
      <c r="C4" s="120" t="s">
        <v>66</v>
      </c>
      <c r="D4" s="120" t="s">
        <v>84</v>
      </c>
      <c r="E4" s="123">
        <v>790</v>
      </c>
      <c r="F4" s="123">
        <v>1450</v>
      </c>
      <c r="G4" s="30" t="s">
        <v>65</v>
      </c>
      <c r="H4" s="30">
        <v>1</v>
      </c>
      <c r="I4" s="97"/>
      <c r="J4" s="15">
        <f>E4*I4</f>
        <v>0</v>
      </c>
    </row>
    <row r="5" spans="1:12" ht="16.5" customHeight="1" x14ac:dyDescent="0.25">
      <c r="A5" s="110"/>
      <c r="B5" s="113"/>
      <c r="C5" s="121"/>
      <c r="D5" s="121"/>
      <c r="E5" s="124"/>
      <c r="F5" s="124"/>
      <c r="G5" s="30" t="s">
        <v>5</v>
      </c>
      <c r="H5" s="30">
        <v>0</v>
      </c>
      <c r="I5" s="97"/>
      <c r="J5" s="15">
        <f>E4*I5</f>
        <v>0</v>
      </c>
    </row>
    <row r="6" spans="1:12" ht="16.5" customHeight="1" x14ac:dyDescent="0.25">
      <c r="A6" s="110"/>
      <c r="B6" s="113"/>
      <c r="C6" s="121"/>
      <c r="D6" s="121"/>
      <c r="E6" s="124"/>
      <c r="F6" s="124"/>
      <c r="G6" s="30" t="s">
        <v>4</v>
      </c>
      <c r="H6" s="30">
        <v>0</v>
      </c>
      <c r="I6" s="97"/>
      <c r="J6" s="15">
        <f>E4*I6</f>
        <v>0</v>
      </c>
    </row>
    <row r="7" spans="1:12" ht="16.5" customHeight="1" x14ac:dyDescent="0.25">
      <c r="A7" s="110"/>
      <c r="B7" s="113"/>
      <c r="C7" s="121"/>
      <c r="D7" s="121"/>
      <c r="E7" s="124"/>
      <c r="F7" s="124"/>
      <c r="G7" s="30" t="s">
        <v>30</v>
      </c>
      <c r="H7" s="30">
        <v>0</v>
      </c>
      <c r="I7" s="97"/>
      <c r="J7" s="15">
        <f>E4*I7</f>
        <v>0</v>
      </c>
    </row>
    <row r="8" spans="1:12" ht="16.5" customHeight="1" x14ac:dyDescent="0.25">
      <c r="A8" s="111"/>
      <c r="B8" s="114"/>
      <c r="C8" s="122"/>
      <c r="D8" s="122"/>
      <c r="E8" s="125"/>
      <c r="F8" s="125"/>
      <c r="G8" s="30" t="s">
        <v>40</v>
      </c>
      <c r="H8" s="30">
        <v>0</v>
      </c>
      <c r="I8" s="97"/>
      <c r="J8" s="15">
        <f>E4*I8</f>
        <v>0</v>
      </c>
    </row>
    <row r="9" spans="1:12" ht="16.5" customHeight="1" x14ac:dyDescent="0.25">
      <c r="A9" s="109"/>
      <c r="B9" s="112"/>
      <c r="C9" s="120" t="s">
        <v>85</v>
      </c>
      <c r="D9" s="120" t="s">
        <v>86</v>
      </c>
      <c r="E9" s="123">
        <v>790</v>
      </c>
      <c r="F9" s="123">
        <v>1450</v>
      </c>
      <c r="G9" s="30" t="s">
        <v>65</v>
      </c>
      <c r="H9" s="30">
        <v>1</v>
      </c>
      <c r="I9" s="97"/>
      <c r="J9" s="15">
        <f>E9*I9</f>
        <v>0</v>
      </c>
    </row>
    <row r="10" spans="1:12" ht="16.5" customHeight="1" x14ac:dyDescent="0.25">
      <c r="A10" s="110"/>
      <c r="B10" s="113"/>
      <c r="C10" s="121"/>
      <c r="D10" s="121"/>
      <c r="E10" s="124"/>
      <c r="F10" s="124"/>
      <c r="G10" s="30" t="s">
        <v>5</v>
      </c>
      <c r="H10" s="30">
        <v>0</v>
      </c>
      <c r="I10" s="97"/>
      <c r="J10" s="15">
        <f>E9*I10</f>
        <v>0</v>
      </c>
    </row>
    <row r="11" spans="1:12" ht="16.5" customHeight="1" x14ac:dyDescent="0.25">
      <c r="A11" s="110"/>
      <c r="B11" s="113"/>
      <c r="C11" s="121"/>
      <c r="D11" s="121"/>
      <c r="E11" s="124"/>
      <c r="F11" s="124"/>
      <c r="G11" s="30" t="s">
        <v>4</v>
      </c>
      <c r="H11" s="30">
        <v>0</v>
      </c>
      <c r="I11" s="97"/>
      <c r="J11" s="15">
        <f>E9*I11</f>
        <v>0</v>
      </c>
    </row>
    <row r="12" spans="1:12" ht="16.5" customHeight="1" x14ac:dyDescent="0.25">
      <c r="A12" s="110"/>
      <c r="B12" s="113"/>
      <c r="C12" s="121"/>
      <c r="D12" s="121"/>
      <c r="E12" s="124"/>
      <c r="F12" s="124"/>
      <c r="G12" s="30" t="s">
        <v>30</v>
      </c>
      <c r="H12" s="30">
        <v>0</v>
      </c>
      <c r="I12" s="97"/>
      <c r="J12" s="15">
        <f>E9*I12</f>
        <v>0</v>
      </c>
    </row>
    <row r="13" spans="1:12" ht="16.5" customHeight="1" x14ac:dyDescent="0.25">
      <c r="A13" s="111"/>
      <c r="B13" s="114"/>
      <c r="C13" s="122"/>
      <c r="D13" s="122"/>
      <c r="E13" s="125"/>
      <c r="F13" s="125"/>
      <c r="G13" s="30" t="s">
        <v>40</v>
      </c>
      <c r="H13" s="30">
        <v>0</v>
      </c>
      <c r="I13" s="97"/>
      <c r="J13" s="15">
        <f>E9*I13</f>
        <v>0</v>
      </c>
    </row>
    <row r="14" spans="1:12" ht="16.5" customHeight="1" x14ac:dyDescent="0.25">
      <c r="A14" s="109"/>
      <c r="B14" s="112"/>
      <c r="C14" s="120" t="s">
        <v>87</v>
      </c>
      <c r="D14" s="120" t="s">
        <v>88</v>
      </c>
      <c r="E14" s="151">
        <v>690</v>
      </c>
      <c r="F14" s="123">
        <v>1450</v>
      </c>
      <c r="G14" s="32" t="s">
        <v>65</v>
      </c>
      <c r="H14" s="32">
        <v>2</v>
      </c>
      <c r="I14" s="97"/>
      <c r="J14" s="15">
        <f>E14*I14</f>
        <v>0</v>
      </c>
      <c r="K14" s="155" t="s">
        <v>178</v>
      </c>
    </row>
    <row r="15" spans="1:12" ht="16.5" customHeight="1" x14ac:dyDescent="0.25">
      <c r="A15" s="110"/>
      <c r="B15" s="113"/>
      <c r="C15" s="121"/>
      <c r="D15" s="121"/>
      <c r="E15" s="152"/>
      <c r="F15" s="124"/>
      <c r="G15" s="32" t="s">
        <v>5</v>
      </c>
      <c r="H15" s="32">
        <v>0</v>
      </c>
      <c r="I15" s="97"/>
      <c r="J15" s="15">
        <f>E14*I15</f>
        <v>0</v>
      </c>
      <c r="K15" s="155"/>
    </row>
    <row r="16" spans="1:12" ht="16.5" customHeight="1" x14ac:dyDescent="0.25">
      <c r="A16" s="110"/>
      <c r="B16" s="113"/>
      <c r="C16" s="121"/>
      <c r="D16" s="121"/>
      <c r="E16" s="152"/>
      <c r="F16" s="124"/>
      <c r="G16" s="32" t="s">
        <v>4</v>
      </c>
      <c r="H16" s="32">
        <v>0</v>
      </c>
      <c r="I16" s="97"/>
      <c r="J16" s="15">
        <f>E14*I16</f>
        <v>0</v>
      </c>
      <c r="K16" s="155"/>
    </row>
    <row r="17" spans="1:12" ht="16.5" customHeight="1" x14ac:dyDescent="0.25">
      <c r="A17" s="110"/>
      <c r="B17" s="113"/>
      <c r="C17" s="121"/>
      <c r="D17" s="121"/>
      <c r="E17" s="152"/>
      <c r="F17" s="124"/>
      <c r="G17" s="32" t="s">
        <v>30</v>
      </c>
      <c r="H17" s="32">
        <v>1</v>
      </c>
      <c r="I17" s="97"/>
      <c r="J17" s="15">
        <f>E14*I17</f>
        <v>0</v>
      </c>
      <c r="K17" s="155"/>
    </row>
    <row r="18" spans="1:12" ht="16.5" customHeight="1" x14ac:dyDescent="0.25">
      <c r="A18" s="111"/>
      <c r="B18" s="114"/>
      <c r="C18" s="122"/>
      <c r="D18" s="122"/>
      <c r="E18" s="153"/>
      <c r="F18" s="125"/>
      <c r="G18" s="32" t="s">
        <v>40</v>
      </c>
      <c r="H18" s="32">
        <v>0</v>
      </c>
      <c r="I18" s="97"/>
      <c r="J18" s="15">
        <f>E14*I18</f>
        <v>0</v>
      </c>
      <c r="K18" s="155"/>
    </row>
    <row r="19" spans="1:12" ht="16.5" customHeight="1" x14ac:dyDescent="0.25">
      <c r="A19" s="109"/>
      <c r="B19" s="112"/>
      <c r="C19" s="120" t="s">
        <v>87</v>
      </c>
      <c r="D19" s="120" t="s">
        <v>89</v>
      </c>
      <c r="E19" s="151">
        <v>690</v>
      </c>
      <c r="F19" s="123">
        <v>1450</v>
      </c>
      <c r="G19" s="32" t="s">
        <v>65</v>
      </c>
      <c r="H19" s="32">
        <v>2</v>
      </c>
      <c r="I19" s="97"/>
      <c r="J19" s="15">
        <f>E19*I19</f>
        <v>0</v>
      </c>
      <c r="K19" s="155" t="s">
        <v>178</v>
      </c>
    </row>
    <row r="20" spans="1:12" ht="16.5" customHeight="1" x14ac:dyDescent="0.25">
      <c r="A20" s="110"/>
      <c r="B20" s="113"/>
      <c r="C20" s="121"/>
      <c r="D20" s="121"/>
      <c r="E20" s="152"/>
      <c r="F20" s="124"/>
      <c r="G20" s="32" t="s">
        <v>5</v>
      </c>
      <c r="H20" s="32">
        <v>0</v>
      </c>
      <c r="I20" s="97"/>
      <c r="J20" s="15">
        <f>E19*I20</f>
        <v>0</v>
      </c>
      <c r="K20" s="155"/>
      <c r="L20" s="91"/>
    </row>
    <row r="21" spans="1:12" ht="16.5" customHeight="1" x14ac:dyDescent="0.25">
      <c r="A21" s="110"/>
      <c r="B21" s="113"/>
      <c r="C21" s="121"/>
      <c r="D21" s="121"/>
      <c r="E21" s="152"/>
      <c r="F21" s="124"/>
      <c r="G21" s="32" t="s">
        <v>4</v>
      </c>
      <c r="H21" s="32">
        <v>0</v>
      </c>
      <c r="I21" s="97"/>
      <c r="J21" s="15">
        <f>E19*I21</f>
        <v>0</v>
      </c>
      <c r="K21" s="155"/>
    </row>
    <row r="22" spans="1:12" ht="16.5" customHeight="1" x14ac:dyDescent="0.25">
      <c r="A22" s="110"/>
      <c r="B22" s="113"/>
      <c r="C22" s="121"/>
      <c r="D22" s="121"/>
      <c r="E22" s="152"/>
      <c r="F22" s="124"/>
      <c r="G22" s="32" t="s">
        <v>30</v>
      </c>
      <c r="H22" s="32">
        <v>0</v>
      </c>
      <c r="I22" s="97"/>
      <c r="J22" s="15">
        <f>E19*I22</f>
        <v>0</v>
      </c>
      <c r="K22" s="155"/>
    </row>
    <row r="23" spans="1:12" ht="16.5" customHeight="1" x14ac:dyDescent="0.25">
      <c r="A23" s="111"/>
      <c r="B23" s="114"/>
      <c r="C23" s="122"/>
      <c r="D23" s="122"/>
      <c r="E23" s="153"/>
      <c r="F23" s="125"/>
      <c r="G23" s="32" t="s">
        <v>40</v>
      </c>
      <c r="H23" s="32">
        <v>2</v>
      </c>
      <c r="I23" s="97"/>
      <c r="J23" s="15">
        <f>E19*I23</f>
        <v>0</v>
      </c>
      <c r="K23" s="155"/>
    </row>
  </sheetData>
  <mergeCells count="28">
    <mergeCell ref="K14:K18"/>
    <mergeCell ref="K19:K23"/>
    <mergeCell ref="F4:F8"/>
    <mergeCell ref="A9:A13"/>
    <mergeCell ref="F14:F18"/>
    <mergeCell ref="F9:F13"/>
    <mergeCell ref="A19:A23"/>
    <mergeCell ref="B19:B23"/>
    <mergeCell ref="C19:C23"/>
    <mergeCell ref="D19:D23"/>
    <mergeCell ref="E19:E23"/>
    <mergeCell ref="A4:A8"/>
    <mergeCell ref="B4:B8"/>
    <mergeCell ref="C4:C8"/>
    <mergeCell ref="D4:D8"/>
    <mergeCell ref="E4:E8"/>
    <mergeCell ref="B9:B13"/>
    <mergeCell ref="A3:J3"/>
    <mergeCell ref="A1:I1"/>
    <mergeCell ref="C9:C13"/>
    <mergeCell ref="D9:D13"/>
    <mergeCell ref="E9:E13"/>
    <mergeCell ref="F19:F23"/>
    <mergeCell ref="A14:A18"/>
    <mergeCell ref="B14:B18"/>
    <mergeCell ref="C14:C18"/>
    <mergeCell ref="D14:D18"/>
    <mergeCell ref="E14:E18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"/>
  <sheetViews>
    <sheetView zoomScaleNormal="100" workbookViewId="0">
      <pane ySplit="2" topLeftCell="A3" activePane="bottomLeft" state="frozen"/>
      <selection sqref="A1:J2"/>
      <selection pane="bottomLeft" activeCell="L3" sqref="L3"/>
    </sheetView>
  </sheetViews>
  <sheetFormatPr defaultRowHeight="15" x14ac:dyDescent="0.25"/>
  <cols>
    <col min="1" max="1" width="4" style="6" customWidth="1"/>
    <col min="2" max="2" width="26.140625" customWidth="1"/>
    <col min="3" max="3" width="27.85546875" style="2" customWidth="1"/>
    <col min="4" max="4" width="13.7109375" style="1" customWidth="1"/>
    <col min="5" max="5" width="9.42578125" style="2" customWidth="1"/>
    <col min="6" max="6" width="11.5703125" style="2" customWidth="1"/>
    <col min="7" max="7" width="15.7109375" style="2" customWidth="1"/>
    <col min="8" max="8" width="9.42578125" style="2" customWidth="1"/>
    <col min="9" max="9" width="9.7109375" style="2" customWidth="1"/>
    <col min="10" max="10" width="11.28515625" customWidth="1"/>
    <col min="12" max="12" width="18.5703125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4" t="s">
        <v>3</v>
      </c>
      <c r="B2" s="98" t="s">
        <v>14</v>
      </c>
      <c r="C2" s="21" t="s">
        <v>0</v>
      </c>
      <c r="D2" s="21" t="s">
        <v>2</v>
      </c>
      <c r="E2" s="21" t="s">
        <v>6</v>
      </c>
      <c r="F2" s="21" t="s">
        <v>15</v>
      </c>
      <c r="G2" s="21" t="s">
        <v>1</v>
      </c>
      <c r="H2" s="21" t="s">
        <v>81</v>
      </c>
      <c r="I2" s="21" t="s">
        <v>58</v>
      </c>
      <c r="J2" s="21" t="s">
        <v>59</v>
      </c>
      <c r="L2" s="13">
        <f>SUM(J4:J6)</f>
        <v>0</v>
      </c>
    </row>
    <row r="3" spans="1:12" ht="15" customHeight="1" x14ac:dyDescent="0.25">
      <c r="A3" s="146" t="s">
        <v>188</v>
      </c>
      <c r="B3" s="147"/>
      <c r="C3" s="147"/>
      <c r="D3" s="147"/>
      <c r="E3" s="147"/>
      <c r="F3" s="147"/>
      <c r="G3" s="147"/>
      <c r="H3" s="147"/>
      <c r="I3" s="147"/>
      <c r="J3" s="119"/>
    </row>
    <row r="4" spans="1:12" s="5" customFormat="1" ht="84.75" customHeight="1" x14ac:dyDescent="0.25">
      <c r="A4" s="27"/>
      <c r="B4" s="28"/>
      <c r="C4" s="98" t="s">
        <v>189</v>
      </c>
      <c r="D4" s="98" t="s">
        <v>190</v>
      </c>
      <c r="E4" s="95">
        <v>490</v>
      </c>
      <c r="F4" s="95">
        <v>690</v>
      </c>
      <c r="G4" s="10" t="s">
        <v>62</v>
      </c>
      <c r="H4" s="96">
        <v>3</v>
      </c>
      <c r="I4" s="96"/>
      <c r="J4" s="95">
        <f>E4*I4</f>
        <v>0</v>
      </c>
    </row>
  </sheetData>
  <mergeCells count="2">
    <mergeCell ref="A1:I1"/>
    <mergeCell ref="A3:J3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118"/>
  <sheetViews>
    <sheetView zoomScaleNormal="100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5" style="1" customWidth="1"/>
    <col min="5" max="5" width="9.42578125" style="2" customWidth="1"/>
    <col min="6" max="6" width="12.42578125" style="2" customWidth="1"/>
    <col min="7" max="7" width="9.5703125" style="2" customWidth="1"/>
    <col min="8" max="9" width="9.42578125" style="2" customWidth="1"/>
    <col min="10" max="10" width="11.85546875" customWidth="1"/>
    <col min="12" max="12" width="19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24" t="s">
        <v>3</v>
      </c>
      <c r="B2" s="3" t="s">
        <v>14</v>
      </c>
      <c r="C2" s="22" t="s">
        <v>172</v>
      </c>
      <c r="D2" s="22" t="s">
        <v>2</v>
      </c>
      <c r="E2" s="22" t="s">
        <v>6</v>
      </c>
      <c r="F2" s="22" t="s">
        <v>15</v>
      </c>
      <c r="G2" s="22" t="s">
        <v>1</v>
      </c>
      <c r="H2" s="22" t="s">
        <v>81</v>
      </c>
      <c r="I2" s="22" t="s">
        <v>58</v>
      </c>
      <c r="J2" s="22" t="s">
        <v>59</v>
      </c>
      <c r="L2" s="13">
        <f>SUM(J4:J1028)</f>
        <v>0</v>
      </c>
    </row>
    <row r="3" spans="1:12" ht="15.75" customHeight="1" x14ac:dyDescent="0.25">
      <c r="A3" s="154" t="s">
        <v>194</v>
      </c>
      <c r="B3" s="154"/>
      <c r="C3" s="154"/>
      <c r="D3" s="154"/>
      <c r="E3" s="154"/>
      <c r="F3" s="154"/>
      <c r="G3" s="154"/>
      <c r="H3" s="154"/>
      <c r="I3" s="154"/>
      <c r="J3" s="133"/>
    </row>
    <row r="4" spans="1:12" ht="35.1" customHeight="1" x14ac:dyDescent="0.25">
      <c r="A4" s="109"/>
      <c r="B4" s="112"/>
      <c r="C4" s="120" t="s">
        <v>195</v>
      </c>
      <c r="D4" s="120" t="s">
        <v>28</v>
      </c>
      <c r="E4" s="123">
        <v>350</v>
      </c>
      <c r="F4" s="123">
        <v>550</v>
      </c>
      <c r="G4" s="87" t="s">
        <v>69</v>
      </c>
      <c r="H4" s="86">
        <v>17</v>
      </c>
      <c r="I4" s="108"/>
      <c r="J4" s="15">
        <f>E4*I4</f>
        <v>0</v>
      </c>
      <c r="K4" s="62"/>
    </row>
    <row r="5" spans="1:12" ht="35.1" customHeight="1" x14ac:dyDescent="0.25">
      <c r="A5" s="116"/>
      <c r="B5" s="113"/>
      <c r="C5" s="121"/>
      <c r="D5" s="121"/>
      <c r="E5" s="124"/>
      <c r="F5" s="124"/>
      <c r="G5" s="87" t="s">
        <v>68</v>
      </c>
      <c r="H5" s="86">
        <v>16</v>
      </c>
      <c r="I5" s="108"/>
      <c r="J5" s="15">
        <f>E4*I5</f>
        <v>0</v>
      </c>
      <c r="K5" s="62"/>
    </row>
    <row r="6" spans="1:12" ht="35.1" customHeight="1" x14ac:dyDescent="0.25">
      <c r="A6" s="116"/>
      <c r="B6" s="114"/>
      <c r="C6" s="122"/>
      <c r="D6" s="122"/>
      <c r="E6" s="125"/>
      <c r="F6" s="125"/>
      <c r="G6" s="87" t="s">
        <v>138</v>
      </c>
      <c r="H6" s="86">
        <v>12</v>
      </c>
      <c r="I6" s="108"/>
      <c r="J6" s="15">
        <f>E4*I6</f>
        <v>0</v>
      </c>
      <c r="K6" s="62"/>
    </row>
    <row r="7" spans="1:12" ht="35.1" customHeight="1" x14ac:dyDescent="0.25">
      <c r="A7" s="116"/>
      <c r="B7" s="159"/>
      <c r="C7" s="120" t="s">
        <v>196</v>
      </c>
      <c r="D7" s="120" t="s">
        <v>171</v>
      </c>
      <c r="E7" s="123">
        <v>350</v>
      </c>
      <c r="F7" s="123">
        <v>550</v>
      </c>
      <c r="G7" s="87" t="s">
        <v>69</v>
      </c>
      <c r="H7" s="86">
        <v>0</v>
      </c>
      <c r="I7" s="108"/>
      <c r="J7" s="15">
        <f>E7*I7</f>
        <v>0</v>
      </c>
      <c r="K7" s="62"/>
    </row>
    <row r="8" spans="1:12" ht="35.1" customHeight="1" x14ac:dyDescent="0.25">
      <c r="A8" s="116"/>
      <c r="B8" s="160"/>
      <c r="C8" s="121"/>
      <c r="D8" s="121"/>
      <c r="E8" s="124"/>
      <c r="F8" s="124"/>
      <c r="G8" s="87" t="s">
        <v>68</v>
      </c>
      <c r="H8" s="86">
        <v>1</v>
      </c>
      <c r="I8" s="108"/>
      <c r="J8" s="15">
        <f>E7*I8</f>
        <v>0</v>
      </c>
      <c r="K8" s="62"/>
    </row>
    <row r="9" spans="1:12" ht="35.1" customHeight="1" x14ac:dyDescent="0.25">
      <c r="A9" s="117"/>
      <c r="B9" s="161"/>
      <c r="C9" s="122"/>
      <c r="D9" s="122"/>
      <c r="E9" s="125"/>
      <c r="F9" s="125"/>
      <c r="G9" s="87" t="s">
        <v>138</v>
      </c>
      <c r="H9" s="86">
        <v>1</v>
      </c>
      <c r="I9" s="108"/>
      <c r="J9" s="15">
        <f>E7*I9</f>
        <v>0</v>
      </c>
      <c r="K9" s="62"/>
    </row>
    <row r="10" spans="1:12" ht="25.5" customHeight="1" x14ac:dyDescent="0.25">
      <c r="A10" s="115"/>
      <c r="B10" s="159"/>
      <c r="C10" s="120" t="s">
        <v>196</v>
      </c>
      <c r="D10" s="120" t="s">
        <v>11</v>
      </c>
      <c r="E10" s="123">
        <v>350</v>
      </c>
      <c r="F10" s="123">
        <v>550</v>
      </c>
      <c r="G10" s="99" t="s">
        <v>180</v>
      </c>
      <c r="H10" s="97">
        <v>5</v>
      </c>
      <c r="I10" s="108"/>
      <c r="J10" s="15">
        <f>E10*I10</f>
        <v>0</v>
      </c>
      <c r="K10" s="62"/>
    </row>
    <row r="11" spans="1:12" ht="25.5" customHeight="1" x14ac:dyDescent="0.25">
      <c r="A11" s="116"/>
      <c r="B11" s="160"/>
      <c r="C11" s="121"/>
      <c r="D11" s="121"/>
      <c r="E11" s="124"/>
      <c r="F11" s="124"/>
      <c r="G11" s="99" t="s">
        <v>181</v>
      </c>
      <c r="H11" s="97">
        <v>7</v>
      </c>
      <c r="I11" s="108"/>
      <c r="J11" s="15">
        <f>E10*I11</f>
        <v>0</v>
      </c>
      <c r="K11" s="62"/>
    </row>
    <row r="12" spans="1:12" ht="25.5" customHeight="1" x14ac:dyDescent="0.25">
      <c r="A12" s="116"/>
      <c r="B12" s="160"/>
      <c r="C12" s="121"/>
      <c r="D12" s="121"/>
      <c r="E12" s="124"/>
      <c r="F12" s="124"/>
      <c r="G12" s="99" t="s">
        <v>182</v>
      </c>
      <c r="H12" s="97">
        <v>7</v>
      </c>
      <c r="I12" s="108"/>
      <c r="J12" s="15">
        <f>E10*I12</f>
        <v>0</v>
      </c>
      <c r="K12" s="62"/>
    </row>
    <row r="13" spans="1:12" ht="25.5" customHeight="1" x14ac:dyDescent="0.25">
      <c r="A13" s="117"/>
      <c r="B13" s="161"/>
      <c r="C13" s="122"/>
      <c r="D13" s="122"/>
      <c r="E13" s="125"/>
      <c r="F13" s="125"/>
      <c r="G13" s="99" t="s">
        <v>183</v>
      </c>
      <c r="H13" s="97">
        <v>7</v>
      </c>
      <c r="I13" s="108"/>
      <c r="J13" s="15">
        <f>E10*I13</f>
        <v>0</v>
      </c>
      <c r="K13" s="62"/>
    </row>
    <row r="14" spans="1:12" ht="25.5" customHeight="1" x14ac:dyDescent="0.25">
      <c r="A14" s="115"/>
      <c r="B14" s="159"/>
      <c r="C14" s="120" t="s">
        <v>197</v>
      </c>
      <c r="D14" s="120" t="s">
        <v>25</v>
      </c>
      <c r="E14" s="123">
        <v>250</v>
      </c>
      <c r="F14" s="123">
        <v>450</v>
      </c>
      <c r="G14" s="103" t="s">
        <v>95</v>
      </c>
      <c r="H14" s="102">
        <v>2</v>
      </c>
      <c r="I14" s="108"/>
      <c r="J14" s="15">
        <f>E14*I14</f>
        <v>0</v>
      </c>
      <c r="K14" s="162" t="s">
        <v>155</v>
      </c>
    </row>
    <row r="15" spans="1:12" ht="25.5" customHeight="1" x14ac:dyDescent="0.25">
      <c r="A15" s="116"/>
      <c r="B15" s="160"/>
      <c r="C15" s="121"/>
      <c r="D15" s="121"/>
      <c r="E15" s="124"/>
      <c r="F15" s="124"/>
      <c r="G15" s="103" t="s">
        <v>69</v>
      </c>
      <c r="H15" s="102">
        <v>3</v>
      </c>
      <c r="I15" s="108"/>
      <c r="J15" s="15">
        <f>E14*I15</f>
        <v>0</v>
      </c>
      <c r="K15" s="162"/>
    </row>
    <row r="16" spans="1:12" ht="25.5" customHeight="1" x14ac:dyDescent="0.25">
      <c r="A16" s="116"/>
      <c r="B16" s="160"/>
      <c r="C16" s="121"/>
      <c r="D16" s="121"/>
      <c r="E16" s="124"/>
      <c r="F16" s="124"/>
      <c r="G16" s="103" t="s">
        <v>68</v>
      </c>
      <c r="H16" s="102">
        <v>1</v>
      </c>
      <c r="I16" s="108"/>
      <c r="J16" s="15">
        <f>E14*I16</f>
        <v>0</v>
      </c>
      <c r="K16" s="162"/>
    </row>
    <row r="17" spans="1:11" ht="25.5" customHeight="1" x14ac:dyDescent="0.25">
      <c r="A17" s="117"/>
      <c r="B17" s="161"/>
      <c r="C17" s="122"/>
      <c r="D17" s="122"/>
      <c r="E17" s="125"/>
      <c r="F17" s="125"/>
      <c r="G17" s="103" t="s">
        <v>138</v>
      </c>
      <c r="H17" s="102">
        <v>2</v>
      </c>
      <c r="I17" s="108"/>
      <c r="J17" s="15">
        <f>E14*I17</f>
        <v>0</v>
      </c>
      <c r="K17" s="162"/>
    </row>
    <row r="18" spans="1:11" ht="15.75" customHeight="1" x14ac:dyDescent="0.25">
      <c r="A18" s="154" t="s">
        <v>198</v>
      </c>
      <c r="B18" s="154"/>
      <c r="C18" s="154"/>
      <c r="D18" s="154"/>
      <c r="E18" s="154"/>
      <c r="F18" s="154"/>
      <c r="G18" s="154"/>
      <c r="H18" s="154"/>
      <c r="I18" s="154"/>
      <c r="J18" s="133"/>
    </row>
    <row r="19" spans="1:11" ht="36.75" customHeight="1" x14ac:dyDescent="0.25">
      <c r="A19" s="109"/>
      <c r="B19" s="156"/>
      <c r="C19" s="120" t="s">
        <v>199</v>
      </c>
      <c r="D19" s="120" t="s">
        <v>153</v>
      </c>
      <c r="E19" s="123">
        <v>490</v>
      </c>
      <c r="F19" s="123">
        <v>950</v>
      </c>
      <c r="G19" s="103" t="s">
        <v>95</v>
      </c>
      <c r="H19" s="102">
        <v>3</v>
      </c>
      <c r="I19" s="108"/>
      <c r="J19" s="15">
        <f>E19*I19</f>
        <v>0</v>
      </c>
      <c r="K19" s="162" t="s">
        <v>155</v>
      </c>
    </row>
    <row r="20" spans="1:11" ht="36.75" customHeight="1" x14ac:dyDescent="0.25">
      <c r="A20" s="110"/>
      <c r="B20" s="157"/>
      <c r="C20" s="121"/>
      <c r="D20" s="121"/>
      <c r="E20" s="124"/>
      <c r="F20" s="124"/>
      <c r="G20" s="103" t="s">
        <v>69</v>
      </c>
      <c r="H20" s="102">
        <v>8</v>
      </c>
      <c r="I20" s="108"/>
      <c r="J20" s="15">
        <f>E19*I20</f>
        <v>0</v>
      </c>
      <c r="K20" s="162"/>
    </row>
    <row r="21" spans="1:11" ht="35.25" customHeight="1" x14ac:dyDescent="0.25">
      <c r="A21" s="116"/>
      <c r="B21" s="157"/>
      <c r="C21" s="116"/>
      <c r="D21" s="116"/>
      <c r="E21" s="116"/>
      <c r="F21" s="116"/>
      <c r="G21" s="103" t="s">
        <v>68</v>
      </c>
      <c r="H21" s="102">
        <v>7</v>
      </c>
      <c r="I21" s="108"/>
      <c r="J21" s="15">
        <f>E19*I21</f>
        <v>0</v>
      </c>
      <c r="K21" s="162"/>
    </row>
    <row r="22" spans="1:11" ht="37.5" customHeight="1" x14ac:dyDescent="0.25">
      <c r="A22" s="117"/>
      <c r="B22" s="158"/>
      <c r="C22" s="117"/>
      <c r="D22" s="117"/>
      <c r="E22" s="117"/>
      <c r="F22" s="117"/>
      <c r="G22" s="103" t="s">
        <v>138</v>
      </c>
      <c r="H22" s="102">
        <v>9</v>
      </c>
      <c r="I22" s="108"/>
      <c r="J22" s="67">
        <f>E19*I22</f>
        <v>0</v>
      </c>
      <c r="K22" s="162"/>
    </row>
    <row r="23" spans="1:11" ht="36.75" customHeight="1" x14ac:dyDescent="0.25">
      <c r="A23" s="109"/>
      <c r="B23" s="156"/>
      <c r="C23" s="120" t="s">
        <v>200</v>
      </c>
      <c r="D23" s="120" t="s">
        <v>18</v>
      </c>
      <c r="E23" s="123">
        <v>490</v>
      </c>
      <c r="F23" s="123">
        <v>950</v>
      </c>
      <c r="G23" s="103" t="s">
        <v>95</v>
      </c>
      <c r="H23" s="102">
        <v>2</v>
      </c>
      <c r="I23" s="108"/>
      <c r="J23" s="15">
        <f>E23*I23</f>
        <v>0</v>
      </c>
      <c r="K23" s="162" t="s">
        <v>155</v>
      </c>
    </row>
    <row r="24" spans="1:11" ht="36.75" customHeight="1" x14ac:dyDescent="0.25">
      <c r="A24" s="110"/>
      <c r="B24" s="157"/>
      <c r="C24" s="121"/>
      <c r="D24" s="121"/>
      <c r="E24" s="124"/>
      <c r="F24" s="124"/>
      <c r="G24" s="103" t="s">
        <v>69</v>
      </c>
      <c r="H24" s="102">
        <v>7</v>
      </c>
      <c r="I24" s="108"/>
      <c r="J24" s="15">
        <f>E23*I24</f>
        <v>0</v>
      </c>
      <c r="K24" s="162"/>
    </row>
    <row r="25" spans="1:11" ht="35.25" customHeight="1" x14ac:dyDescent="0.25">
      <c r="A25" s="116"/>
      <c r="B25" s="157"/>
      <c r="C25" s="116"/>
      <c r="D25" s="116"/>
      <c r="E25" s="116"/>
      <c r="F25" s="116"/>
      <c r="G25" s="103" t="s">
        <v>68</v>
      </c>
      <c r="H25" s="102">
        <v>7</v>
      </c>
      <c r="I25" s="108"/>
      <c r="J25" s="15">
        <f>E23*I25</f>
        <v>0</v>
      </c>
      <c r="K25" s="162"/>
    </row>
    <row r="26" spans="1:11" ht="37.5" customHeight="1" x14ac:dyDescent="0.25">
      <c r="A26" s="117"/>
      <c r="B26" s="158"/>
      <c r="C26" s="117"/>
      <c r="D26" s="117"/>
      <c r="E26" s="117"/>
      <c r="F26" s="117"/>
      <c r="G26" s="103" t="s">
        <v>138</v>
      </c>
      <c r="H26" s="102">
        <v>9</v>
      </c>
      <c r="I26" s="108"/>
      <c r="J26" s="67">
        <f>E23*I26</f>
        <v>0</v>
      </c>
      <c r="K26" s="162"/>
    </row>
    <row r="27" spans="1:11" ht="36.75" customHeight="1" x14ac:dyDescent="0.25">
      <c r="A27" s="109"/>
      <c r="B27" s="156"/>
      <c r="C27" s="120" t="s">
        <v>201</v>
      </c>
      <c r="D27" s="120" t="s">
        <v>23</v>
      </c>
      <c r="E27" s="123">
        <v>490</v>
      </c>
      <c r="F27" s="123">
        <v>950</v>
      </c>
      <c r="G27" s="103" t="s">
        <v>95</v>
      </c>
      <c r="H27" s="102">
        <v>3</v>
      </c>
      <c r="I27" s="108"/>
      <c r="J27" s="15">
        <f>E27*I27</f>
        <v>0</v>
      </c>
      <c r="K27" s="162" t="s">
        <v>155</v>
      </c>
    </row>
    <row r="28" spans="1:11" ht="36.75" customHeight="1" x14ac:dyDescent="0.25">
      <c r="A28" s="110"/>
      <c r="B28" s="157"/>
      <c r="C28" s="121"/>
      <c r="D28" s="121"/>
      <c r="E28" s="124"/>
      <c r="F28" s="124"/>
      <c r="G28" s="103" t="s">
        <v>69</v>
      </c>
      <c r="H28" s="102">
        <v>7</v>
      </c>
      <c r="I28" s="108"/>
      <c r="J28" s="15">
        <f>E27*I28</f>
        <v>0</v>
      </c>
      <c r="K28" s="162"/>
    </row>
    <row r="29" spans="1:11" ht="35.25" customHeight="1" x14ac:dyDescent="0.25">
      <c r="A29" s="116"/>
      <c r="B29" s="157"/>
      <c r="C29" s="116"/>
      <c r="D29" s="116"/>
      <c r="E29" s="116"/>
      <c r="F29" s="116"/>
      <c r="G29" s="103" t="s">
        <v>68</v>
      </c>
      <c r="H29" s="102">
        <v>5</v>
      </c>
      <c r="I29" s="108"/>
      <c r="J29" s="15">
        <f>E27*I29</f>
        <v>0</v>
      </c>
      <c r="K29" s="162"/>
    </row>
    <row r="30" spans="1:11" ht="37.5" customHeight="1" x14ac:dyDescent="0.25">
      <c r="A30" s="117"/>
      <c r="B30" s="158"/>
      <c r="C30" s="117"/>
      <c r="D30" s="117"/>
      <c r="E30" s="117"/>
      <c r="F30" s="117"/>
      <c r="G30" s="103" t="s">
        <v>138</v>
      </c>
      <c r="H30" s="102">
        <v>8</v>
      </c>
      <c r="I30" s="108"/>
      <c r="J30" s="67">
        <f>E27*I30</f>
        <v>0</v>
      </c>
      <c r="K30" s="162"/>
    </row>
    <row r="31" spans="1:11" ht="15.75" customHeight="1" x14ac:dyDescent="0.25">
      <c r="A31" s="154" t="s">
        <v>202</v>
      </c>
      <c r="B31" s="154"/>
      <c r="C31" s="154"/>
      <c r="D31" s="154"/>
      <c r="E31" s="154"/>
      <c r="F31" s="154"/>
      <c r="G31" s="154"/>
      <c r="H31" s="154"/>
      <c r="I31" s="154"/>
      <c r="J31" s="133"/>
    </row>
    <row r="32" spans="1:11" ht="36.75" customHeight="1" x14ac:dyDescent="0.25">
      <c r="A32" s="109"/>
      <c r="B32" s="156"/>
      <c r="C32" s="120" t="s">
        <v>152</v>
      </c>
      <c r="D32" s="120" t="s">
        <v>153</v>
      </c>
      <c r="E32" s="123">
        <v>460</v>
      </c>
      <c r="F32" s="123">
        <v>790</v>
      </c>
      <c r="G32" s="66" t="s">
        <v>67</v>
      </c>
      <c r="H32" s="65">
        <v>0</v>
      </c>
      <c r="I32" s="108"/>
      <c r="J32" s="15">
        <f>E32*I32</f>
        <v>0</v>
      </c>
      <c r="K32" s="62"/>
    </row>
    <row r="33" spans="1:11" ht="35.25" customHeight="1" x14ac:dyDescent="0.25">
      <c r="A33" s="116"/>
      <c r="B33" s="157"/>
      <c r="C33" s="116"/>
      <c r="D33" s="116"/>
      <c r="E33" s="116"/>
      <c r="F33" s="116"/>
      <c r="G33" s="66" t="s">
        <v>69</v>
      </c>
      <c r="H33" s="65">
        <v>0</v>
      </c>
      <c r="I33" s="108"/>
      <c r="J33" s="15">
        <f>E32*I33</f>
        <v>0</v>
      </c>
      <c r="K33" s="62"/>
    </row>
    <row r="34" spans="1:11" ht="37.5" customHeight="1" x14ac:dyDescent="0.25">
      <c r="A34" s="117"/>
      <c r="B34" s="158"/>
      <c r="C34" s="117"/>
      <c r="D34" s="117"/>
      <c r="E34" s="117"/>
      <c r="F34" s="117"/>
      <c r="G34" s="66" t="s">
        <v>68</v>
      </c>
      <c r="H34" s="65">
        <v>0</v>
      </c>
      <c r="I34" s="108"/>
      <c r="J34" s="67">
        <f>E32*I34</f>
        <v>0</v>
      </c>
      <c r="K34" s="62"/>
    </row>
    <row r="35" spans="1:11" ht="34.5" customHeight="1" x14ac:dyDescent="0.25">
      <c r="A35" s="109"/>
      <c r="B35" s="112"/>
      <c r="C35" s="120" t="s">
        <v>72</v>
      </c>
      <c r="D35" s="120" t="s">
        <v>73</v>
      </c>
      <c r="E35" s="123">
        <v>460</v>
      </c>
      <c r="F35" s="123">
        <v>790</v>
      </c>
      <c r="G35" s="25" t="s">
        <v>71</v>
      </c>
      <c r="H35" s="25">
        <v>0</v>
      </c>
      <c r="I35" s="108"/>
      <c r="J35" s="15">
        <f>E35*I35</f>
        <v>0</v>
      </c>
    </row>
    <row r="36" spans="1:11" ht="36" customHeight="1" x14ac:dyDescent="0.25">
      <c r="A36" s="113"/>
      <c r="B36" s="113"/>
      <c r="C36" s="121"/>
      <c r="D36" s="113"/>
      <c r="E36" s="116"/>
      <c r="F36" s="116"/>
      <c r="G36" s="26" t="s">
        <v>69</v>
      </c>
      <c r="H36" s="25">
        <v>7</v>
      </c>
      <c r="I36" s="108"/>
      <c r="J36" s="15">
        <f>E35*I36</f>
        <v>0</v>
      </c>
    </row>
    <row r="37" spans="1:11" ht="39" customHeight="1" x14ac:dyDescent="0.25">
      <c r="A37" s="114"/>
      <c r="B37" s="114"/>
      <c r="C37" s="122"/>
      <c r="D37" s="114"/>
      <c r="E37" s="117"/>
      <c r="F37" s="117"/>
      <c r="G37" s="26" t="s">
        <v>68</v>
      </c>
      <c r="H37" s="25">
        <v>1</v>
      </c>
      <c r="I37" s="108"/>
      <c r="J37" s="15">
        <f>E35*I37</f>
        <v>0</v>
      </c>
    </row>
    <row r="38" spans="1:11" ht="27.75" customHeight="1" x14ac:dyDescent="0.25">
      <c r="A38" s="109"/>
      <c r="B38" s="112"/>
      <c r="C38" s="120" t="s">
        <v>166</v>
      </c>
      <c r="D38" s="120" t="s">
        <v>73</v>
      </c>
      <c r="E38" s="163">
        <v>290</v>
      </c>
      <c r="F38" s="123">
        <v>450</v>
      </c>
      <c r="G38" s="86" t="s">
        <v>71</v>
      </c>
      <c r="H38" s="86">
        <v>0</v>
      </c>
      <c r="I38" s="108"/>
      <c r="J38" s="15">
        <f>E38*I38</f>
        <v>0</v>
      </c>
    </row>
    <row r="39" spans="1:11" ht="27.75" customHeight="1" x14ac:dyDescent="0.25">
      <c r="A39" s="113"/>
      <c r="B39" s="113"/>
      <c r="C39" s="121"/>
      <c r="D39" s="113"/>
      <c r="E39" s="110"/>
      <c r="F39" s="116"/>
      <c r="G39" s="87" t="s">
        <v>69</v>
      </c>
      <c r="H39" s="86">
        <v>0</v>
      </c>
      <c r="I39" s="108"/>
      <c r="J39" s="15">
        <f>E38*I39</f>
        <v>0</v>
      </c>
    </row>
    <row r="40" spans="1:11" ht="27.75" customHeight="1" x14ac:dyDescent="0.25">
      <c r="A40" s="114"/>
      <c r="B40" s="114"/>
      <c r="C40" s="122"/>
      <c r="D40" s="114"/>
      <c r="E40" s="111"/>
      <c r="F40" s="117"/>
      <c r="G40" s="87" t="s">
        <v>68</v>
      </c>
      <c r="H40" s="86">
        <v>3</v>
      </c>
      <c r="I40" s="108"/>
      <c r="J40" s="15">
        <f>E38*I40</f>
        <v>0</v>
      </c>
    </row>
    <row r="41" spans="1:11" ht="36" customHeight="1" x14ac:dyDescent="0.25">
      <c r="A41" s="109"/>
      <c r="B41" s="112"/>
      <c r="C41" s="120" t="s">
        <v>74</v>
      </c>
      <c r="D41" s="120" t="s">
        <v>18</v>
      </c>
      <c r="E41" s="123">
        <v>460</v>
      </c>
      <c r="F41" s="123">
        <v>790</v>
      </c>
      <c r="G41" s="25" t="s">
        <v>71</v>
      </c>
      <c r="H41" s="25">
        <v>6</v>
      </c>
      <c r="I41" s="108"/>
      <c r="J41" s="15">
        <f>E41*I41</f>
        <v>0</v>
      </c>
    </row>
    <row r="42" spans="1:11" ht="35.25" customHeight="1" x14ac:dyDescent="0.25">
      <c r="A42" s="113"/>
      <c r="B42" s="113"/>
      <c r="C42" s="121"/>
      <c r="D42" s="113"/>
      <c r="E42" s="116"/>
      <c r="F42" s="116"/>
      <c r="G42" s="26" t="s">
        <v>69</v>
      </c>
      <c r="H42" s="25">
        <v>0</v>
      </c>
      <c r="I42" s="108"/>
      <c r="J42" s="15">
        <f>E41*I42</f>
        <v>0</v>
      </c>
    </row>
    <row r="43" spans="1:11" ht="38.25" customHeight="1" x14ac:dyDescent="0.25">
      <c r="A43" s="114"/>
      <c r="B43" s="114"/>
      <c r="C43" s="122"/>
      <c r="D43" s="114"/>
      <c r="E43" s="117"/>
      <c r="F43" s="117"/>
      <c r="G43" s="26" t="s">
        <v>68</v>
      </c>
      <c r="H43" s="25">
        <v>0</v>
      </c>
      <c r="I43" s="108"/>
      <c r="J43" s="15">
        <f>E41*I43</f>
        <v>0</v>
      </c>
    </row>
    <row r="44" spans="1:11" ht="36" customHeight="1" x14ac:dyDescent="0.25">
      <c r="A44" s="109"/>
      <c r="B44" s="112"/>
      <c r="C44" s="120" t="s">
        <v>74</v>
      </c>
      <c r="D44" s="120" t="s">
        <v>11</v>
      </c>
      <c r="E44" s="123">
        <v>460</v>
      </c>
      <c r="F44" s="123">
        <v>790</v>
      </c>
      <c r="G44" s="52" t="s">
        <v>71</v>
      </c>
      <c r="H44" s="52">
        <v>5</v>
      </c>
      <c r="I44" s="108"/>
      <c r="J44" s="15">
        <f>E44*I44</f>
        <v>0</v>
      </c>
    </row>
    <row r="45" spans="1:11" ht="35.25" customHeight="1" x14ac:dyDescent="0.25">
      <c r="A45" s="113"/>
      <c r="B45" s="113"/>
      <c r="C45" s="121"/>
      <c r="D45" s="113"/>
      <c r="E45" s="116"/>
      <c r="F45" s="116"/>
      <c r="G45" s="53" t="s">
        <v>69</v>
      </c>
      <c r="H45" s="52">
        <v>0</v>
      </c>
      <c r="I45" s="108"/>
      <c r="J45" s="15">
        <f>E44*I45</f>
        <v>0</v>
      </c>
    </row>
    <row r="46" spans="1:11" ht="38.25" customHeight="1" x14ac:dyDescent="0.25">
      <c r="A46" s="114"/>
      <c r="B46" s="114"/>
      <c r="C46" s="122"/>
      <c r="D46" s="114"/>
      <c r="E46" s="117"/>
      <c r="F46" s="117"/>
      <c r="G46" s="53" t="s">
        <v>68</v>
      </c>
      <c r="H46" s="52">
        <v>0</v>
      </c>
      <c r="I46" s="108"/>
      <c r="J46" s="15">
        <f>E44*I46</f>
        <v>0</v>
      </c>
    </row>
    <row r="47" spans="1:11" ht="36" customHeight="1" x14ac:dyDescent="0.25">
      <c r="A47" s="109"/>
      <c r="B47" s="112"/>
      <c r="C47" s="120" t="s">
        <v>203</v>
      </c>
      <c r="D47" s="120" t="s">
        <v>18</v>
      </c>
      <c r="E47" s="123">
        <v>460</v>
      </c>
      <c r="F47" s="123">
        <v>790</v>
      </c>
      <c r="G47" s="104" t="s">
        <v>67</v>
      </c>
      <c r="H47" s="104">
        <v>2</v>
      </c>
      <c r="I47" s="108"/>
      <c r="J47" s="15">
        <f>E47*I47</f>
        <v>0</v>
      </c>
    </row>
    <row r="48" spans="1:11" ht="35.25" customHeight="1" x14ac:dyDescent="0.25">
      <c r="A48" s="113"/>
      <c r="B48" s="113"/>
      <c r="C48" s="121"/>
      <c r="D48" s="113"/>
      <c r="E48" s="116"/>
      <c r="F48" s="116"/>
      <c r="G48" s="105" t="s">
        <v>69</v>
      </c>
      <c r="H48" s="104">
        <v>8</v>
      </c>
      <c r="I48" s="108"/>
      <c r="J48" s="15">
        <f>E47*I48</f>
        <v>0</v>
      </c>
    </row>
    <row r="49" spans="1:11" ht="38.25" customHeight="1" x14ac:dyDescent="0.25">
      <c r="A49" s="114"/>
      <c r="B49" s="114"/>
      <c r="C49" s="122"/>
      <c r="D49" s="114"/>
      <c r="E49" s="117"/>
      <c r="F49" s="117"/>
      <c r="G49" s="105" t="s">
        <v>68</v>
      </c>
      <c r="H49" s="104">
        <v>10</v>
      </c>
      <c r="I49" s="108"/>
      <c r="J49" s="15">
        <f>E47*I49</f>
        <v>0</v>
      </c>
    </row>
    <row r="50" spans="1:11" ht="36" customHeight="1" x14ac:dyDescent="0.25">
      <c r="A50" s="127"/>
      <c r="B50" s="139"/>
      <c r="C50" s="140" t="s">
        <v>82</v>
      </c>
      <c r="D50" s="140" t="s">
        <v>11</v>
      </c>
      <c r="E50" s="123">
        <v>460</v>
      </c>
      <c r="F50" s="123">
        <v>790</v>
      </c>
      <c r="G50" s="25" t="s">
        <v>71</v>
      </c>
      <c r="H50" s="25">
        <v>6</v>
      </c>
      <c r="I50" s="108"/>
      <c r="J50" s="15">
        <f>E50*I50</f>
        <v>0</v>
      </c>
    </row>
    <row r="51" spans="1:11" ht="36" customHeight="1" x14ac:dyDescent="0.25">
      <c r="A51" s="139"/>
      <c r="B51" s="139"/>
      <c r="C51" s="140"/>
      <c r="D51" s="139"/>
      <c r="E51" s="116"/>
      <c r="F51" s="116"/>
      <c r="G51" s="26" t="s">
        <v>69</v>
      </c>
      <c r="H51" s="25">
        <v>3</v>
      </c>
      <c r="I51" s="108"/>
      <c r="J51" s="15">
        <f>E50*I51</f>
        <v>0</v>
      </c>
    </row>
    <row r="52" spans="1:11" ht="37.5" customHeight="1" x14ac:dyDescent="0.25">
      <c r="A52" s="139"/>
      <c r="B52" s="139"/>
      <c r="C52" s="140"/>
      <c r="D52" s="139"/>
      <c r="E52" s="117"/>
      <c r="F52" s="117"/>
      <c r="G52" s="26" t="s">
        <v>68</v>
      </c>
      <c r="H52" s="25">
        <v>0</v>
      </c>
      <c r="I52" s="108"/>
      <c r="J52" s="15">
        <f>E50*I52</f>
        <v>0</v>
      </c>
    </row>
    <row r="53" spans="1:11" ht="36" customHeight="1" x14ac:dyDescent="0.25">
      <c r="A53" s="127"/>
      <c r="B53" s="139"/>
      <c r="C53" s="140" t="s">
        <v>82</v>
      </c>
      <c r="D53" s="140" t="s">
        <v>23</v>
      </c>
      <c r="E53" s="123">
        <v>460</v>
      </c>
      <c r="F53" s="123">
        <v>790</v>
      </c>
      <c r="G53" s="63" t="s">
        <v>71</v>
      </c>
      <c r="H53" s="63">
        <v>9</v>
      </c>
      <c r="I53" s="108"/>
      <c r="J53" s="15">
        <f>E53*I53</f>
        <v>0</v>
      </c>
      <c r="K53" s="62"/>
    </row>
    <row r="54" spans="1:11" ht="36" customHeight="1" x14ac:dyDescent="0.25">
      <c r="A54" s="139"/>
      <c r="B54" s="139"/>
      <c r="C54" s="140"/>
      <c r="D54" s="139"/>
      <c r="E54" s="116"/>
      <c r="F54" s="116"/>
      <c r="G54" s="64" t="s">
        <v>69</v>
      </c>
      <c r="H54" s="63">
        <v>4</v>
      </c>
      <c r="I54" s="108"/>
      <c r="J54" s="15">
        <f>E53*I54</f>
        <v>0</v>
      </c>
      <c r="K54" s="62"/>
    </row>
    <row r="55" spans="1:11" ht="37.5" customHeight="1" x14ac:dyDescent="0.25">
      <c r="A55" s="139"/>
      <c r="B55" s="139"/>
      <c r="C55" s="140"/>
      <c r="D55" s="139"/>
      <c r="E55" s="117"/>
      <c r="F55" s="117"/>
      <c r="G55" s="64" t="s">
        <v>68</v>
      </c>
      <c r="H55" s="63">
        <v>0</v>
      </c>
      <c r="I55" s="108"/>
      <c r="J55" s="15">
        <f>E53*I55</f>
        <v>0</v>
      </c>
      <c r="K55" s="62"/>
    </row>
    <row r="56" spans="1:11" ht="36" customHeight="1" x14ac:dyDescent="0.25">
      <c r="A56" s="127"/>
      <c r="B56" s="139"/>
      <c r="C56" s="140" t="s">
        <v>168</v>
      </c>
      <c r="D56" s="140" t="s">
        <v>169</v>
      </c>
      <c r="E56" s="123">
        <v>460</v>
      </c>
      <c r="F56" s="123">
        <v>790</v>
      </c>
      <c r="G56" s="86" t="s">
        <v>95</v>
      </c>
      <c r="H56" s="86">
        <v>10</v>
      </c>
      <c r="I56" s="108"/>
      <c r="J56" s="15">
        <f>E56*I56</f>
        <v>0</v>
      </c>
      <c r="K56" s="62"/>
    </row>
    <row r="57" spans="1:11" ht="36" customHeight="1" x14ac:dyDescent="0.25">
      <c r="A57" s="139"/>
      <c r="B57" s="139"/>
      <c r="C57" s="140"/>
      <c r="D57" s="139"/>
      <c r="E57" s="116"/>
      <c r="F57" s="116"/>
      <c r="G57" s="87" t="s">
        <v>69</v>
      </c>
      <c r="H57" s="86">
        <v>11</v>
      </c>
      <c r="I57" s="108"/>
      <c r="J57" s="15">
        <f>E56*I57</f>
        <v>0</v>
      </c>
      <c r="K57" s="62"/>
    </row>
    <row r="58" spans="1:11" ht="37.5" customHeight="1" x14ac:dyDescent="0.25">
      <c r="A58" s="139"/>
      <c r="B58" s="139"/>
      <c r="C58" s="140"/>
      <c r="D58" s="139"/>
      <c r="E58" s="117"/>
      <c r="F58" s="117"/>
      <c r="G58" s="87" t="s">
        <v>68</v>
      </c>
      <c r="H58" s="86">
        <v>14</v>
      </c>
      <c r="I58" s="108"/>
      <c r="J58" s="15">
        <f>E56*I58</f>
        <v>0</v>
      </c>
      <c r="K58" s="62"/>
    </row>
    <row r="59" spans="1:11" ht="36" customHeight="1" x14ac:dyDescent="0.25">
      <c r="A59" s="127"/>
      <c r="B59" s="139"/>
      <c r="C59" s="140" t="s">
        <v>90</v>
      </c>
      <c r="D59" s="140" t="s">
        <v>25</v>
      </c>
      <c r="E59" s="123">
        <v>460</v>
      </c>
      <c r="F59" s="123">
        <v>790</v>
      </c>
      <c r="G59" s="32" t="s">
        <v>95</v>
      </c>
      <c r="H59" s="32">
        <v>7</v>
      </c>
      <c r="I59" s="108"/>
      <c r="J59" s="15">
        <f>E59*I59</f>
        <v>0</v>
      </c>
    </row>
    <row r="60" spans="1:11" ht="36" customHeight="1" x14ac:dyDescent="0.25">
      <c r="A60" s="139"/>
      <c r="B60" s="139"/>
      <c r="C60" s="140"/>
      <c r="D60" s="139"/>
      <c r="E60" s="116"/>
      <c r="F60" s="116"/>
      <c r="G60" s="33" t="s">
        <v>69</v>
      </c>
      <c r="H60" s="32">
        <v>2</v>
      </c>
      <c r="I60" s="108"/>
      <c r="J60" s="15">
        <f>E59*I60</f>
        <v>0</v>
      </c>
    </row>
    <row r="61" spans="1:11" ht="37.5" customHeight="1" x14ac:dyDescent="0.25">
      <c r="A61" s="139"/>
      <c r="B61" s="139"/>
      <c r="C61" s="140"/>
      <c r="D61" s="139"/>
      <c r="E61" s="117"/>
      <c r="F61" s="117"/>
      <c r="G61" s="33" t="s">
        <v>68</v>
      </c>
      <c r="H61" s="32">
        <v>15</v>
      </c>
      <c r="I61" s="108"/>
      <c r="J61" s="15">
        <f>E59*I61</f>
        <v>0</v>
      </c>
    </row>
    <row r="62" spans="1:11" ht="36" customHeight="1" x14ac:dyDescent="0.25">
      <c r="A62" s="127"/>
      <c r="B62" s="139"/>
      <c r="C62" s="140" t="s">
        <v>90</v>
      </c>
      <c r="D62" s="140" t="s">
        <v>10</v>
      </c>
      <c r="E62" s="123">
        <v>460</v>
      </c>
      <c r="F62" s="123">
        <v>790</v>
      </c>
      <c r="G62" s="46" t="s">
        <v>95</v>
      </c>
      <c r="H62" s="46">
        <v>22</v>
      </c>
      <c r="I62" s="108"/>
      <c r="J62" s="15">
        <f>E62*I62</f>
        <v>0</v>
      </c>
    </row>
    <row r="63" spans="1:11" ht="36" customHeight="1" x14ac:dyDescent="0.25">
      <c r="A63" s="139"/>
      <c r="B63" s="139"/>
      <c r="C63" s="140"/>
      <c r="D63" s="139"/>
      <c r="E63" s="116"/>
      <c r="F63" s="116"/>
      <c r="G63" s="47" t="s">
        <v>69</v>
      </c>
      <c r="H63" s="46">
        <v>33</v>
      </c>
      <c r="I63" s="108"/>
      <c r="J63" s="15">
        <f>E62*I63</f>
        <v>0</v>
      </c>
    </row>
    <row r="64" spans="1:11" ht="37.5" customHeight="1" x14ac:dyDescent="0.25">
      <c r="A64" s="139"/>
      <c r="B64" s="139"/>
      <c r="C64" s="140"/>
      <c r="D64" s="139"/>
      <c r="E64" s="117"/>
      <c r="F64" s="117"/>
      <c r="G64" s="47" t="s">
        <v>68</v>
      </c>
      <c r="H64" s="46">
        <v>20</v>
      </c>
      <c r="I64" s="108"/>
      <c r="J64" s="15">
        <f>E62*I64</f>
        <v>0</v>
      </c>
    </row>
    <row r="65" spans="1:11" ht="36" customHeight="1" x14ac:dyDescent="0.25">
      <c r="A65" s="127"/>
      <c r="B65" s="139"/>
      <c r="C65" s="140" t="s">
        <v>91</v>
      </c>
      <c r="D65" s="140" t="s">
        <v>19</v>
      </c>
      <c r="E65" s="123">
        <v>460</v>
      </c>
      <c r="F65" s="123">
        <v>790</v>
      </c>
      <c r="G65" s="79" t="s">
        <v>95</v>
      </c>
      <c r="H65" s="56">
        <v>17</v>
      </c>
      <c r="I65" s="108"/>
      <c r="J65" s="15">
        <f>E65*I65</f>
        <v>0</v>
      </c>
    </row>
    <row r="66" spans="1:11" ht="36" customHeight="1" x14ac:dyDescent="0.25">
      <c r="A66" s="139"/>
      <c r="B66" s="139"/>
      <c r="C66" s="140"/>
      <c r="D66" s="139"/>
      <c r="E66" s="116"/>
      <c r="F66" s="116"/>
      <c r="G66" s="57" t="s">
        <v>69</v>
      </c>
      <c r="H66" s="56">
        <v>14</v>
      </c>
      <c r="I66" s="108"/>
      <c r="J66" s="15">
        <f>E65*I66</f>
        <v>0</v>
      </c>
    </row>
    <row r="67" spans="1:11" ht="37.5" customHeight="1" x14ac:dyDescent="0.25">
      <c r="A67" s="139"/>
      <c r="B67" s="139"/>
      <c r="C67" s="140"/>
      <c r="D67" s="139"/>
      <c r="E67" s="117"/>
      <c r="F67" s="117"/>
      <c r="G67" s="57" t="s">
        <v>68</v>
      </c>
      <c r="H67" s="56">
        <v>12</v>
      </c>
      <c r="I67" s="108"/>
      <c r="J67" s="15">
        <f>E65*I67</f>
        <v>0</v>
      </c>
    </row>
    <row r="68" spans="1:11" ht="36" customHeight="1" x14ac:dyDescent="0.25">
      <c r="A68" s="127"/>
      <c r="B68" s="139"/>
      <c r="C68" s="140" t="s">
        <v>91</v>
      </c>
      <c r="D68" s="140" t="s">
        <v>70</v>
      </c>
      <c r="E68" s="123">
        <v>460</v>
      </c>
      <c r="F68" s="123">
        <v>790</v>
      </c>
      <c r="G68" s="79" t="s">
        <v>95</v>
      </c>
      <c r="H68" s="63">
        <v>15</v>
      </c>
      <c r="I68" s="108"/>
      <c r="J68" s="15">
        <f>E68*I68</f>
        <v>0</v>
      </c>
      <c r="K68" s="68"/>
    </row>
    <row r="69" spans="1:11" ht="36" customHeight="1" x14ac:dyDescent="0.25">
      <c r="A69" s="139"/>
      <c r="B69" s="139"/>
      <c r="C69" s="140"/>
      <c r="D69" s="139"/>
      <c r="E69" s="116"/>
      <c r="F69" s="116"/>
      <c r="G69" s="64" t="s">
        <v>69</v>
      </c>
      <c r="H69" s="63">
        <v>13</v>
      </c>
      <c r="I69" s="108"/>
      <c r="J69" s="15">
        <f>E68*I69</f>
        <v>0</v>
      </c>
      <c r="K69" s="68"/>
    </row>
    <row r="70" spans="1:11" ht="37.5" customHeight="1" x14ac:dyDescent="0.25">
      <c r="A70" s="139"/>
      <c r="B70" s="139"/>
      <c r="C70" s="140"/>
      <c r="D70" s="139"/>
      <c r="E70" s="117"/>
      <c r="F70" s="117"/>
      <c r="G70" s="64" t="s">
        <v>68</v>
      </c>
      <c r="H70" s="63">
        <v>0</v>
      </c>
      <c r="I70" s="108"/>
      <c r="J70" s="15">
        <f>E68*I70</f>
        <v>0</v>
      </c>
      <c r="K70" s="68"/>
    </row>
    <row r="71" spans="1:11" ht="36" customHeight="1" x14ac:dyDescent="0.25">
      <c r="A71" s="127"/>
      <c r="B71" s="139"/>
      <c r="C71" s="140" t="s">
        <v>92</v>
      </c>
      <c r="D71" s="140" t="s">
        <v>10</v>
      </c>
      <c r="E71" s="123">
        <v>490</v>
      </c>
      <c r="F71" s="123">
        <v>840</v>
      </c>
      <c r="G71" s="32" t="s">
        <v>71</v>
      </c>
      <c r="H71" s="32">
        <v>24</v>
      </c>
      <c r="I71" s="108"/>
      <c r="J71" s="15">
        <f>E71*I71</f>
        <v>0</v>
      </c>
    </row>
    <row r="72" spans="1:11" ht="36" customHeight="1" x14ac:dyDescent="0.25">
      <c r="A72" s="139"/>
      <c r="B72" s="139"/>
      <c r="C72" s="140"/>
      <c r="D72" s="139"/>
      <c r="E72" s="116"/>
      <c r="F72" s="116"/>
      <c r="G72" s="33" t="s">
        <v>69</v>
      </c>
      <c r="H72" s="32">
        <v>0</v>
      </c>
      <c r="I72" s="108"/>
      <c r="J72" s="15">
        <f>E71*I72</f>
        <v>0</v>
      </c>
    </row>
    <row r="73" spans="1:11" ht="37.5" customHeight="1" x14ac:dyDescent="0.25">
      <c r="A73" s="112"/>
      <c r="B73" s="112"/>
      <c r="C73" s="120"/>
      <c r="D73" s="112"/>
      <c r="E73" s="116"/>
      <c r="F73" s="116"/>
      <c r="G73" s="43" t="s">
        <v>68</v>
      </c>
      <c r="H73" s="42">
        <v>6</v>
      </c>
      <c r="I73" s="106"/>
      <c r="J73" s="48">
        <f>E71*I73</f>
        <v>0</v>
      </c>
    </row>
    <row r="74" spans="1:11" ht="36" customHeight="1" x14ac:dyDescent="0.25">
      <c r="A74" s="127"/>
      <c r="B74" s="139"/>
      <c r="C74" s="140" t="s">
        <v>92</v>
      </c>
      <c r="D74" s="140" t="s">
        <v>18</v>
      </c>
      <c r="E74" s="123">
        <v>490</v>
      </c>
      <c r="F74" s="123">
        <v>840</v>
      </c>
      <c r="G74" s="60" t="s">
        <v>71</v>
      </c>
      <c r="H74" s="60">
        <v>6</v>
      </c>
      <c r="I74" s="108"/>
      <c r="J74" s="15">
        <f>E74*I74</f>
        <v>0</v>
      </c>
      <c r="K74" s="62"/>
    </row>
    <row r="75" spans="1:11" ht="36" customHeight="1" x14ac:dyDescent="0.25">
      <c r="A75" s="139"/>
      <c r="B75" s="139"/>
      <c r="C75" s="140"/>
      <c r="D75" s="139"/>
      <c r="E75" s="116"/>
      <c r="F75" s="116"/>
      <c r="G75" s="61" t="s">
        <v>69</v>
      </c>
      <c r="H75" s="60">
        <v>2</v>
      </c>
      <c r="I75" s="108"/>
      <c r="J75" s="15">
        <f>E74*I75</f>
        <v>0</v>
      </c>
      <c r="K75" s="62"/>
    </row>
    <row r="76" spans="1:11" ht="37.5" customHeight="1" x14ac:dyDescent="0.25">
      <c r="A76" s="112"/>
      <c r="B76" s="112"/>
      <c r="C76" s="120"/>
      <c r="D76" s="112"/>
      <c r="E76" s="116"/>
      <c r="F76" s="116"/>
      <c r="G76" s="59" t="s">
        <v>68</v>
      </c>
      <c r="H76" s="58">
        <v>10</v>
      </c>
      <c r="I76" s="106"/>
      <c r="J76" s="48">
        <f>E74*I76</f>
        <v>0</v>
      </c>
      <c r="K76" s="62"/>
    </row>
    <row r="77" spans="1:11" ht="33.6" customHeight="1" x14ac:dyDescent="0.25">
      <c r="A77" s="127"/>
      <c r="B77" s="139"/>
      <c r="C77" s="140" t="s">
        <v>136</v>
      </c>
      <c r="D77" s="140" t="s">
        <v>137</v>
      </c>
      <c r="E77" s="144">
        <v>460</v>
      </c>
      <c r="F77" s="144">
        <v>790</v>
      </c>
      <c r="G77" s="44" t="s">
        <v>95</v>
      </c>
      <c r="H77" s="44">
        <v>13</v>
      </c>
      <c r="I77" s="108"/>
      <c r="J77" s="15">
        <f>E77*I77</f>
        <v>0</v>
      </c>
    </row>
    <row r="78" spans="1:11" ht="33.6" customHeight="1" x14ac:dyDescent="0.25">
      <c r="A78" s="127"/>
      <c r="B78" s="139"/>
      <c r="C78" s="140"/>
      <c r="D78" s="140"/>
      <c r="E78" s="144"/>
      <c r="F78" s="144"/>
      <c r="G78" s="45" t="s">
        <v>69</v>
      </c>
      <c r="H78" s="44">
        <v>16</v>
      </c>
      <c r="I78" s="108"/>
      <c r="J78" s="15">
        <f>E77*I78</f>
        <v>0</v>
      </c>
    </row>
    <row r="79" spans="1:11" ht="33.6" customHeight="1" x14ac:dyDescent="0.25">
      <c r="A79" s="127"/>
      <c r="B79" s="139"/>
      <c r="C79" s="140"/>
      <c r="D79" s="140"/>
      <c r="E79" s="144"/>
      <c r="F79" s="144"/>
      <c r="G79" s="44" t="s">
        <v>68</v>
      </c>
      <c r="H79" s="44">
        <v>12</v>
      </c>
      <c r="I79" s="108"/>
      <c r="J79" s="15">
        <f>E77*I79</f>
        <v>0</v>
      </c>
    </row>
    <row r="80" spans="1:11" ht="33.6" customHeight="1" x14ac:dyDescent="0.25">
      <c r="A80" s="127"/>
      <c r="B80" s="139"/>
      <c r="C80" s="140"/>
      <c r="D80" s="140"/>
      <c r="E80" s="144"/>
      <c r="F80" s="144"/>
      <c r="G80" s="44" t="s">
        <v>139</v>
      </c>
      <c r="H80" s="44">
        <v>4</v>
      </c>
      <c r="I80" s="108"/>
      <c r="J80" s="15">
        <f>E77*I80</f>
        <v>0</v>
      </c>
    </row>
    <row r="81" spans="1:11" ht="33.6" customHeight="1" x14ac:dyDescent="0.25">
      <c r="A81" s="127"/>
      <c r="B81" s="139"/>
      <c r="C81" s="140" t="s">
        <v>136</v>
      </c>
      <c r="D81" s="140" t="s">
        <v>143</v>
      </c>
      <c r="E81" s="144">
        <v>460</v>
      </c>
      <c r="F81" s="144">
        <v>790</v>
      </c>
      <c r="G81" s="54" t="s">
        <v>95</v>
      </c>
      <c r="H81" s="54">
        <v>11</v>
      </c>
      <c r="I81" s="108"/>
      <c r="J81" s="15">
        <f>E81*I81</f>
        <v>0</v>
      </c>
    </row>
    <row r="82" spans="1:11" ht="33.6" customHeight="1" x14ac:dyDescent="0.25">
      <c r="A82" s="127"/>
      <c r="B82" s="139"/>
      <c r="C82" s="140"/>
      <c r="D82" s="140"/>
      <c r="E82" s="144"/>
      <c r="F82" s="144"/>
      <c r="G82" s="55" t="s">
        <v>69</v>
      </c>
      <c r="H82" s="54">
        <v>20</v>
      </c>
      <c r="I82" s="108"/>
      <c r="J82" s="15">
        <f>E81*I82</f>
        <v>0</v>
      </c>
    </row>
    <row r="83" spans="1:11" ht="33.6" customHeight="1" x14ac:dyDescent="0.25">
      <c r="A83" s="127"/>
      <c r="B83" s="139"/>
      <c r="C83" s="140"/>
      <c r="D83" s="140"/>
      <c r="E83" s="144"/>
      <c r="F83" s="144"/>
      <c r="G83" s="54" t="s">
        <v>68</v>
      </c>
      <c r="H83" s="54">
        <v>19</v>
      </c>
      <c r="I83" s="108"/>
      <c r="J83" s="15">
        <f>E81*I83</f>
        <v>0</v>
      </c>
    </row>
    <row r="84" spans="1:11" ht="33.6" customHeight="1" x14ac:dyDescent="0.25">
      <c r="A84" s="127"/>
      <c r="B84" s="139"/>
      <c r="C84" s="140"/>
      <c r="D84" s="140"/>
      <c r="E84" s="144"/>
      <c r="F84" s="144"/>
      <c r="G84" s="54" t="s">
        <v>139</v>
      </c>
      <c r="H84" s="54">
        <v>5</v>
      </c>
      <c r="I84" s="108"/>
      <c r="J84" s="15">
        <f>E81*I84</f>
        <v>0</v>
      </c>
    </row>
    <row r="85" spans="1:11" ht="30.75" customHeight="1" x14ac:dyDescent="0.25">
      <c r="A85" s="127"/>
      <c r="B85" s="139"/>
      <c r="C85" s="140" t="s">
        <v>140</v>
      </c>
      <c r="D85" s="140" t="s">
        <v>145</v>
      </c>
      <c r="E85" s="144">
        <v>460</v>
      </c>
      <c r="F85" s="144">
        <v>790</v>
      </c>
      <c r="G85" s="46" t="s">
        <v>95</v>
      </c>
      <c r="H85" s="46">
        <v>21</v>
      </c>
      <c r="I85" s="108"/>
      <c r="J85" s="15">
        <f>E85*I85</f>
        <v>0</v>
      </c>
      <c r="K85" s="62"/>
    </row>
    <row r="86" spans="1:11" ht="30.75" customHeight="1" x14ac:dyDescent="0.25">
      <c r="A86" s="127"/>
      <c r="B86" s="139"/>
      <c r="C86" s="140"/>
      <c r="D86" s="140"/>
      <c r="E86" s="144"/>
      <c r="F86" s="144"/>
      <c r="G86" s="47" t="s">
        <v>69</v>
      </c>
      <c r="H86" s="46">
        <v>8</v>
      </c>
      <c r="I86" s="108"/>
      <c r="J86" s="15">
        <f>E85*I86</f>
        <v>0</v>
      </c>
      <c r="K86" s="62"/>
    </row>
    <row r="87" spans="1:11" ht="30.75" customHeight="1" x14ac:dyDescent="0.25">
      <c r="A87" s="127"/>
      <c r="B87" s="139"/>
      <c r="C87" s="140"/>
      <c r="D87" s="140"/>
      <c r="E87" s="144"/>
      <c r="F87" s="144"/>
      <c r="G87" s="47" t="s">
        <v>68</v>
      </c>
      <c r="H87" s="46">
        <v>8</v>
      </c>
      <c r="I87" s="108"/>
      <c r="J87" s="15">
        <f>E85*I87</f>
        <v>0</v>
      </c>
      <c r="K87" s="62"/>
    </row>
    <row r="88" spans="1:11" ht="30.75" customHeight="1" x14ac:dyDescent="0.25">
      <c r="A88" s="127"/>
      <c r="B88" s="139"/>
      <c r="C88" s="140"/>
      <c r="D88" s="140"/>
      <c r="E88" s="144"/>
      <c r="F88" s="144"/>
      <c r="G88" s="46" t="s">
        <v>138</v>
      </c>
      <c r="H88" s="46">
        <v>7</v>
      </c>
      <c r="I88" s="108"/>
      <c r="J88" s="15">
        <f>E85*I88</f>
        <v>0</v>
      </c>
      <c r="K88" s="62"/>
    </row>
    <row r="89" spans="1:11" ht="30.75" customHeight="1" x14ac:dyDescent="0.25">
      <c r="A89" s="127"/>
      <c r="B89" s="139"/>
      <c r="C89" s="140" t="s">
        <v>140</v>
      </c>
      <c r="D89" s="140" t="s">
        <v>24</v>
      </c>
      <c r="E89" s="144">
        <v>460</v>
      </c>
      <c r="F89" s="144">
        <v>790</v>
      </c>
      <c r="G89" s="86" t="s">
        <v>95</v>
      </c>
      <c r="H89" s="86">
        <v>3</v>
      </c>
      <c r="I89" s="108"/>
      <c r="J89" s="15">
        <f>E89*I89</f>
        <v>0</v>
      </c>
      <c r="K89" s="62"/>
    </row>
    <row r="90" spans="1:11" ht="30.75" customHeight="1" x14ac:dyDescent="0.25">
      <c r="A90" s="127"/>
      <c r="B90" s="139"/>
      <c r="C90" s="140"/>
      <c r="D90" s="140"/>
      <c r="E90" s="144"/>
      <c r="F90" s="144"/>
      <c r="G90" s="87" t="s">
        <v>69</v>
      </c>
      <c r="H90" s="86">
        <v>8</v>
      </c>
      <c r="I90" s="108"/>
      <c r="J90" s="15">
        <f>E89*I90</f>
        <v>0</v>
      </c>
      <c r="K90" s="62"/>
    </row>
    <row r="91" spans="1:11" ht="30.75" customHeight="1" x14ac:dyDescent="0.25">
      <c r="A91" s="127"/>
      <c r="B91" s="139"/>
      <c r="C91" s="140"/>
      <c r="D91" s="140"/>
      <c r="E91" s="144"/>
      <c r="F91" s="144"/>
      <c r="G91" s="87" t="s">
        <v>68</v>
      </c>
      <c r="H91" s="86">
        <v>1</v>
      </c>
      <c r="I91" s="108"/>
      <c r="J91" s="15">
        <f>E89*I91</f>
        <v>0</v>
      </c>
      <c r="K91" s="62"/>
    </row>
    <row r="92" spans="1:11" ht="30.75" customHeight="1" x14ac:dyDescent="0.25">
      <c r="A92" s="127"/>
      <c r="B92" s="139"/>
      <c r="C92" s="140"/>
      <c r="D92" s="140"/>
      <c r="E92" s="144"/>
      <c r="F92" s="144"/>
      <c r="G92" s="86" t="s">
        <v>138</v>
      </c>
      <c r="H92" s="86">
        <v>7</v>
      </c>
      <c r="I92" s="108"/>
      <c r="J92" s="15">
        <f>E89*I92</f>
        <v>0</v>
      </c>
      <c r="K92" s="62"/>
    </row>
    <row r="93" spans="1:11" ht="36" customHeight="1" x14ac:dyDescent="0.25">
      <c r="A93" s="127"/>
      <c r="B93" s="139"/>
      <c r="C93" s="140" t="s">
        <v>144</v>
      </c>
      <c r="D93" s="140" t="s">
        <v>18</v>
      </c>
      <c r="E93" s="123">
        <v>460</v>
      </c>
      <c r="F93" s="123">
        <v>840</v>
      </c>
      <c r="G93" s="54" t="s">
        <v>95</v>
      </c>
      <c r="H93" s="54">
        <v>4</v>
      </c>
      <c r="I93" s="108"/>
      <c r="J93" s="15">
        <f>E93*I93</f>
        <v>0</v>
      </c>
      <c r="K93" s="62"/>
    </row>
    <row r="94" spans="1:11" ht="36" customHeight="1" x14ac:dyDescent="0.25">
      <c r="A94" s="139"/>
      <c r="B94" s="139"/>
      <c r="C94" s="140"/>
      <c r="D94" s="139"/>
      <c r="E94" s="116"/>
      <c r="F94" s="116"/>
      <c r="G94" s="55" t="s">
        <v>69</v>
      </c>
      <c r="H94" s="54">
        <v>0</v>
      </c>
      <c r="I94" s="108"/>
      <c r="J94" s="15">
        <f>E93*I94</f>
        <v>0</v>
      </c>
      <c r="K94" s="62"/>
    </row>
    <row r="95" spans="1:11" ht="37.5" customHeight="1" x14ac:dyDescent="0.25">
      <c r="A95" s="139"/>
      <c r="B95" s="139"/>
      <c r="C95" s="140"/>
      <c r="D95" s="139"/>
      <c r="E95" s="117"/>
      <c r="F95" s="117"/>
      <c r="G95" s="55" t="s">
        <v>68</v>
      </c>
      <c r="H95" s="54">
        <v>2</v>
      </c>
      <c r="I95" s="108"/>
      <c r="J95" s="15">
        <f>E93*I95</f>
        <v>0</v>
      </c>
      <c r="K95" s="62"/>
    </row>
    <row r="96" spans="1:11" ht="75.75" customHeight="1" x14ac:dyDescent="0.25">
      <c r="A96" s="81"/>
      <c r="B96" s="89"/>
      <c r="C96" s="83" t="s">
        <v>165</v>
      </c>
      <c r="D96" s="82" t="s">
        <v>18</v>
      </c>
      <c r="E96" s="88">
        <v>100</v>
      </c>
      <c r="F96" s="84">
        <v>200</v>
      </c>
      <c r="G96" s="86" t="s">
        <v>164</v>
      </c>
      <c r="H96" s="86">
        <v>0</v>
      </c>
      <c r="I96" s="108"/>
      <c r="J96" s="15">
        <f>E96*I96</f>
        <v>0</v>
      </c>
      <c r="K96" s="62"/>
    </row>
    <row r="97" spans="1:11" ht="36" customHeight="1" x14ac:dyDescent="0.25">
      <c r="A97" s="127"/>
      <c r="B97" s="139"/>
      <c r="C97" s="140" t="s">
        <v>144</v>
      </c>
      <c r="D97" s="140" t="s">
        <v>17</v>
      </c>
      <c r="E97" s="123">
        <v>460</v>
      </c>
      <c r="F97" s="123">
        <v>840</v>
      </c>
      <c r="G97" s="54" t="s">
        <v>95</v>
      </c>
      <c r="H97" s="54">
        <v>0</v>
      </c>
      <c r="I97" s="108"/>
      <c r="J97" s="15">
        <f>E97*I97</f>
        <v>0</v>
      </c>
      <c r="K97" s="62"/>
    </row>
    <row r="98" spans="1:11" ht="36" customHeight="1" x14ac:dyDescent="0.25">
      <c r="A98" s="139"/>
      <c r="B98" s="139"/>
      <c r="C98" s="140"/>
      <c r="D98" s="139"/>
      <c r="E98" s="116"/>
      <c r="F98" s="116"/>
      <c r="G98" s="55" t="s">
        <v>69</v>
      </c>
      <c r="H98" s="54">
        <v>0</v>
      </c>
      <c r="I98" s="108"/>
      <c r="J98" s="15">
        <f>E97*I98</f>
        <v>0</v>
      </c>
      <c r="K98" s="62"/>
    </row>
    <row r="99" spans="1:11" ht="37.5" customHeight="1" x14ac:dyDescent="0.25">
      <c r="A99" s="139"/>
      <c r="B99" s="139"/>
      <c r="C99" s="140"/>
      <c r="D99" s="139"/>
      <c r="E99" s="117"/>
      <c r="F99" s="117"/>
      <c r="G99" s="55" t="s">
        <v>68</v>
      </c>
      <c r="H99" s="54">
        <v>0</v>
      </c>
      <c r="I99" s="108"/>
      <c r="J99" s="15">
        <f>E97*I99</f>
        <v>0</v>
      </c>
      <c r="K99" s="62"/>
    </row>
    <row r="100" spans="1:11" ht="27.75" customHeight="1" x14ac:dyDescent="0.25">
      <c r="A100" s="127"/>
      <c r="B100" s="139"/>
      <c r="C100" s="120" t="s">
        <v>167</v>
      </c>
      <c r="D100" s="140" t="s">
        <v>17</v>
      </c>
      <c r="E100" s="141">
        <v>290</v>
      </c>
      <c r="F100" s="123">
        <v>450</v>
      </c>
      <c r="G100" s="86" t="s">
        <v>95</v>
      </c>
      <c r="H100" s="86">
        <v>0</v>
      </c>
      <c r="I100" s="108"/>
      <c r="J100" s="15">
        <f>E100*I100</f>
        <v>0</v>
      </c>
      <c r="K100" s="62"/>
    </row>
    <row r="101" spans="1:11" ht="27.75" customHeight="1" x14ac:dyDescent="0.25">
      <c r="A101" s="139"/>
      <c r="B101" s="139"/>
      <c r="C101" s="121"/>
      <c r="D101" s="139"/>
      <c r="E101" s="169"/>
      <c r="F101" s="116"/>
      <c r="G101" s="87" t="s">
        <v>69</v>
      </c>
      <c r="H101" s="86">
        <v>0</v>
      </c>
      <c r="I101" s="108"/>
      <c r="J101" s="15">
        <f>E100*I101</f>
        <v>0</v>
      </c>
      <c r="K101" s="62"/>
    </row>
    <row r="102" spans="1:11" ht="27.75" customHeight="1" x14ac:dyDescent="0.25">
      <c r="A102" s="139"/>
      <c r="B102" s="139"/>
      <c r="C102" s="122"/>
      <c r="D102" s="139"/>
      <c r="E102" s="170"/>
      <c r="F102" s="117"/>
      <c r="G102" s="87" t="s">
        <v>68</v>
      </c>
      <c r="H102" s="86">
        <v>0</v>
      </c>
      <c r="I102" s="108"/>
      <c r="J102" s="15">
        <f>E100*I102</f>
        <v>0</v>
      </c>
      <c r="K102" s="62"/>
    </row>
    <row r="103" spans="1:11" ht="36" customHeight="1" x14ac:dyDescent="0.25">
      <c r="A103" s="127"/>
      <c r="B103" s="139"/>
      <c r="C103" s="140" t="s">
        <v>146</v>
      </c>
      <c r="D103" s="140" t="s">
        <v>28</v>
      </c>
      <c r="E103" s="123">
        <v>460</v>
      </c>
      <c r="F103" s="123">
        <v>790</v>
      </c>
      <c r="G103" s="60" t="s">
        <v>67</v>
      </c>
      <c r="H103" s="60">
        <v>12</v>
      </c>
      <c r="I103" s="108"/>
      <c r="J103" s="15">
        <f>E103*I103</f>
        <v>0</v>
      </c>
      <c r="K103" s="62"/>
    </row>
    <row r="104" spans="1:11" ht="36" customHeight="1" x14ac:dyDescent="0.25">
      <c r="A104" s="139"/>
      <c r="B104" s="139"/>
      <c r="C104" s="140"/>
      <c r="D104" s="139"/>
      <c r="E104" s="116"/>
      <c r="F104" s="116"/>
      <c r="G104" s="61" t="s">
        <v>69</v>
      </c>
      <c r="H104" s="60">
        <v>21</v>
      </c>
      <c r="I104" s="108"/>
      <c r="J104" s="15">
        <f>E103*I104</f>
        <v>0</v>
      </c>
      <c r="K104" s="62"/>
    </row>
    <row r="105" spans="1:11" ht="37.5" customHeight="1" x14ac:dyDescent="0.25">
      <c r="A105" s="139"/>
      <c r="B105" s="139"/>
      <c r="C105" s="140"/>
      <c r="D105" s="139"/>
      <c r="E105" s="117"/>
      <c r="F105" s="117"/>
      <c r="G105" s="61" t="s">
        <v>68</v>
      </c>
      <c r="H105" s="60">
        <v>12</v>
      </c>
      <c r="I105" s="108"/>
      <c r="J105" s="15">
        <f>E103*I105</f>
        <v>0</v>
      </c>
      <c r="K105" s="62"/>
    </row>
    <row r="106" spans="1:11" ht="36" customHeight="1" x14ac:dyDescent="0.25">
      <c r="A106" s="127"/>
      <c r="B106" s="139"/>
      <c r="C106" s="140" t="s">
        <v>147</v>
      </c>
      <c r="D106" s="140" t="s">
        <v>23</v>
      </c>
      <c r="E106" s="123">
        <v>460</v>
      </c>
      <c r="F106" s="123">
        <v>790</v>
      </c>
      <c r="G106" s="60" t="s">
        <v>67</v>
      </c>
      <c r="H106" s="60">
        <v>14</v>
      </c>
      <c r="I106" s="108"/>
      <c r="J106" s="15">
        <f>E106*I106</f>
        <v>0</v>
      </c>
      <c r="K106" s="62"/>
    </row>
    <row r="107" spans="1:11" ht="36" customHeight="1" x14ac:dyDescent="0.25">
      <c r="A107" s="139"/>
      <c r="B107" s="139"/>
      <c r="C107" s="140"/>
      <c r="D107" s="139"/>
      <c r="E107" s="116"/>
      <c r="F107" s="116"/>
      <c r="G107" s="61" t="s">
        <v>69</v>
      </c>
      <c r="H107" s="60">
        <v>0</v>
      </c>
      <c r="I107" s="108"/>
      <c r="J107" s="15">
        <f>E106*I107</f>
        <v>0</v>
      </c>
      <c r="K107" s="62"/>
    </row>
    <row r="108" spans="1:11" ht="37.5" customHeight="1" x14ac:dyDescent="0.25">
      <c r="A108" s="139"/>
      <c r="B108" s="139"/>
      <c r="C108" s="140"/>
      <c r="D108" s="139"/>
      <c r="E108" s="117"/>
      <c r="F108" s="117"/>
      <c r="G108" s="61" t="s">
        <v>68</v>
      </c>
      <c r="H108" s="60">
        <v>0</v>
      </c>
      <c r="I108" s="108"/>
      <c r="J108" s="15">
        <f>E106*I108</f>
        <v>0</v>
      </c>
      <c r="K108" s="62"/>
    </row>
    <row r="109" spans="1:11" ht="36" customHeight="1" x14ac:dyDescent="0.25">
      <c r="A109" s="127"/>
      <c r="B109" s="139"/>
      <c r="C109" s="140" t="s">
        <v>150</v>
      </c>
      <c r="D109" s="140" t="s">
        <v>17</v>
      </c>
      <c r="E109" s="123">
        <v>460</v>
      </c>
      <c r="F109" s="123">
        <v>790</v>
      </c>
      <c r="G109" s="63" t="s">
        <v>95</v>
      </c>
      <c r="H109" s="63">
        <v>2</v>
      </c>
      <c r="I109" s="108"/>
      <c r="J109" s="15">
        <f>E109*I109</f>
        <v>0</v>
      </c>
      <c r="K109" s="62"/>
    </row>
    <row r="110" spans="1:11" ht="36" customHeight="1" x14ac:dyDescent="0.25">
      <c r="A110" s="139"/>
      <c r="B110" s="139"/>
      <c r="C110" s="140"/>
      <c r="D110" s="139"/>
      <c r="E110" s="116"/>
      <c r="F110" s="116"/>
      <c r="G110" s="64" t="s">
        <v>69</v>
      </c>
      <c r="H110" s="63">
        <v>3</v>
      </c>
      <c r="I110" s="108"/>
      <c r="J110" s="15">
        <f>E109*I110</f>
        <v>0</v>
      </c>
      <c r="K110" s="62"/>
    </row>
    <row r="111" spans="1:11" ht="37.5" customHeight="1" x14ac:dyDescent="0.25">
      <c r="A111" s="139"/>
      <c r="B111" s="139"/>
      <c r="C111" s="140"/>
      <c r="D111" s="139"/>
      <c r="E111" s="117"/>
      <c r="F111" s="117"/>
      <c r="G111" s="64" t="s">
        <v>68</v>
      </c>
      <c r="H111" s="63">
        <v>5</v>
      </c>
      <c r="I111" s="108"/>
      <c r="J111" s="15">
        <f>E109*I111</f>
        <v>0</v>
      </c>
      <c r="K111" s="62"/>
    </row>
    <row r="112" spans="1:11" ht="75.75" customHeight="1" x14ac:dyDescent="0.25">
      <c r="A112" s="81"/>
      <c r="B112" s="89"/>
      <c r="C112" s="83" t="s">
        <v>163</v>
      </c>
      <c r="D112" s="82" t="s">
        <v>18</v>
      </c>
      <c r="E112" s="88">
        <v>100</v>
      </c>
      <c r="F112" s="84">
        <v>200</v>
      </c>
      <c r="G112" s="86" t="s">
        <v>164</v>
      </c>
      <c r="H112" s="86">
        <v>12</v>
      </c>
      <c r="I112" s="108"/>
      <c r="J112" s="15">
        <f>E112*I112</f>
        <v>0</v>
      </c>
      <c r="K112" s="62"/>
    </row>
    <row r="113" spans="1:11" ht="35.25" customHeight="1" x14ac:dyDescent="0.25">
      <c r="A113" s="109"/>
      <c r="B113" s="167"/>
      <c r="C113" s="120" t="s">
        <v>151</v>
      </c>
      <c r="D113" s="120" t="s">
        <v>17</v>
      </c>
      <c r="E113" s="164">
        <v>460</v>
      </c>
      <c r="F113" s="123">
        <v>790</v>
      </c>
      <c r="G113" s="63" t="s">
        <v>95</v>
      </c>
      <c r="H113" s="63">
        <v>15</v>
      </c>
      <c r="I113" s="108"/>
      <c r="J113" s="15">
        <f>E113*I113</f>
        <v>0</v>
      </c>
      <c r="K113" s="62"/>
    </row>
    <row r="114" spans="1:11" ht="35.25" customHeight="1" x14ac:dyDescent="0.25">
      <c r="A114" s="110"/>
      <c r="B114" s="167"/>
      <c r="C114" s="121"/>
      <c r="D114" s="121"/>
      <c r="E114" s="165"/>
      <c r="F114" s="124"/>
      <c r="G114" s="64" t="s">
        <v>69</v>
      </c>
      <c r="H114" s="63">
        <v>25</v>
      </c>
      <c r="I114" s="108"/>
      <c r="J114" s="15">
        <f>E113*I114</f>
        <v>0</v>
      </c>
      <c r="K114" s="62"/>
    </row>
    <row r="115" spans="1:11" ht="35.25" customHeight="1" x14ac:dyDescent="0.25">
      <c r="A115" s="110"/>
      <c r="B115" s="168"/>
      <c r="C115" s="121"/>
      <c r="D115" s="121"/>
      <c r="E115" s="165"/>
      <c r="F115" s="124"/>
      <c r="G115" s="64" t="s">
        <v>68</v>
      </c>
      <c r="H115" s="63">
        <v>22</v>
      </c>
      <c r="I115" s="108"/>
      <c r="J115" s="15">
        <f>E113*I115</f>
        <v>0</v>
      </c>
      <c r="K115" s="62"/>
    </row>
    <row r="116" spans="1:11" ht="35.25" customHeight="1" x14ac:dyDescent="0.25">
      <c r="A116" s="109"/>
      <c r="B116" s="112"/>
      <c r="C116" s="120" t="s">
        <v>151</v>
      </c>
      <c r="D116" s="120" t="s">
        <v>19</v>
      </c>
      <c r="E116" s="164">
        <v>460</v>
      </c>
      <c r="F116" s="123">
        <v>790</v>
      </c>
      <c r="G116" s="70" t="s">
        <v>95</v>
      </c>
      <c r="H116" s="70">
        <v>11</v>
      </c>
      <c r="I116" s="108"/>
      <c r="J116" s="15">
        <f>E116*I116</f>
        <v>0</v>
      </c>
      <c r="K116" s="62"/>
    </row>
    <row r="117" spans="1:11" ht="35.25" customHeight="1" x14ac:dyDescent="0.25">
      <c r="A117" s="110"/>
      <c r="B117" s="113"/>
      <c r="C117" s="121"/>
      <c r="D117" s="121"/>
      <c r="E117" s="165"/>
      <c r="F117" s="124"/>
      <c r="G117" s="71" t="s">
        <v>69</v>
      </c>
      <c r="H117" s="70">
        <v>21</v>
      </c>
      <c r="I117" s="108"/>
      <c r="J117" s="15">
        <f>E116*I117</f>
        <v>0</v>
      </c>
      <c r="K117" s="62"/>
    </row>
    <row r="118" spans="1:11" ht="35.25" customHeight="1" x14ac:dyDescent="0.25">
      <c r="A118" s="111"/>
      <c r="B118" s="75"/>
      <c r="C118" s="122"/>
      <c r="D118" s="122"/>
      <c r="E118" s="166"/>
      <c r="F118" s="125"/>
      <c r="G118" s="71" t="s">
        <v>68</v>
      </c>
      <c r="H118" s="70">
        <v>24</v>
      </c>
      <c r="I118" s="108"/>
      <c r="J118" s="15">
        <f>E116*I118</f>
        <v>0</v>
      </c>
      <c r="K118" s="62"/>
    </row>
  </sheetData>
  <mergeCells count="211">
    <mergeCell ref="A10:A13"/>
    <mergeCell ref="C77:C80"/>
    <mergeCell ref="A77:A80"/>
    <mergeCell ref="C81:C84"/>
    <mergeCell ref="C65:C67"/>
    <mergeCell ref="F81:F84"/>
    <mergeCell ref="F77:F80"/>
    <mergeCell ref="F71:F73"/>
    <mergeCell ref="A93:A95"/>
    <mergeCell ref="A53:A55"/>
    <mergeCell ref="A62:A64"/>
    <mergeCell ref="B62:B64"/>
    <mergeCell ref="C62:C64"/>
    <mergeCell ref="B59:B61"/>
    <mergeCell ref="C59:C61"/>
    <mergeCell ref="E85:E88"/>
    <mergeCell ref="F85:F88"/>
    <mergeCell ref="E68:E70"/>
    <mergeCell ref="D81:D84"/>
    <mergeCell ref="E81:E84"/>
    <mergeCell ref="D59:D61"/>
    <mergeCell ref="A71:A73"/>
    <mergeCell ref="B71:B73"/>
    <mergeCell ref="C71:C73"/>
    <mergeCell ref="A74:A76"/>
    <mergeCell ref="B74:B76"/>
    <mergeCell ref="C74:C76"/>
    <mergeCell ref="D74:D76"/>
    <mergeCell ref="E74:E76"/>
    <mergeCell ref="F74:F76"/>
    <mergeCell ref="A103:A105"/>
    <mergeCell ref="B103:B105"/>
    <mergeCell ref="C103:C105"/>
    <mergeCell ref="D103:D105"/>
    <mergeCell ref="A85:A88"/>
    <mergeCell ref="B85:B88"/>
    <mergeCell ref="C85:C88"/>
    <mergeCell ref="B77:B80"/>
    <mergeCell ref="E103:E105"/>
    <mergeCell ref="F103:F105"/>
    <mergeCell ref="A81:A84"/>
    <mergeCell ref="F100:F102"/>
    <mergeCell ref="F89:F92"/>
    <mergeCell ref="F93:F95"/>
    <mergeCell ref="F97:F99"/>
    <mergeCell ref="B81:B84"/>
    <mergeCell ref="B65:B67"/>
    <mergeCell ref="D65:D67"/>
    <mergeCell ref="A68:A70"/>
    <mergeCell ref="A106:A108"/>
    <mergeCell ref="B106:B108"/>
    <mergeCell ref="C106:C108"/>
    <mergeCell ref="D106:D108"/>
    <mergeCell ref="A97:A99"/>
    <mergeCell ref="E106:E108"/>
    <mergeCell ref="D71:D73"/>
    <mergeCell ref="E71:E73"/>
    <mergeCell ref="D77:D80"/>
    <mergeCell ref="A100:A102"/>
    <mergeCell ref="B100:B102"/>
    <mergeCell ref="A89:A92"/>
    <mergeCell ref="B89:B92"/>
    <mergeCell ref="C89:C92"/>
    <mergeCell ref="D89:D92"/>
    <mergeCell ref="E89:E92"/>
    <mergeCell ref="C93:C95"/>
    <mergeCell ref="D93:D95"/>
    <mergeCell ref="E93:E95"/>
    <mergeCell ref="B93:B95"/>
    <mergeCell ref="B97:B99"/>
    <mergeCell ref="C7:C9"/>
    <mergeCell ref="D7:D9"/>
    <mergeCell ref="E7:E9"/>
    <mergeCell ref="F7:F9"/>
    <mergeCell ref="B4:B6"/>
    <mergeCell ref="B7:B9"/>
    <mergeCell ref="B10:B13"/>
    <mergeCell ref="C10:C13"/>
    <mergeCell ref="D10:D13"/>
    <mergeCell ref="E10:E13"/>
    <mergeCell ref="F10:F13"/>
    <mergeCell ref="A1:I1"/>
    <mergeCell ref="A18:J18"/>
    <mergeCell ref="A35:A37"/>
    <mergeCell ref="B35:B37"/>
    <mergeCell ref="A32:A34"/>
    <mergeCell ref="B32:B34"/>
    <mergeCell ref="E41:E43"/>
    <mergeCell ref="E44:E46"/>
    <mergeCell ref="B44:B46"/>
    <mergeCell ref="C44:C46"/>
    <mergeCell ref="A41:A43"/>
    <mergeCell ref="E35:E37"/>
    <mergeCell ref="F35:F37"/>
    <mergeCell ref="F41:F43"/>
    <mergeCell ref="E32:E34"/>
    <mergeCell ref="F32:F34"/>
    <mergeCell ref="A3:J3"/>
    <mergeCell ref="A4:A9"/>
    <mergeCell ref="C4:C6"/>
    <mergeCell ref="D4:D6"/>
    <mergeCell ref="E4:E6"/>
    <mergeCell ref="F4:F6"/>
    <mergeCell ref="C32:C34"/>
    <mergeCell ref="C41:C43"/>
    <mergeCell ref="F68:F70"/>
    <mergeCell ref="F109:F111"/>
    <mergeCell ref="E59:E61"/>
    <mergeCell ref="F59:F61"/>
    <mergeCell ref="E53:E55"/>
    <mergeCell ref="F53:F55"/>
    <mergeCell ref="D53:D55"/>
    <mergeCell ref="E62:E64"/>
    <mergeCell ref="C50:C52"/>
    <mergeCell ref="D50:D52"/>
    <mergeCell ref="C68:C70"/>
    <mergeCell ref="D68:D70"/>
    <mergeCell ref="C97:C99"/>
    <mergeCell ref="D97:D99"/>
    <mergeCell ref="E97:E99"/>
    <mergeCell ref="E77:E80"/>
    <mergeCell ref="D85:D88"/>
    <mergeCell ref="D62:D64"/>
    <mergeCell ref="C53:C55"/>
    <mergeCell ref="C100:C102"/>
    <mergeCell ref="D100:D102"/>
    <mergeCell ref="E100:E102"/>
    <mergeCell ref="F106:F108"/>
    <mergeCell ref="F50:F52"/>
    <mergeCell ref="A116:A118"/>
    <mergeCell ref="C116:C118"/>
    <mergeCell ref="D116:D118"/>
    <mergeCell ref="E116:E118"/>
    <mergeCell ref="F116:F118"/>
    <mergeCell ref="B116:B117"/>
    <mergeCell ref="A109:A111"/>
    <mergeCell ref="B109:B111"/>
    <mergeCell ref="C109:C111"/>
    <mergeCell ref="D109:D111"/>
    <mergeCell ref="E109:E111"/>
    <mergeCell ref="B113:B115"/>
    <mergeCell ref="D113:D115"/>
    <mergeCell ref="E113:E115"/>
    <mergeCell ref="F113:F115"/>
    <mergeCell ref="A113:A115"/>
    <mergeCell ref="C113:C115"/>
    <mergeCell ref="B68:B70"/>
    <mergeCell ref="A38:A40"/>
    <mergeCell ref="B38:B40"/>
    <mergeCell ref="C38:C40"/>
    <mergeCell ref="D38:D40"/>
    <mergeCell ref="E38:E40"/>
    <mergeCell ref="F38:F40"/>
    <mergeCell ref="A56:A58"/>
    <mergeCell ref="B56:B58"/>
    <mergeCell ref="C56:C58"/>
    <mergeCell ref="D56:D58"/>
    <mergeCell ref="E56:E58"/>
    <mergeCell ref="F56:F58"/>
    <mergeCell ref="A50:A52"/>
    <mergeCell ref="A44:A46"/>
    <mergeCell ref="A65:A67"/>
    <mergeCell ref="B53:B55"/>
    <mergeCell ref="A59:A61"/>
    <mergeCell ref="F44:F46"/>
    <mergeCell ref="D44:D46"/>
    <mergeCell ref="E65:E67"/>
    <mergeCell ref="F65:F67"/>
    <mergeCell ref="F62:F64"/>
    <mergeCell ref="B50:B52"/>
    <mergeCell ref="A14:A17"/>
    <mergeCell ref="B14:B17"/>
    <mergeCell ref="C14:C17"/>
    <mergeCell ref="D14:D17"/>
    <mergeCell ref="E14:E17"/>
    <mergeCell ref="F14:F17"/>
    <mergeCell ref="K14:K17"/>
    <mergeCell ref="D41:D43"/>
    <mergeCell ref="C35:C37"/>
    <mergeCell ref="B41:B43"/>
    <mergeCell ref="D32:D34"/>
    <mergeCell ref="D35:D37"/>
    <mergeCell ref="A27:A30"/>
    <mergeCell ref="B27:B30"/>
    <mergeCell ref="C27:C30"/>
    <mergeCell ref="D27:D30"/>
    <mergeCell ref="E27:E30"/>
    <mergeCell ref="F27:F30"/>
    <mergeCell ref="A31:J31"/>
    <mergeCell ref="K19:K22"/>
    <mergeCell ref="K23:K26"/>
    <mergeCell ref="K27:K30"/>
    <mergeCell ref="A19:A22"/>
    <mergeCell ref="B19:B22"/>
    <mergeCell ref="E50:E52"/>
    <mergeCell ref="A47:A49"/>
    <mergeCell ref="B47:B49"/>
    <mergeCell ref="C47:C49"/>
    <mergeCell ref="D47:D49"/>
    <mergeCell ref="E47:E49"/>
    <mergeCell ref="F47:F49"/>
    <mergeCell ref="C19:C22"/>
    <mergeCell ref="D19:D22"/>
    <mergeCell ref="E19:E22"/>
    <mergeCell ref="F19:F22"/>
    <mergeCell ref="A23:A26"/>
    <mergeCell ref="B23:B26"/>
    <mergeCell ref="C23:C26"/>
    <mergeCell ref="D23:D26"/>
    <mergeCell ref="E23:E26"/>
    <mergeCell ref="F23:F26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55"/>
  <sheetViews>
    <sheetView zoomScaleNormal="100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2.42578125" style="2" customWidth="1"/>
    <col min="7" max="7" width="9.5703125" style="2" customWidth="1"/>
    <col min="8" max="9" width="9.42578125" style="2" customWidth="1"/>
    <col min="10" max="10" width="11.85546875" customWidth="1"/>
    <col min="12" max="12" width="19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69" t="s">
        <v>3</v>
      </c>
      <c r="B2" s="3" t="s">
        <v>14</v>
      </c>
      <c r="C2" s="22"/>
      <c r="D2" s="22" t="s">
        <v>2</v>
      </c>
      <c r="E2" s="22" t="s">
        <v>6</v>
      </c>
      <c r="F2" s="22" t="s">
        <v>15</v>
      </c>
      <c r="G2" s="22" t="s">
        <v>1</v>
      </c>
      <c r="H2" s="22" t="s">
        <v>81</v>
      </c>
      <c r="I2" s="22" t="s">
        <v>58</v>
      </c>
      <c r="J2" s="22" t="s">
        <v>59</v>
      </c>
      <c r="L2" s="13">
        <f>SUM(J4:J135)</f>
        <v>0</v>
      </c>
    </row>
    <row r="3" spans="1:12" ht="15.75" customHeight="1" x14ac:dyDescent="0.25">
      <c r="A3" s="154" t="s">
        <v>170</v>
      </c>
      <c r="B3" s="154"/>
      <c r="C3" s="154"/>
      <c r="D3" s="154"/>
      <c r="E3" s="154"/>
      <c r="F3" s="154"/>
      <c r="G3" s="154"/>
      <c r="H3" s="154"/>
      <c r="I3" s="154"/>
      <c r="J3" s="133"/>
    </row>
    <row r="4" spans="1:12" ht="32.25" customHeight="1" x14ac:dyDescent="0.25">
      <c r="A4" s="109"/>
      <c r="B4" s="156"/>
      <c r="C4" s="120" t="s">
        <v>173</v>
      </c>
      <c r="D4" s="120" t="s">
        <v>160</v>
      </c>
      <c r="E4" s="141">
        <v>370</v>
      </c>
      <c r="F4" s="123">
        <v>590</v>
      </c>
      <c r="G4" s="71" t="s">
        <v>99</v>
      </c>
      <c r="H4" s="70">
        <v>1</v>
      </c>
      <c r="I4" s="108"/>
      <c r="J4" s="15">
        <f>E4*I4</f>
        <v>0</v>
      </c>
    </row>
    <row r="5" spans="1:12" ht="32.25" customHeight="1" x14ac:dyDescent="0.25">
      <c r="A5" s="116"/>
      <c r="B5" s="157"/>
      <c r="C5" s="121"/>
      <c r="D5" s="121"/>
      <c r="E5" s="169"/>
      <c r="F5" s="116"/>
      <c r="G5" s="71" t="s">
        <v>106</v>
      </c>
      <c r="H5" s="70">
        <v>0</v>
      </c>
      <c r="I5" s="108"/>
      <c r="J5" s="15">
        <f>E4*I5</f>
        <v>0</v>
      </c>
    </row>
    <row r="6" spans="1:12" ht="32.25" customHeight="1" x14ac:dyDescent="0.25">
      <c r="A6" s="116"/>
      <c r="B6" s="157"/>
      <c r="C6" s="121"/>
      <c r="D6" s="121"/>
      <c r="E6" s="169"/>
      <c r="F6" s="116"/>
      <c r="G6" s="71" t="s">
        <v>139</v>
      </c>
      <c r="H6" s="70">
        <v>0</v>
      </c>
      <c r="I6" s="108"/>
      <c r="J6" s="15">
        <f>E4*I6</f>
        <v>0</v>
      </c>
    </row>
    <row r="7" spans="1:12" ht="32.25" customHeight="1" x14ac:dyDescent="0.25">
      <c r="A7" s="117"/>
      <c r="B7" s="158"/>
      <c r="C7" s="122"/>
      <c r="D7" s="122"/>
      <c r="E7" s="170"/>
      <c r="F7" s="117"/>
      <c r="G7" s="71" t="s">
        <v>156</v>
      </c>
      <c r="H7" s="70">
        <v>3</v>
      </c>
      <c r="I7" s="108"/>
      <c r="J7" s="15">
        <f>E4*I7</f>
        <v>0</v>
      </c>
    </row>
    <row r="8" spans="1:12" ht="32.25" customHeight="1" x14ac:dyDescent="0.25">
      <c r="A8" s="109"/>
      <c r="B8" s="156"/>
      <c r="C8" s="120" t="s">
        <v>173</v>
      </c>
      <c r="D8" s="120" t="s">
        <v>11</v>
      </c>
      <c r="E8" s="141">
        <v>370</v>
      </c>
      <c r="F8" s="123">
        <v>590</v>
      </c>
      <c r="G8" s="99" t="s">
        <v>99</v>
      </c>
      <c r="H8" s="92">
        <v>5</v>
      </c>
      <c r="I8" s="92"/>
      <c r="J8" s="15">
        <f>E8*I8</f>
        <v>0</v>
      </c>
      <c r="K8" s="171" t="s">
        <v>155</v>
      </c>
    </row>
    <row r="9" spans="1:12" ht="32.25" customHeight="1" x14ac:dyDescent="0.25">
      <c r="A9" s="116"/>
      <c r="B9" s="157"/>
      <c r="C9" s="121"/>
      <c r="D9" s="121"/>
      <c r="E9" s="169"/>
      <c r="F9" s="116"/>
      <c r="G9" s="99" t="s">
        <v>106</v>
      </c>
      <c r="H9" s="92">
        <v>15</v>
      </c>
      <c r="I9" s="92"/>
      <c r="J9" s="15">
        <f>E8*I9</f>
        <v>0</v>
      </c>
      <c r="K9" s="171"/>
    </row>
    <row r="10" spans="1:12" ht="32.25" customHeight="1" x14ac:dyDescent="0.25">
      <c r="A10" s="116"/>
      <c r="B10" s="157"/>
      <c r="C10" s="121"/>
      <c r="D10" s="121"/>
      <c r="E10" s="169"/>
      <c r="F10" s="116"/>
      <c r="G10" s="99" t="s">
        <v>139</v>
      </c>
      <c r="H10" s="92">
        <v>10</v>
      </c>
      <c r="I10" s="92"/>
      <c r="J10" s="15">
        <f>E8*I10</f>
        <v>0</v>
      </c>
      <c r="K10" s="171"/>
    </row>
    <row r="11" spans="1:12" ht="32.25" customHeight="1" x14ac:dyDescent="0.25">
      <c r="A11" s="117"/>
      <c r="B11" s="158"/>
      <c r="C11" s="122"/>
      <c r="D11" s="122"/>
      <c r="E11" s="170"/>
      <c r="F11" s="117"/>
      <c r="G11" s="99" t="s">
        <v>156</v>
      </c>
      <c r="H11" s="92">
        <v>6</v>
      </c>
      <c r="I11" s="92"/>
      <c r="J11" s="15">
        <f>E8*I11</f>
        <v>0</v>
      </c>
      <c r="K11" s="171"/>
    </row>
    <row r="12" spans="1:12" ht="32.25" customHeight="1" x14ac:dyDescent="0.25">
      <c r="A12" s="109"/>
      <c r="B12" s="156"/>
      <c r="C12" s="120" t="s">
        <v>173</v>
      </c>
      <c r="D12" s="120" t="s">
        <v>21</v>
      </c>
      <c r="E12" s="141">
        <v>370</v>
      </c>
      <c r="F12" s="123">
        <v>590</v>
      </c>
      <c r="G12" s="94" t="s">
        <v>99</v>
      </c>
      <c r="H12" s="93">
        <v>0</v>
      </c>
      <c r="I12" s="108"/>
      <c r="J12" s="15">
        <f>E12*I12</f>
        <v>0</v>
      </c>
    </row>
    <row r="13" spans="1:12" ht="32.25" customHeight="1" x14ac:dyDescent="0.25">
      <c r="A13" s="116"/>
      <c r="B13" s="157"/>
      <c r="C13" s="121"/>
      <c r="D13" s="121"/>
      <c r="E13" s="169"/>
      <c r="F13" s="116"/>
      <c r="G13" s="94" t="s">
        <v>106</v>
      </c>
      <c r="H13" s="93">
        <v>0</v>
      </c>
      <c r="I13" s="108"/>
      <c r="J13" s="15">
        <f>E12*I13</f>
        <v>0</v>
      </c>
    </row>
    <row r="14" spans="1:12" ht="32.25" customHeight="1" x14ac:dyDescent="0.25">
      <c r="A14" s="116"/>
      <c r="B14" s="157"/>
      <c r="C14" s="121"/>
      <c r="D14" s="121"/>
      <c r="E14" s="169"/>
      <c r="F14" s="116"/>
      <c r="G14" s="94" t="s">
        <v>139</v>
      </c>
      <c r="H14" s="93">
        <v>0</v>
      </c>
      <c r="I14" s="108"/>
      <c r="J14" s="15">
        <f>E12*I14</f>
        <v>0</v>
      </c>
    </row>
    <row r="15" spans="1:12" ht="32.25" customHeight="1" x14ac:dyDescent="0.25">
      <c r="A15" s="117"/>
      <c r="B15" s="158"/>
      <c r="C15" s="122"/>
      <c r="D15" s="122"/>
      <c r="E15" s="170"/>
      <c r="F15" s="117"/>
      <c r="G15" s="94" t="s">
        <v>156</v>
      </c>
      <c r="H15" s="93">
        <v>6</v>
      </c>
      <c r="I15" s="108"/>
      <c r="J15" s="15">
        <f>E12*I15</f>
        <v>0</v>
      </c>
    </row>
    <row r="16" spans="1:12" ht="25.5" customHeight="1" x14ac:dyDescent="0.25">
      <c r="A16" s="109"/>
      <c r="B16" s="156"/>
      <c r="C16" s="120" t="s">
        <v>174</v>
      </c>
      <c r="D16" s="120" t="s">
        <v>161</v>
      </c>
      <c r="E16" s="141">
        <v>370</v>
      </c>
      <c r="F16" s="123">
        <v>590</v>
      </c>
      <c r="G16" s="74" t="s">
        <v>99</v>
      </c>
      <c r="H16" s="78">
        <v>16</v>
      </c>
      <c r="I16" s="107"/>
      <c r="J16" s="15">
        <f>E16*I16</f>
        <v>0</v>
      </c>
      <c r="K16" s="62"/>
    </row>
    <row r="17" spans="1:11" ht="25.5" customHeight="1" x14ac:dyDescent="0.25">
      <c r="A17" s="116"/>
      <c r="B17" s="157"/>
      <c r="C17" s="121"/>
      <c r="D17" s="121"/>
      <c r="E17" s="169"/>
      <c r="F17" s="116"/>
      <c r="G17" s="74" t="s">
        <v>106</v>
      </c>
      <c r="H17" s="78">
        <v>25</v>
      </c>
      <c r="I17" s="107"/>
      <c r="J17" s="15">
        <f>E16*I17</f>
        <v>0</v>
      </c>
      <c r="K17" s="62"/>
    </row>
    <row r="18" spans="1:11" ht="25.5" customHeight="1" x14ac:dyDescent="0.25">
      <c r="A18" s="116"/>
      <c r="B18" s="157"/>
      <c r="C18" s="121"/>
      <c r="D18" s="121"/>
      <c r="E18" s="169"/>
      <c r="F18" s="116"/>
      <c r="G18" s="74" t="s">
        <v>139</v>
      </c>
      <c r="H18" s="78">
        <v>41</v>
      </c>
      <c r="I18" s="107"/>
      <c r="J18" s="15">
        <f>E16*I18</f>
        <v>0</v>
      </c>
      <c r="K18" s="62"/>
    </row>
    <row r="19" spans="1:11" ht="25.5" customHeight="1" x14ac:dyDescent="0.25">
      <c r="A19" s="116"/>
      <c r="B19" s="157"/>
      <c r="C19" s="121"/>
      <c r="D19" s="121"/>
      <c r="E19" s="169"/>
      <c r="F19" s="116"/>
      <c r="G19" s="74" t="s">
        <v>156</v>
      </c>
      <c r="H19" s="96">
        <v>17</v>
      </c>
      <c r="I19" s="107"/>
      <c r="J19" s="15">
        <f>E16*I19</f>
        <v>0</v>
      </c>
      <c r="K19" s="62"/>
    </row>
    <row r="20" spans="1:11" ht="25.5" customHeight="1" x14ac:dyDescent="0.25">
      <c r="A20" s="117"/>
      <c r="B20" s="158"/>
      <c r="C20" s="122"/>
      <c r="D20" s="122"/>
      <c r="E20" s="170"/>
      <c r="F20" s="117"/>
      <c r="G20" s="2" t="s">
        <v>191</v>
      </c>
      <c r="H20" s="78">
        <v>6</v>
      </c>
      <c r="I20" s="107"/>
      <c r="J20" s="15">
        <f>E16*I20</f>
        <v>0</v>
      </c>
      <c r="K20" s="62"/>
    </row>
    <row r="21" spans="1:11" ht="32.25" customHeight="1" x14ac:dyDescent="0.25">
      <c r="A21" s="109"/>
      <c r="B21" s="156"/>
      <c r="C21" s="120" t="s">
        <v>174</v>
      </c>
      <c r="D21" s="120" t="s">
        <v>160</v>
      </c>
      <c r="E21" s="141">
        <v>370</v>
      </c>
      <c r="F21" s="123">
        <v>590</v>
      </c>
      <c r="G21" s="87" t="s">
        <v>99</v>
      </c>
      <c r="H21" s="85">
        <v>0</v>
      </c>
      <c r="I21" s="107"/>
      <c r="J21" s="15">
        <f>E21*I21</f>
        <v>0</v>
      </c>
      <c r="K21" s="62"/>
    </row>
    <row r="22" spans="1:11" ht="32.25" customHeight="1" x14ac:dyDescent="0.25">
      <c r="A22" s="116"/>
      <c r="B22" s="157"/>
      <c r="C22" s="121"/>
      <c r="D22" s="121"/>
      <c r="E22" s="169"/>
      <c r="F22" s="116"/>
      <c r="G22" s="87" t="s">
        <v>106</v>
      </c>
      <c r="H22" s="85">
        <v>0</v>
      </c>
      <c r="I22" s="107"/>
      <c r="J22" s="15">
        <f>E21*I22</f>
        <v>0</v>
      </c>
      <c r="K22" s="62"/>
    </row>
    <row r="23" spans="1:11" ht="32.25" customHeight="1" x14ac:dyDescent="0.25">
      <c r="A23" s="116"/>
      <c r="B23" s="157"/>
      <c r="C23" s="121"/>
      <c r="D23" s="121"/>
      <c r="E23" s="169"/>
      <c r="F23" s="116"/>
      <c r="G23" s="87" t="s">
        <v>139</v>
      </c>
      <c r="H23" s="85">
        <v>2</v>
      </c>
      <c r="I23" s="107"/>
      <c r="J23" s="15">
        <f>E21*I23</f>
        <v>0</v>
      </c>
      <c r="K23" s="62"/>
    </row>
    <row r="24" spans="1:11" ht="32.25" customHeight="1" x14ac:dyDescent="0.25">
      <c r="A24" s="117"/>
      <c r="B24" s="158"/>
      <c r="C24" s="122"/>
      <c r="D24" s="122"/>
      <c r="E24" s="170"/>
      <c r="F24" s="117"/>
      <c r="G24" s="87" t="s">
        <v>156</v>
      </c>
      <c r="H24" s="85">
        <v>2</v>
      </c>
      <c r="I24" s="107"/>
      <c r="J24" s="15">
        <f>E21*I24</f>
        <v>0</v>
      </c>
      <c r="K24" s="62"/>
    </row>
    <row r="25" spans="1:11" ht="25.5" customHeight="1" x14ac:dyDescent="0.25">
      <c r="A25" s="109"/>
      <c r="B25" s="156"/>
      <c r="C25" s="120" t="s">
        <v>175</v>
      </c>
      <c r="D25" s="120" t="s">
        <v>159</v>
      </c>
      <c r="E25" s="141">
        <v>370</v>
      </c>
      <c r="F25" s="123">
        <v>590</v>
      </c>
      <c r="G25" s="74" t="s">
        <v>99</v>
      </c>
      <c r="H25" s="78">
        <v>0</v>
      </c>
      <c r="I25" s="107"/>
      <c r="J25" s="15">
        <f>E25*I25</f>
        <v>0</v>
      </c>
      <c r="K25" s="62"/>
    </row>
    <row r="26" spans="1:11" ht="25.5" customHeight="1" x14ac:dyDescent="0.25">
      <c r="A26" s="116"/>
      <c r="B26" s="157"/>
      <c r="C26" s="121"/>
      <c r="D26" s="121"/>
      <c r="E26" s="169"/>
      <c r="F26" s="116"/>
      <c r="G26" s="74" t="s">
        <v>106</v>
      </c>
      <c r="H26" s="78">
        <v>5</v>
      </c>
      <c r="I26" s="107"/>
      <c r="J26" s="15">
        <f>E25*I26</f>
        <v>0</v>
      </c>
      <c r="K26" s="62"/>
    </row>
    <row r="27" spans="1:11" ht="25.5" customHeight="1" x14ac:dyDescent="0.25">
      <c r="A27" s="116"/>
      <c r="B27" s="157"/>
      <c r="C27" s="121"/>
      <c r="D27" s="121"/>
      <c r="E27" s="169"/>
      <c r="F27" s="116"/>
      <c r="G27" s="74" t="s">
        <v>139</v>
      </c>
      <c r="H27" s="78">
        <v>0</v>
      </c>
      <c r="I27" s="107"/>
      <c r="J27" s="15">
        <f>E25*I27</f>
        <v>0</v>
      </c>
      <c r="K27" s="62"/>
    </row>
    <row r="28" spans="1:11" ht="25.5" customHeight="1" x14ac:dyDescent="0.25">
      <c r="A28" s="116"/>
      <c r="B28" s="157"/>
      <c r="C28" s="121"/>
      <c r="D28" s="121"/>
      <c r="E28" s="169"/>
      <c r="F28" s="116"/>
      <c r="G28" s="99" t="s">
        <v>183</v>
      </c>
      <c r="H28" s="96">
        <v>5</v>
      </c>
      <c r="I28" s="107"/>
      <c r="J28" s="15">
        <f>E25*I28</f>
        <v>0</v>
      </c>
      <c r="K28" s="62"/>
    </row>
    <row r="29" spans="1:11" ht="25.5" customHeight="1" x14ac:dyDescent="0.25">
      <c r="A29" s="117"/>
      <c r="B29" s="158"/>
      <c r="C29" s="122"/>
      <c r="D29" s="122"/>
      <c r="E29" s="170"/>
      <c r="F29" s="117"/>
      <c r="G29" s="74" t="s">
        <v>191</v>
      </c>
      <c r="H29" s="78">
        <v>4</v>
      </c>
      <c r="I29" s="107"/>
      <c r="J29" s="15">
        <f>E25*I29</f>
        <v>0</v>
      </c>
      <c r="K29" s="62"/>
    </row>
    <row r="30" spans="1:11" ht="25.5" customHeight="1" x14ac:dyDescent="0.25">
      <c r="A30" s="109"/>
      <c r="B30" s="156"/>
      <c r="C30" s="120" t="s">
        <v>175</v>
      </c>
      <c r="D30" s="120" t="s">
        <v>162</v>
      </c>
      <c r="E30" s="141">
        <v>370</v>
      </c>
      <c r="F30" s="123">
        <v>590</v>
      </c>
      <c r="G30" s="77" t="s">
        <v>99</v>
      </c>
      <c r="H30" s="76">
        <v>7</v>
      </c>
      <c r="I30" s="108"/>
      <c r="J30" s="15">
        <f>E30*I30</f>
        <v>0</v>
      </c>
      <c r="K30" s="62"/>
    </row>
    <row r="31" spans="1:11" ht="25.5" customHeight="1" x14ac:dyDescent="0.25">
      <c r="A31" s="116"/>
      <c r="B31" s="157"/>
      <c r="C31" s="121"/>
      <c r="D31" s="121"/>
      <c r="E31" s="169"/>
      <c r="F31" s="116"/>
      <c r="G31" s="77" t="s">
        <v>106</v>
      </c>
      <c r="H31" s="76">
        <v>17</v>
      </c>
      <c r="I31" s="108"/>
      <c r="J31" s="15">
        <f>E30*I31</f>
        <v>0</v>
      </c>
      <c r="K31" s="62"/>
    </row>
    <row r="32" spans="1:11" ht="25.5" customHeight="1" x14ac:dyDescent="0.25">
      <c r="A32" s="116"/>
      <c r="B32" s="157"/>
      <c r="C32" s="121"/>
      <c r="D32" s="121"/>
      <c r="E32" s="169"/>
      <c r="F32" s="116"/>
      <c r="G32" s="77" t="s">
        <v>139</v>
      </c>
      <c r="H32" s="76">
        <v>25</v>
      </c>
      <c r="I32" s="108"/>
      <c r="J32" s="15">
        <f>E30*I32</f>
        <v>0</v>
      </c>
      <c r="K32" s="62"/>
    </row>
    <row r="33" spans="1:11" ht="25.5" customHeight="1" x14ac:dyDescent="0.25">
      <c r="A33" s="116"/>
      <c r="B33" s="157"/>
      <c r="C33" s="121"/>
      <c r="D33" s="121"/>
      <c r="E33" s="169"/>
      <c r="F33" s="116"/>
      <c r="G33" s="99" t="s">
        <v>183</v>
      </c>
      <c r="H33" s="97">
        <v>13</v>
      </c>
      <c r="I33" s="108"/>
      <c r="J33" s="15">
        <f>E30*I33</f>
        <v>0</v>
      </c>
      <c r="K33" s="62"/>
    </row>
    <row r="34" spans="1:11" ht="25.5" customHeight="1" x14ac:dyDescent="0.25">
      <c r="A34" s="117"/>
      <c r="B34" s="158"/>
      <c r="C34" s="122"/>
      <c r="D34" s="122"/>
      <c r="E34" s="170"/>
      <c r="F34" s="117"/>
      <c r="G34" s="77" t="s">
        <v>191</v>
      </c>
      <c r="H34" s="76">
        <v>3</v>
      </c>
      <c r="I34" s="108"/>
      <c r="J34" s="15">
        <f>E30*I34</f>
        <v>0</v>
      </c>
      <c r="K34" s="62"/>
    </row>
    <row r="35" spans="1:11" ht="25.5" customHeight="1" x14ac:dyDescent="0.25">
      <c r="A35" s="109"/>
      <c r="B35" s="156"/>
      <c r="C35" s="120" t="s">
        <v>175</v>
      </c>
      <c r="D35" s="120" t="s">
        <v>176</v>
      </c>
      <c r="E35" s="141">
        <v>370</v>
      </c>
      <c r="F35" s="123">
        <v>590</v>
      </c>
      <c r="G35" s="87" t="s">
        <v>99</v>
      </c>
      <c r="H35" s="86">
        <v>3</v>
      </c>
      <c r="I35" s="108"/>
      <c r="J35" s="15">
        <f>E35*I35</f>
        <v>0</v>
      </c>
      <c r="K35" s="62"/>
    </row>
    <row r="36" spans="1:11" ht="25.5" customHeight="1" x14ac:dyDescent="0.25">
      <c r="A36" s="116"/>
      <c r="B36" s="157"/>
      <c r="C36" s="121"/>
      <c r="D36" s="121"/>
      <c r="E36" s="169"/>
      <c r="F36" s="116"/>
      <c r="G36" s="87" t="s">
        <v>106</v>
      </c>
      <c r="H36" s="86">
        <v>28</v>
      </c>
      <c r="I36" s="108"/>
      <c r="J36" s="15">
        <f>E35*I36</f>
        <v>0</v>
      </c>
      <c r="K36" s="62"/>
    </row>
    <row r="37" spans="1:11" ht="25.5" customHeight="1" x14ac:dyDescent="0.25">
      <c r="A37" s="116"/>
      <c r="B37" s="157"/>
      <c r="C37" s="121"/>
      <c r="D37" s="121"/>
      <c r="E37" s="169"/>
      <c r="F37" s="116"/>
      <c r="G37" s="87" t="s">
        <v>139</v>
      </c>
      <c r="H37" s="86">
        <v>27</v>
      </c>
      <c r="I37" s="108"/>
      <c r="J37" s="15">
        <f>E35*I37</f>
        <v>0</v>
      </c>
      <c r="K37" s="62"/>
    </row>
    <row r="38" spans="1:11" ht="25.5" customHeight="1" x14ac:dyDescent="0.25">
      <c r="A38" s="116"/>
      <c r="B38" s="157"/>
      <c r="C38" s="121"/>
      <c r="D38" s="121"/>
      <c r="E38" s="169"/>
      <c r="F38" s="116"/>
      <c r="G38" s="99" t="s">
        <v>183</v>
      </c>
      <c r="H38" s="97">
        <v>11</v>
      </c>
      <c r="I38" s="108"/>
      <c r="J38" s="15">
        <f>E35*I38</f>
        <v>0</v>
      </c>
      <c r="K38" s="62"/>
    </row>
    <row r="39" spans="1:11" ht="25.5" customHeight="1" x14ac:dyDescent="0.25">
      <c r="A39" s="117"/>
      <c r="B39" s="158"/>
      <c r="C39" s="122"/>
      <c r="D39" s="122"/>
      <c r="E39" s="170"/>
      <c r="F39" s="117"/>
      <c r="G39" s="87" t="s">
        <v>191</v>
      </c>
      <c r="H39" s="86">
        <v>2</v>
      </c>
      <c r="I39" s="108"/>
      <c r="J39" s="15">
        <f>E35*I39</f>
        <v>0</v>
      </c>
      <c r="K39" s="62"/>
    </row>
    <row r="40" spans="1:11" ht="32.25" customHeight="1" x14ac:dyDescent="0.25">
      <c r="A40" s="109"/>
      <c r="B40" s="156"/>
      <c r="C40" s="120" t="s">
        <v>177</v>
      </c>
      <c r="D40" s="120" t="s">
        <v>171</v>
      </c>
      <c r="E40" s="141">
        <v>370</v>
      </c>
      <c r="F40" s="123">
        <v>590</v>
      </c>
      <c r="G40" s="87" t="s">
        <v>99</v>
      </c>
      <c r="H40" s="86">
        <v>8</v>
      </c>
      <c r="I40" s="108"/>
      <c r="J40" s="15">
        <f>E40*I40</f>
        <v>0</v>
      </c>
      <c r="K40" s="62"/>
    </row>
    <row r="41" spans="1:11" ht="32.25" customHeight="1" x14ac:dyDescent="0.25">
      <c r="A41" s="116"/>
      <c r="B41" s="157"/>
      <c r="C41" s="121"/>
      <c r="D41" s="121"/>
      <c r="E41" s="169"/>
      <c r="F41" s="116"/>
      <c r="G41" s="87" t="s">
        <v>106</v>
      </c>
      <c r="H41" s="86">
        <v>10</v>
      </c>
      <c r="I41" s="108"/>
      <c r="J41" s="15">
        <f>E40*I41</f>
        <v>0</v>
      </c>
      <c r="K41" s="62"/>
    </row>
    <row r="42" spans="1:11" ht="32.25" customHeight="1" x14ac:dyDescent="0.25">
      <c r="A42" s="116"/>
      <c r="B42" s="157"/>
      <c r="C42" s="121"/>
      <c r="D42" s="121"/>
      <c r="E42" s="169"/>
      <c r="F42" s="116"/>
      <c r="G42" s="87" t="s">
        <v>139</v>
      </c>
      <c r="H42" s="86">
        <v>25</v>
      </c>
      <c r="I42" s="108"/>
      <c r="J42" s="15">
        <f>E40*I42</f>
        <v>0</v>
      </c>
      <c r="K42" s="62"/>
    </row>
    <row r="43" spans="1:11" ht="32.25" customHeight="1" x14ac:dyDescent="0.25">
      <c r="A43" s="117"/>
      <c r="B43" s="158"/>
      <c r="C43" s="122"/>
      <c r="D43" s="122"/>
      <c r="E43" s="170"/>
      <c r="F43" s="117"/>
      <c r="G43" s="87" t="s">
        <v>156</v>
      </c>
      <c r="H43" s="86">
        <v>9</v>
      </c>
      <c r="I43" s="108"/>
      <c r="J43" s="15">
        <f>E40*I43</f>
        <v>0</v>
      </c>
      <c r="K43" s="62"/>
    </row>
    <row r="44" spans="1:11" ht="32.25" customHeight="1" x14ac:dyDescent="0.25">
      <c r="A44" s="109"/>
      <c r="B44" s="156"/>
      <c r="C44" s="120" t="s">
        <v>177</v>
      </c>
      <c r="D44" s="120" t="s">
        <v>192</v>
      </c>
      <c r="E44" s="141">
        <v>370</v>
      </c>
      <c r="F44" s="123">
        <v>590</v>
      </c>
      <c r="G44" s="99" t="s">
        <v>99</v>
      </c>
      <c r="H44" s="97">
        <v>4</v>
      </c>
      <c r="I44" s="108"/>
      <c r="J44" s="15">
        <f>E44*I44</f>
        <v>0</v>
      </c>
      <c r="K44" s="162" t="s">
        <v>155</v>
      </c>
    </row>
    <row r="45" spans="1:11" ht="32.25" customHeight="1" x14ac:dyDescent="0.25">
      <c r="A45" s="116"/>
      <c r="B45" s="157"/>
      <c r="C45" s="121"/>
      <c r="D45" s="121"/>
      <c r="E45" s="169"/>
      <c r="F45" s="116"/>
      <c r="G45" s="99" t="s">
        <v>106</v>
      </c>
      <c r="H45" s="97">
        <v>13</v>
      </c>
      <c r="I45" s="108"/>
      <c r="J45" s="15">
        <f>E44*I45</f>
        <v>0</v>
      </c>
      <c r="K45" s="162"/>
    </row>
    <row r="46" spans="1:11" ht="32.25" customHeight="1" x14ac:dyDescent="0.25">
      <c r="A46" s="116"/>
      <c r="B46" s="157"/>
      <c r="C46" s="121"/>
      <c r="D46" s="121"/>
      <c r="E46" s="169"/>
      <c r="F46" s="116"/>
      <c r="G46" s="99" t="s">
        <v>139</v>
      </c>
      <c r="H46" s="97">
        <v>9</v>
      </c>
      <c r="I46" s="108"/>
      <c r="J46" s="15">
        <f>E44*I46</f>
        <v>0</v>
      </c>
      <c r="K46" s="162"/>
    </row>
    <row r="47" spans="1:11" ht="32.25" customHeight="1" x14ac:dyDescent="0.25">
      <c r="A47" s="117"/>
      <c r="B47" s="158"/>
      <c r="C47" s="122"/>
      <c r="D47" s="122"/>
      <c r="E47" s="170"/>
      <c r="F47" s="117"/>
      <c r="G47" s="99" t="s">
        <v>156</v>
      </c>
      <c r="H47" s="97">
        <v>4</v>
      </c>
      <c r="I47" s="108"/>
      <c r="J47" s="15">
        <f>E44*I47</f>
        <v>0</v>
      </c>
      <c r="K47" s="162"/>
    </row>
    <row r="48" spans="1:11" ht="32.25" customHeight="1" x14ac:dyDescent="0.25">
      <c r="A48" s="109"/>
      <c r="B48" s="156"/>
      <c r="C48" s="120" t="s">
        <v>177</v>
      </c>
      <c r="D48" s="120" t="s">
        <v>24</v>
      </c>
      <c r="E48" s="141">
        <v>370</v>
      </c>
      <c r="F48" s="123">
        <v>590</v>
      </c>
      <c r="G48" s="74" t="s">
        <v>99</v>
      </c>
      <c r="H48" s="73">
        <v>10</v>
      </c>
      <c r="I48" s="108"/>
      <c r="J48" s="15">
        <f>E48*I48</f>
        <v>0</v>
      </c>
      <c r="K48" s="62"/>
    </row>
    <row r="49" spans="1:11" ht="32.25" customHeight="1" x14ac:dyDescent="0.25">
      <c r="A49" s="116"/>
      <c r="B49" s="157"/>
      <c r="C49" s="121"/>
      <c r="D49" s="121"/>
      <c r="E49" s="169"/>
      <c r="F49" s="116"/>
      <c r="G49" s="74" t="s">
        <v>106</v>
      </c>
      <c r="H49" s="73">
        <v>14</v>
      </c>
      <c r="I49" s="108"/>
      <c r="J49" s="15">
        <f>E48*I49</f>
        <v>0</v>
      </c>
      <c r="K49" s="62"/>
    </row>
    <row r="50" spans="1:11" ht="32.25" customHeight="1" x14ac:dyDescent="0.25">
      <c r="A50" s="116"/>
      <c r="B50" s="157"/>
      <c r="C50" s="121"/>
      <c r="D50" s="121"/>
      <c r="E50" s="169"/>
      <c r="F50" s="116"/>
      <c r="G50" s="74" t="s">
        <v>139</v>
      </c>
      <c r="H50" s="73">
        <v>23</v>
      </c>
      <c r="I50" s="108"/>
      <c r="J50" s="15">
        <f>E48*I50</f>
        <v>0</v>
      </c>
      <c r="K50" s="62"/>
    </row>
    <row r="51" spans="1:11" ht="32.25" customHeight="1" x14ac:dyDescent="0.25">
      <c r="A51" s="117"/>
      <c r="B51" s="158"/>
      <c r="C51" s="122"/>
      <c r="D51" s="122"/>
      <c r="E51" s="170"/>
      <c r="F51" s="117"/>
      <c r="G51" s="74" t="s">
        <v>156</v>
      </c>
      <c r="H51" s="73">
        <v>0</v>
      </c>
      <c r="I51" s="108"/>
      <c r="J51" s="15">
        <f>E48*I51</f>
        <v>0</v>
      </c>
      <c r="K51" s="62"/>
    </row>
    <row r="52" spans="1:11" ht="32.25" customHeight="1" x14ac:dyDescent="0.25">
      <c r="A52" s="109"/>
      <c r="B52" s="156"/>
      <c r="C52" s="120" t="s">
        <v>177</v>
      </c>
      <c r="D52" s="120" t="s">
        <v>153</v>
      </c>
      <c r="E52" s="141">
        <v>370</v>
      </c>
      <c r="F52" s="123">
        <v>590</v>
      </c>
      <c r="G52" s="77" t="s">
        <v>99</v>
      </c>
      <c r="H52" s="76">
        <v>2</v>
      </c>
      <c r="I52" s="108"/>
      <c r="J52" s="15">
        <f>E52*I52</f>
        <v>0</v>
      </c>
      <c r="K52" s="62"/>
    </row>
    <row r="53" spans="1:11" ht="32.25" customHeight="1" x14ac:dyDescent="0.25">
      <c r="A53" s="116"/>
      <c r="B53" s="157"/>
      <c r="C53" s="121"/>
      <c r="D53" s="121"/>
      <c r="E53" s="169"/>
      <c r="F53" s="116"/>
      <c r="G53" s="77" t="s">
        <v>106</v>
      </c>
      <c r="H53" s="76">
        <v>5</v>
      </c>
      <c r="I53" s="108"/>
      <c r="J53" s="15">
        <f>E52*I53</f>
        <v>0</v>
      </c>
      <c r="K53" s="62"/>
    </row>
    <row r="54" spans="1:11" ht="32.25" customHeight="1" x14ac:dyDescent="0.25">
      <c r="A54" s="116"/>
      <c r="B54" s="157"/>
      <c r="C54" s="121"/>
      <c r="D54" s="121"/>
      <c r="E54" s="169"/>
      <c r="F54" s="116"/>
      <c r="G54" s="77" t="s">
        <v>139</v>
      </c>
      <c r="H54" s="76">
        <v>7</v>
      </c>
      <c r="I54" s="108"/>
      <c r="J54" s="15">
        <f>E52*I54</f>
        <v>0</v>
      </c>
      <c r="K54" s="62"/>
    </row>
    <row r="55" spans="1:11" ht="32.25" customHeight="1" x14ac:dyDescent="0.25">
      <c r="A55" s="117"/>
      <c r="B55" s="158"/>
      <c r="C55" s="122"/>
      <c r="D55" s="122"/>
      <c r="E55" s="170"/>
      <c r="F55" s="117"/>
      <c r="G55" s="77" t="s">
        <v>156</v>
      </c>
      <c r="H55" s="76">
        <v>1</v>
      </c>
      <c r="I55" s="108"/>
      <c r="J55" s="15">
        <f>E52*I55</f>
        <v>0</v>
      </c>
      <c r="K55" s="62"/>
    </row>
  </sheetData>
  <mergeCells count="76">
    <mergeCell ref="K44:K47"/>
    <mergeCell ref="F44:F47"/>
    <mergeCell ref="A8:A11"/>
    <mergeCell ref="B8:B11"/>
    <mergeCell ref="C8:C11"/>
    <mergeCell ref="D8:D11"/>
    <mergeCell ref="E8:E11"/>
    <mergeCell ref="F8:F11"/>
    <mergeCell ref="F35:F39"/>
    <mergeCell ref="F40:F43"/>
    <mergeCell ref="A16:A20"/>
    <mergeCell ref="B16:B20"/>
    <mergeCell ref="C16:C20"/>
    <mergeCell ref="D16:D20"/>
    <mergeCell ref="E16:E20"/>
    <mergeCell ref="F16:F20"/>
    <mergeCell ref="F25:F29"/>
    <mergeCell ref="F30:F34"/>
    <mergeCell ref="F21:F24"/>
    <mergeCell ref="K8:K11"/>
    <mergeCell ref="A1:I1"/>
    <mergeCell ref="A3:J3"/>
    <mergeCell ref="A4:A7"/>
    <mergeCell ref="B4:B7"/>
    <mergeCell ref="C4:C7"/>
    <mergeCell ref="D4:D7"/>
    <mergeCell ref="E4:E7"/>
    <mergeCell ref="F4:F7"/>
    <mergeCell ref="A25:A29"/>
    <mergeCell ref="B25:B29"/>
    <mergeCell ref="C25:C29"/>
    <mergeCell ref="F12:F15"/>
    <mergeCell ref="F52:F55"/>
    <mergeCell ref="A30:A34"/>
    <mergeCell ref="B30:B34"/>
    <mergeCell ref="C30:C34"/>
    <mergeCell ref="D30:D34"/>
    <mergeCell ref="E30:E34"/>
    <mergeCell ref="F48:F51"/>
    <mergeCell ref="A48:A51"/>
    <mergeCell ref="B48:B51"/>
    <mergeCell ref="C48:C51"/>
    <mergeCell ref="D48:D51"/>
    <mergeCell ref="E48:E51"/>
    <mergeCell ref="A52:A55"/>
    <mergeCell ref="B52:B55"/>
    <mergeCell ref="C52:C55"/>
    <mergeCell ref="D52:D55"/>
    <mergeCell ref="E52:E55"/>
    <mergeCell ref="A40:A43"/>
    <mergeCell ref="B40:B43"/>
    <mergeCell ref="C40:C43"/>
    <mergeCell ref="D40:D43"/>
    <mergeCell ref="E40:E43"/>
    <mergeCell ref="A44:A47"/>
    <mergeCell ref="B44:B47"/>
    <mergeCell ref="C44:C47"/>
    <mergeCell ref="D44:D47"/>
    <mergeCell ref="E44:E47"/>
    <mergeCell ref="A35:A39"/>
    <mergeCell ref="B35:B39"/>
    <mergeCell ref="C35:C39"/>
    <mergeCell ref="D35:D39"/>
    <mergeCell ref="E35:E39"/>
    <mergeCell ref="A12:A15"/>
    <mergeCell ref="B12:B15"/>
    <mergeCell ref="C12:C15"/>
    <mergeCell ref="D12:D15"/>
    <mergeCell ref="E12:E15"/>
    <mergeCell ref="D25:D29"/>
    <mergeCell ref="E25:E29"/>
    <mergeCell ref="A21:A24"/>
    <mergeCell ref="B21:B24"/>
    <mergeCell ref="C21:C24"/>
    <mergeCell ref="D21:D24"/>
    <mergeCell ref="E21:E2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9"/>
  <sheetViews>
    <sheetView zoomScaleNormal="100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2.42578125" style="2" customWidth="1"/>
    <col min="7" max="7" width="9.5703125" style="2" customWidth="1"/>
    <col min="8" max="9" width="9.42578125" style="2" customWidth="1"/>
    <col min="10" max="10" width="11.85546875" customWidth="1"/>
    <col min="12" max="12" width="19" customWidth="1"/>
  </cols>
  <sheetData>
    <row r="1" spans="1:12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L1" s="7" t="s">
        <v>60</v>
      </c>
    </row>
    <row r="2" spans="1:12" ht="65.25" customHeight="1" x14ac:dyDescent="0.25">
      <c r="A2" s="31" t="s">
        <v>3</v>
      </c>
      <c r="B2" s="3" t="s">
        <v>14</v>
      </c>
      <c r="C2" s="22" t="s">
        <v>0</v>
      </c>
      <c r="D2" s="22" t="s">
        <v>2</v>
      </c>
      <c r="E2" s="22" t="s">
        <v>6</v>
      </c>
      <c r="F2" s="22" t="s">
        <v>15</v>
      </c>
      <c r="G2" s="22" t="s">
        <v>1</v>
      </c>
      <c r="H2" s="22" t="s">
        <v>81</v>
      </c>
      <c r="I2" s="22" t="s">
        <v>58</v>
      </c>
      <c r="J2" s="22" t="s">
        <v>59</v>
      </c>
      <c r="L2" s="13">
        <f>SUM(J3:J99)</f>
        <v>0</v>
      </c>
    </row>
    <row r="3" spans="1:12" x14ac:dyDescent="0.25">
      <c r="A3" s="172" t="s">
        <v>158</v>
      </c>
      <c r="B3" s="172"/>
      <c r="C3" s="172"/>
      <c r="D3" s="172"/>
      <c r="E3" s="172"/>
      <c r="F3" s="172"/>
      <c r="G3" s="172"/>
      <c r="H3" s="172"/>
      <c r="I3" s="172"/>
      <c r="J3" s="173"/>
      <c r="K3" s="19"/>
    </row>
    <row r="4" spans="1:12" ht="49.5" customHeight="1" x14ac:dyDescent="0.25">
      <c r="A4" s="109"/>
      <c r="B4" s="156"/>
      <c r="C4" s="120" t="s">
        <v>157</v>
      </c>
      <c r="D4" s="120" t="s">
        <v>18</v>
      </c>
      <c r="E4" s="174">
        <v>350</v>
      </c>
      <c r="F4" s="123">
        <v>490</v>
      </c>
      <c r="G4" s="74" t="s">
        <v>5</v>
      </c>
      <c r="H4" s="73">
        <v>1</v>
      </c>
      <c r="I4" s="97"/>
      <c r="J4" s="15">
        <f>E4*I4</f>
        <v>0</v>
      </c>
      <c r="K4" s="72"/>
    </row>
    <row r="5" spans="1:12" ht="49.5" customHeight="1" x14ac:dyDescent="0.25">
      <c r="A5" s="117"/>
      <c r="B5" s="158"/>
      <c r="C5" s="122"/>
      <c r="D5" s="122"/>
      <c r="E5" s="175"/>
      <c r="F5" s="117"/>
      <c r="G5" s="74" t="s">
        <v>4</v>
      </c>
      <c r="H5" s="73">
        <v>4</v>
      </c>
      <c r="I5" s="97"/>
      <c r="J5" s="15">
        <f>E4*I5</f>
        <v>0</v>
      </c>
      <c r="K5" s="72"/>
    </row>
    <row r="6" spans="1:12" ht="49.5" customHeight="1" x14ac:dyDescent="0.25">
      <c r="A6" s="109"/>
      <c r="B6" s="156"/>
      <c r="C6" s="120" t="s">
        <v>157</v>
      </c>
      <c r="D6" s="120" t="s">
        <v>153</v>
      </c>
      <c r="E6" s="174">
        <v>350</v>
      </c>
      <c r="F6" s="123">
        <v>490</v>
      </c>
      <c r="G6" s="99" t="s">
        <v>5</v>
      </c>
      <c r="H6" s="97">
        <v>1</v>
      </c>
      <c r="I6" s="97"/>
      <c r="J6" s="15">
        <f>E6*I6</f>
        <v>0</v>
      </c>
      <c r="K6" s="72"/>
    </row>
    <row r="7" spans="1:12" ht="49.5" customHeight="1" x14ac:dyDescent="0.25">
      <c r="A7" s="117"/>
      <c r="B7" s="158"/>
      <c r="C7" s="122"/>
      <c r="D7" s="122"/>
      <c r="E7" s="175"/>
      <c r="F7" s="117"/>
      <c r="G7" s="99" t="s">
        <v>4</v>
      </c>
      <c r="H7" s="97">
        <v>3</v>
      </c>
      <c r="I7" s="97"/>
      <c r="J7" s="15">
        <f>E6*I7</f>
        <v>0</v>
      </c>
      <c r="K7" s="72"/>
    </row>
    <row r="8" spans="1:12" x14ac:dyDescent="0.25">
      <c r="B8" s="16"/>
      <c r="C8" s="17"/>
      <c r="D8" s="17"/>
      <c r="E8" s="18"/>
      <c r="F8" s="18"/>
      <c r="G8" s="18"/>
      <c r="H8" s="18"/>
      <c r="I8" s="18"/>
      <c r="J8" s="20"/>
      <c r="K8" s="19"/>
    </row>
    <row r="9" spans="1:12" x14ac:dyDescent="0.25">
      <c r="B9" s="19"/>
      <c r="C9" s="18"/>
      <c r="D9" s="17"/>
      <c r="E9" s="18"/>
      <c r="F9" s="18"/>
      <c r="G9" s="18"/>
      <c r="H9" s="18"/>
      <c r="I9" s="18"/>
      <c r="J9" s="19"/>
      <c r="K9" s="19"/>
    </row>
  </sheetData>
  <mergeCells count="14">
    <mergeCell ref="F6:F7"/>
    <mergeCell ref="A6:A7"/>
    <mergeCell ref="B6:B7"/>
    <mergeCell ref="C6:C7"/>
    <mergeCell ref="D6:D7"/>
    <mergeCell ref="E6:E7"/>
    <mergeCell ref="A1:I1"/>
    <mergeCell ref="A3:J3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7"/>
  <sheetViews>
    <sheetView zoomScaleNormal="100" workbookViewId="0">
      <pane ySplit="2" topLeftCell="A3" activePane="bottomLeft" state="frozen"/>
      <selection pane="bottomLeft" activeCell="M3" sqref="M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0.5703125" style="2" customWidth="1"/>
    <col min="7" max="7" width="11.85546875" style="2" customWidth="1"/>
    <col min="8" max="8" width="9.5703125" style="2" customWidth="1"/>
    <col min="9" max="10" width="9.42578125" style="2" customWidth="1"/>
    <col min="11" max="11" width="11.85546875" customWidth="1"/>
    <col min="13" max="13" width="19" customWidth="1"/>
  </cols>
  <sheetData>
    <row r="1" spans="1:13" s="7" customFormat="1" ht="23.25" customHeight="1" x14ac:dyDescent="0.25">
      <c r="A1" s="131" t="s">
        <v>57</v>
      </c>
      <c r="B1" s="131"/>
      <c r="C1" s="131"/>
      <c r="D1" s="131"/>
      <c r="E1" s="131"/>
      <c r="F1" s="131"/>
      <c r="G1" s="131"/>
      <c r="H1" s="131"/>
      <c r="I1" s="131"/>
      <c r="J1" s="131"/>
      <c r="M1" s="7" t="s">
        <v>60</v>
      </c>
    </row>
    <row r="2" spans="1:13" ht="65.25" customHeight="1" x14ac:dyDescent="0.25">
      <c r="A2" s="34" t="s">
        <v>3</v>
      </c>
      <c r="B2" s="3" t="s">
        <v>14</v>
      </c>
      <c r="C2" s="22" t="s">
        <v>0</v>
      </c>
      <c r="D2" s="22" t="s">
        <v>2</v>
      </c>
      <c r="E2" s="22" t="s">
        <v>141</v>
      </c>
      <c r="F2" s="49" t="s">
        <v>142</v>
      </c>
      <c r="G2" s="22" t="s">
        <v>15</v>
      </c>
      <c r="H2" s="22" t="s">
        <v>1</v>
      </c>
      <c r="I2" s="22" t="s">
        <v>81</v>
      </c>
      <c r="J2" s="22" t="s">
        <v>58</v>
      </c>
      <c r="K2" s="22" t="s">
        <v>59</v>
      </c>
      <c r="M2" s="13">
        <f>SUM(K4:K74)</f>
        <v>0</v>
      </c>
    </row>
    <row r="3" spans="1:13" ht="15.75" customHeight="1" x14ac:dyDescent="0.25">
      <c r="A3" s="154" t="s">
        <v>193</v>
      </c>
      <c r="B3" s="154"/>
      <c r="C3" s="154"/>
      <c r="D3" s="154"/>
      <c r="E3" s="154"/>
      <c r="F3" s="154"/>
      <c r="G3" s="154"/>
      <c r="H3" s="154"/>
      <c r="I3" s="154"/>
      <c r="J3" s="154"/>
      <c r="K3" s="133"/>
    </row>
    <row r="4" spans="1:13" ht="32.25" customHeight="1" x14ac:dyDescent="0.25">
      <c r="A4" s="109"/>
      <c r="B4" s="156"/>
      <c r="C4" s="120" t="s">
        <v>93</v>
      </c>
      <c r="D4" s="120" t="s">
        <v>94</v>
      </c>
      <c r="E4" s="178">
        <v>790</v>
      </c>
      <c r="F4" s="148">
        <v>550</v>
      </c>
      <c r="G4" s="123">
        <v>1350</v>
      </c>
      <c r="H4" s="41" t="s">
        <v>95</v>
      </c>
      <c r="I4" s="40">
        <v>0</v>
      </c>
      <c r="J4" s="96"/>
      <c r="K4" s="15">
        <f>F4*J4</f>
        <v>0</v>
      </c>
      <c r="L4" s="50"/>
    </row>
    <row r="5" spans="1:13" ht="37.5" customHeight="1" x14ac:dyDescent="0.25">
      <c r="A5" s="116"/>
      <c r="B5" s="157"/>
      <c r="C5" s="121"/>
      <c r="D5" s="121"/>
      <c r="E5" s="179"/>
      <c r="F5" s="176"/>
      <c r="G5" s="116"/>
      <c r="H5" s="41" t="s">
        <v>69</v>
      </c>
      <c r="I5" s="40">
        <v>0</v>
      </c>
      <c r="J5" s="96"/>
      <c r="K5" s="15">
        <f>F4*J5</f>
        <v>0</v>
      </c>
      <c r="L5" s="51"/>
    </row>
    <row r="6" spans="1:13" ht="39" customHeight="1" x14ac:dyDescent="0.25">
      <c r="A6" s="117"/>
      <c r="B6" s="158"/>
      <c r="C6" s="122"/>
      <c r="D6" s="122"/>
      <c r="E6" s="180"/>
      <c r="F6" s="177"/>
      <c r="G6" s="117"/>
      <c r="H6" s="41" t="s">
        <v>68</v>
      </c>
      <c r="I6" s="40">
        <v>0</v>
      </c>
      <c r="J6" s="96"/>
      <c r="K6" s="15">
        <f>F4*J6</f>
        <v>0</v>
      </c>
      <c r="L6" s="51"/>
    </row>
    <row r="7" spans="1:13" ht="30.75" customHeight="1" x14ac:dyDescent="0.25">
      <c r="A7" s="109"/>
      <c r="B7" s="156"/>
      <c r="C7" s="120" t="s">
        <v>96</v>
      </c>
      <c r="D7" s="120" t="s">
        <v>97</v>
      </c>
      <c r="E7" s="178">
        <v>790</v>
      </c>
      <c r="F7" s="148">
        <v>550</v>
      </c>
      <c r="G7" s="123">
        <v>1350</v>
      </c>
      <c r="H7" s="36" t="s">
        <v>95</v>
      </c>
      <c r="I7" s="35">
        <v>1</v>
      </c>
      <c r="J7" s="97"/>
      <c r="K7" s="15">
        <f>F7*J7</f>
        <v>0</v>
      </c>
    </row>
    <row r="8" spans="1:13" ht="30.75" customHeight="1" x14ac:dyDescent="0.25">
      <c r="A8" s="157"/>
      <c r="B8" s="157"/>
      <c r="C8" s="121"/>
      <c r="D8" s="157"/>
      <c r="E8" s="179"/>
      <c r="F8" s="176"/>
      <c r="G8" s="116"/>
      <c r="H8" s="36" t="s">
        <v>98</v>
      </c>
      <c r="I8" s="35">
        <v>0</v>
      </c>
      <c r="J8" s="97"/>
      <c r="K8" s="15">
        <f>F7*J8</f>
        <v>0</v>
      </c>
    </row>
    <row r="9" spans="1:13" ht="30.75" customHeight="1" x14ac:dyDescent="0.25">
      <c r="A9" s="158"/>
      <c r="B9" s="158"/>
      <c r="C9" s="122"/>
      <c r="D9" s="158"/>
      <c r="E9" s="180"/>
      <c r="F9" s="177"/>
      <c r="G9" s="117"/>
      <c r="H9" s="36" t="s">
        <v>99</v>
      </c>
      <c r="I9" s="35">
        <v>0</v>
      </c>
      <c r="J9" s="97"/>
      <c r="K9" s="15">
        <f>F7*J9</f>
        <v>0</v>
      </c>
    </row>
    <row r="10" spans="1:13" ht="34.5" customHeight="1" x14ac:dyDescent="0.25">
      <c r="A10" s="110"/>
      <c r="B10" s="113"/>
      <c r="C10" s="121" t="s">
        <v>100</v>
      </c>
      <c r="D10" s="121" t="s">
        <v>97</v>
      </c>
      <c r="E10" s="181">
        <v>420</v>
      </c>
      <c r="F10" s="148">
        <v>290</v>
      </c>
      <c r="G10" s="124">
        <v>650</v>
      </c>
      <c r="H10" s="36" t="s">
        <v>65</v>
      </c>
      <c r="I10" s="35">
        <v>1</v>
      </c>
      <c r="J10" s="97"/>
      <c r="K10" s="15">
        <f>F10*J10</f>
        <v>0</v>
      </c>
    </row>
    <row r="11" spans="1:13" ht="39.75" customHeight="1" x14ac:dyDescent="0.25">
      <c r="A11" s="111"/>
      <c r="B11" s="114"/>
      <c r="C11" s="122"/>
      <c r="D11" s="122"/>
      <c r="E11" s="182"/>
      <c r="F11" s="176"/>
      <c r="G11" s="125"/>
      <c r="H11" s="36" t="s">
        <v>5</v>
      </c>
      <c r="I11" s="35">
        <v>0</v>
      </c>
      <c r="J11" s="97"/>
      <c r="K11" s="15">
        <f>F10*J11</f>
        <v>0</v>
      </c>
    </row>
    <row r="12" spans="1:13" ht="31.5" customHeight="1" x14ac:dyDescent="0.25">
      <c r="A12" s="109"/>
      <c r="B12" s="112"/>
      <c r="C12" s="120" t="s">
        <v>101</v>
      </c>
      <c r="D12" s="120" t="s">
        <v>102</v>
      </c>
      <c r="E12" s="178">
        <v>790</v>
      </c>
      <c r="F12" s="148">
        <v>550</v>
      </c>
      <c r="G12" s="123">
        <v>1350</v>
      </c>
      <c r="H12" s="36" t="s">
        <v>95</v>
      </c>
      <c r="I12" s="35">
        <v>2</v>
      </c>
      <c r="J12" s="97"/>
      <c r="K12" s="37">
        <f>F12*J12</f>
        <v>0</v>
      </c>
    </row>
    <row r="13" spans="1:13" ht="31.5" customHeight="1" x14ac:dyDescent="0.25">
      <c r="A13" s="116"/>
      <c r="B13" s="113"/>
      <c r="C13" s="121"/>
      <c r="D13" s="116"/>
      <c r="E13" s="179"/>
      <c r="F13" s="176"/>
      <c r="G13" s="116"/>
      <c r="H13" s="36" t="s">
        <v>99</v>
      </c>
      <c r="I13" s="35">
        <v>0</v>
      </c>
      <c r="J13" s="97"/>
      <c r="K13" s="15">
        <f>F12*J13</f>
        <v>0</v>
      </c>
    </row>
    <row r="14" spans="1:13" ht="31.5" customHeight="1" x14ac:dyDescent="0.25">
      <c r="A14" s="117"/>
      <c r="B14" s="114"/>
      <c r="C14" s="122"/>
      <c r="D14" s="117"/>
      <c r="E14" s="180"/>
      <c r="F14" s="177"/>
      <c r="G14" s="117"/>
      <c r="H14" s="36" t="s">
        <v>68</v>
      </c>
      <c r="I14" s="35">
        <v>0</v>
      </c>
      <c r="J14" s="97"/>
      <c r="K14" s="15">
        <f>F12*J14</f>
        <v>0</v>
      </c>
    </row>
    <row r="15" spans="1:13" ht="36" customHeight="1" x14ac:dyDescent="0.25">
      <c r="A15" s="109"/>
      <c r="B15" s="112"/>
      <c r="C15" s="120" t="s">
        <v>105</v>
      </c>
      <c r="D15" s="120" t="s">
        <v>103</v>
      </c>
      <c r="E15" s="178">
        <v>420</v>
      </c>
      <c r="F15" s="148">
        <v>290</v>
      </c>
      <c r="G15" s="123">
        <v>650</v>
      </c>
      <c r="H15" s="35" t="s">
        <v>65</v>
      </c>
      <c r="I15" s="35">
        <v>5</v>
      </c>
      <c r="J15" s="97"/>
      <c r="K15" s="15">
        <f>F15*J15</f>
        <v>0</v>
      </c>
    </row>
    <row r="16" spans="1:13" ht="35.25" customHeight="1" x14ac:dyDescent="0.25">
      <c r="A16" s="113"/>
      <c r="B16" s="113"/>
      <c r="C16" s="121"/>
      <c r="D16" s="113"/>
      <c r="E16" s="180"/>
      <c r="F16" s="177"/>
      <c r="G16" s="117"/>
      <c r="H16" s="36" t="s">
        <v>5</v>
      </c>
      <c r="I16" s="35">
        <v>0</v>
      </c>
      <c r="J16" s="97"/>
      <c r="K16" s="15">
        <f>F15*J16</f>
        <v>0</v>
      </c>
    </row>
    <row r="17" spans="1:11" ht="36" customHeight="1" x14ac:dyDescent="0.25">
      <c r="A17" s="127"/>
      <c r="B17" s="139"/>
      <c r="C17" s="140" t="s">
        <v>107</v>
      </c>
      <c r="D17" s="140" t="s">
        <v>103</v>
      </c>
      <c r="E17" s="178">
        <v>420</v>
      </c>
      <c r="F17" s="148">
        <v>290</v>
      </c>
      <c r="G17" s="123">
        <v>650</v>
      </c>
      <c r="H17" s="35" t="s">
        <v>65</v>
      </c>
      <c r="I17" s="35">
        <v>0</v>
      </c>
      <c r="J17" s="97"/>
      <c r="K17" s="15">
        <f>F17*J17</f>
        <v>0</v>
      </c>
    </row>
    <row r="18" spans="1:11" ht="36" customHeight="1" x14ac:dyDescent="0.25">
      <c r="A18" s="139"/>
      <c r="B18" s="139"/>
      <c r="C18" s="140"/>
      <c r="D18" s="139"/>
      <c r="E18" s="179"/>
      <c r="F18" s="176"/>
      <c r="G18" s="116"/>
      <c r="H18" s="36" t="s">
        <v>5</v>
      </c>
      <c r="I18" s="35">
        <v>1</v>
      </c>
      <c r="J18" s="97"/>
      <c r="K18" s="15">
        <f>F17*J18</f>
        <v>0</v>
      </c>
    </row>
    <row r="19" spans="1:11" ht="36" customHeight="1" x14ac:dyDescent="0.25">
      <c r="A19" s="127"/>
      <c r="B19" s="139"/>
      <c r="C19" s="140" t="s">
        <v>108</v>
      </c>
      <c r="D19" s="140" t="s">
        <v>103</v>
      </c>
      <c r="E19" s="178">
        <v>420</v>
      </c>
      <c r="F19" s="148">
        <v>290</v>
      </c>
      <c r="G19" s="123">
        <v>650</v>
      </c>
      <c r="H19" s="35" t="s">
        <v>65</v>
      </c>
      <c r="I19" s="35">
        <v>0</v>
      </c>
      <c r="J19" s="97"/>
      <c r="K19" s="15">
        <f>F19*J19</f>
        <v>0</v>
      </c>
    </row>
    <row r="20" spans="1:11" ht="36" customHeight="1" x14ac:dyDescent="0.25">
      <c r="A20" s="139"/>
      <c r="B20" s="139"/>
      <c r="C20" s="140"/>
      <c r="D20" s="139"/>
      <c r="E20" s="179"/>
      <c r="F20" s="176"/>
      <c r="G20" s="116"/>
      <c r="H20" s="36" t="s">
        <v>5</v>
      </c>
      <c r="I20" s="35">
        <v>1</v>
      </c>
      <c r="J20" s="97"/>
      <c r="K20" s="15">
        <f>F19*J20</f>
        <v>0</v>
      </c>
    </row>
    <row r="21" spans="1:11" ht="36" customHeight="1" x14ac:dyDescent="0.25">
      <c r="A21" s="127"/>
      <c r="B21" s="139"/>
      <c r="C21" s="140" t="s">
        <v>109</v>
      </c>
      <c r="D21" s="140" t="s">
        <v>110</v>
      </c>
      <c r="E21" s="178">
        <v>790</v>
      </c>
      <c r="F21" s="148">
        <v>550</v>
      </c>
      <c r="G21" s="123">
        <v>1350</v>
      </c>
      <c r="H21" s="35" t="s">
        <v>104</v>
      </c>
      <c r="I21" s="35">
        <v>1</v>
      </c>
      <c r="J21" s="97"/>
      <c r="K21" s="15">
        <f>F21*J21</f>
        <v>0</v>
      </c>
    </row>
    <row r="22" spans="1:11" ht="36" customHeight="1" x14ac:dyDescent="0.25">
      <c r="A22" s="139"/>
      <c r="B22" s="139"/>
      <c r="C22" s="140"/>
      <c r="D22" s="139"/>
      <c r="E22" s="179"/>
      <c r="F22" s="176"/>
      <c r="G22" s="116"/>
      <c r="H22" s="36" t="s">
        <v>99</v>
      </c>
      <c r="I22" s="35">
        <v>0</v>
      </c>
      <c r="J22" s="97"/>
      <c r="K22" s="15">
        <f>F21*J22</f>
        <v>0</v>
      </c>
    </row>
    <row r="23" spans="1:11" ht="37.5" customHeight="1" x14ac:dyDescent="0.25">
      <c r="A23" s="139"/>
      <c r="B23" s="139"/>
      <c r="C23" s="140"/>
      <c r="D23" s="139"/>
      <c r="E23" s="180"/>
      <c r="F23" s="177"/>
      <c r="G23" s="117"/>
      <c r="H23" s="36" t="s">
        <v>106</v>
      </c>
      <c r="I23" s="35">
        <v>0</v>
      </c>
      <c r="J23" s="97"/>
      <c r="K23" s="15">
        <f>F21*J23</f>
        <v>0</v>
      </c>
    </row>
    <row r="24" spans="1:11" ht="36" customHeight="1" x14ac:dyDescent="0.25">
      <c r="A24" s="127"/>
      <c r="B24" s="139"/>
      <c r="C24" s="140" t="s">
        <v>111</v>
      </c>
      <c r="D24" s="140" t="s">
        <v>110</v>
      </c>
      <c r="E24" s="178">
        <v>420</v>
      </c>
      <c r="F24" s="148">
        <v>290</v>
      </c>
      <c r="G24" s="123">
        <v>650</v>
      </c>
      <c r="H24" s="35" t="s">
        <v>65</v>
      </c>
      <c r="I24" s="35">
        <v>6</v>
      </c>
      <c r="J24" s="97"/>
      <c r="K24" s="15">
        <f>F24*J24</f>
        <v>0</v>
      </c>
    </row>
    <row r="25" spans="1:11" ht="36" customHeight="1" x14ac:dyDescent="0.25">
      <c r="A25" s="139"/>
      <c r="B25" s="139"/>
      <c r="C25" s="140"/>
      <c r="D25" s="139"/>
      <c r="E25" s="180"/>
      <c r="F25" s="176"/>
      <c r="G25" s="117"/>
      <c r="H25" s="36" t="s">
        <v>5</v>
      </c>
      <c r="I25" s="35">
        <v>0</v>
      </c>
      <c r="J25" s="97"/>
      <c r="K25" s="15">
        <f>F24*J25</f>
        <v>0</v>
      </c>
    </row>
    <row r="26" spans="1:11" ht="36" customHeight="1" x14ac:dyDescent="0.25">
      <c r="A26" s="127"/>
      <c r="B26" s="139"/>
      <c r="C26" s="140" t="s">
        <v>112</v>
      </c>
      <c r="D26" s="140" t="s">
        <v>113</v>
      </c>
      <c r="E26" s="178">
        <v>790</v>
      </c>
      <c r="F26" s="148">
        <v>470</v>
      </c>
      <c r="G26" s="123">
        <v>1350</v>
      </c>
      <c r="H26" s="35" t="s">
        <v>69</v>
      </c>
      <c r="I26" s="35">
        <v>0</v>
      </c>
      <c r="J26" s="97"/>
      <c r="K26" s="15">
        <f>F26*J26</f>
        <v>0</v>
      </c>
    </row>
    <row r="27" spans="1:11" ht="36" customHeight="1" x14ac:dyDescent="0.25">
      <c r="A27" s="139"/>
      <c r="B27" s="139"/>
      <c r="C27" s="140"/>
      <c r="D27" s="139"/>
      <c r="E27" s="179"/>
      <c r="F27" s="176"/>
      <c r="G27" s="116"/>
      <c r="H27" s="36" t="s">
        <v>99</v>
      </c>
      <c r="I27" s="35">
        <v>2</v>
      </c>
      <c r="J27" s="97"/>
      <c r="K27" s="15">
        <f>F26*J27</f>
        <v>0</v>
      </c>
    </row>
    <row r="28" spans="1:11" ht="37.5" customHeight="1" x14ac:dyDescent="0.25">
      <c r="A28" s="139"/>
      <c r="B28" s="139"/>
      <c r="C28" s="140"/>
      <c r="D28" s="139"/>
      <c r="E28" s="180"/>
      <c r="F28" s="177"/>
      <c r="G28" s="117"/>
      <c r="H28" s="36" t="s">
        <v>68</v>
      </c>
      <c r="I28" s="35">
        <v>0</v>
      </c>
      <c r="J28" s="97"/>
      <c r="K28" s="15">
        <f>F26*J28</f>
        <v>0</v>
      </c>
    </row>
    <row r="29" spans="1:11" ht="36" customHeight="1" x14ac:dyDescent="0.25">
      <c r="A29" s="127"/>
      <c r="B29" s="139"/>
      <c r="C29" s="140" t="s">
        <v>114</v>
      </c>
      <c r="D29" s="140" t="s">
        <v>113</v>
      </c>
      <c r="E29" s="178">
        <v>420</v>
      </c>
      <c r="F29" s="148">
        <v>290</v>
      </c>
      <c r="G29" s="123">
        <v>650</v>
      </c>
      <c r="H29" s="35" t="s">
        <v>65</v>
      </c>
      <c r="I29" s="35">
        <v>5</v>
      </c>
      <c r="J29" s="97"/>
      <c r="K29" s="15">
        <f>F29*J29</f>
        <v>0</v>
      </c>
    </row>
    <row r="30" spans="1:11" ht="36" customHeight="1" x14ac:dyDescent="0.25">
      <c r="A30" s="139"/>
      <c r="B30" s="139"/>
      <c r="C30" s="140"/>
      <c r="D30" s="139"/>
      <c r="E30" s="179"/>
      <c r="F30" s="176"/>
      <c r="G30" s="116"/>
      <c r="H30" s="36" t="s">
        <v>5</v>
      </c>
      <c r="I30" s="35">
        <v>4</v>
      </c>
      <c r="J30" s="97"/>
      <c r="K30" s="15">
        <f>F29*J30</f>
        <v>0</v>
      </c>
    </row>
    <row r="31" spans="1:11" ht="37.5" customHeight="1" x14ac:dyDescent="0.25">
      <c r="A31" s="139"/>
      <c r="B31" s="139"/>
      <c r="C31" s="140"/>
      <c r="D31" s="139"/>
      <c r="E31" s="180"/>
      <c r="F31" s="177"/>
      <c r="G31" s="117"/>
      <c r="H31" s="36" t="s">
        <v>4</v>
      </c>
      <c r="I31" s="35">
        <v>0</v>
      </c>
      <c r="J31" s="97"/>
      <c r="K31" s="15">
        <f>F29*J31</f>
        <v>0</v>
      </c>
    </row>
    <row r="32" spans="1:11" ht="36" customHeight="1" x14ac:dyDescent="0.25">
      <c r="A32" s="127"/>
      <c r="B32" s="139"/>
      <c r="C32" s="140" t="s">
        <v>116</v>
      </c>
      <c r="D32" s="140" t="s">
        <v>115</v>
      </c>
      <c r="E32" s="178">
        <v>420</v>
      </c>
      <c r="F32" s="148">
        <v>290</v>
      </c>
      <c r="G32" s="123">
        <v>650</v>
      </c>
      <c r="H32" s="35" t="s">
        <v>65</v>
      </c>
      <c r="I32" s="35">
        <v>0</v>
      </c>
      <c r="J32" s="97"/>
      <c r="K32" s="15">
        <f>F32*J32</f>
        <v>0</v>
      </c>
    </row>
    <row r="33" spans="1:11" ht="36" customHeight="1" x14ac:dyDescent="0.25">
      <c r="A33" s="139"/>
      <c r="B33" s="139"/>
      <c r="C33" s="140"/>
      <c r="D33" s="139"/>
      <c r="E33" s="179"/>
      <c r="F33" s="176"/>
      <c r="G33" s="116"/>
      <c r="H33" s="36" t="s">
        <v>5</v>
      </c>
      <c r="I33" s="35">
        <v>4</v>
      </c>
      <c r="J33" s="97"/>
      <c r="K33" s="15">
        <f>F32*J33</f>
        <v>0</v>
      </c>
    </row>
    <row r="34" spans="1:11" ht="36" customHeight="1" x14ac:dyDescent="0.25">
      <c r="A34" s="127"/>
      <c r="B34" s="139"/>
      <c r="C34" s="140" t="s">
        <v>117</v>
      </c>
      <c r="D34" s="140" t="s">
        <v>115</v>
      </c>
      <c r="E34" s="178">
        <v>420</v>
      </c>
      <c r="F34" s="148">
        <v>290</v>
      </c>
      <c r="G34" s="123">
        <v>650</v>
      </c>
      <c r="H34" s="35" t="s">
        <v>65</v>
      </c>
      <c r="I34" s="35">
        <v>0</v>
      </c>
      <c r="J34" s="97"/>
      <c r="K34" s="15">
        <f>F34*J34</f>
        <v>0</v>
      </c>
    </row>
    <row r="35" spans="1:11" ht="36" customHeight="1" x14ac:dyDescent="0.25">
      <c r="A35" s="139"/>
      <c r="B35" s="139"/>
      <c r="C35" s="140"/>
      <c r="D35" s="139"/>
      <c r="E35" s="179"/>
      <c r="F35" s="176"/>
      <c r="G35" s="116"/>
      <c r="H35" s="36" t="s">
        <v>4</v>
      </c>
      <c r="I35" s="35">
        <v>0</v>
      </c>
      <c r="J35" s="97"/>
      <c r="K35" s="15">
        <f>F34*J35</f>
        <v>0</v>
      </c>
    </row>
    <row r="36" spans="1:11" ht="27.75" customHeight="1" x14ac:dyDescent="0.25">
      <c r="A36" s="127"/>
      <c r="B36" s="139"/>
      <c r="C36" s="140" t="s">
        <v>118</v>
      </c>
      <c r="D36" s="140" t="s">
        <v>119</v>
      </c>
      <c r="E36" s="178">
        <v>790</v>
      </c>
      <c r="F36" s="148">
        <v>550</v>
      </c>
      <c r="G36" s="123">
        <v>1350</v>
      </c>
      <c r="H36" s="35" t="s">
        <v>95</v>
      </c>
      <c r="I36" s="35">
        <v>0</v>
      </c>
      <c r="J36" s="97"/>
      <c r="K36" s="15">
        <f>F36*J36</f>
        <v>0</v>
      </c>
    </row>
    <row r="37" spans="1:11" ht="27.75" customHeight="1" x14ac:dyDescent="0.25">
      <c r="A37" s="127"/>
      <c r="B37" s="139"/>
      <c r="C37" s="140"/>
      <c r="D37" s="140"/>
      <c r="E37" s="181"/>
      <c r="F37" s="149"/>
      <c r="G37" s="124"/>
      <c r="H37" s="35" t="s">
        <v>98</v>
      </c>
      <c r="I37" s="35">
        <v>0</v>
      </c>
      <c r="J37" s="97"/>
      <c r="K37" s="15">
        <f>F36*J37</f>
        <v>0</v>
      </c>
    </row>
    <row r="38" spans="1:11" ht="27.75" customHeight="1" x14ac:dyDescent="0.25">
      <c r="A38" s="139"/>
      <c r="B38" s="139"/>
      <c r="C38" s="140"/>
      <c r="D38" s="139"/>
      <c r="E38" s="179"/>
      <c r="F38" s="176"/>
      <c r="G38" s="116"/>
      <c r="H38" s="39" t="s">
        <v>69</v>
      </c>
      <c r="I38" s="38">
        <v>0</v>
      </c>
      <c r="J38" s="96"/>
      <c r="K38" s="15">
        <f>F36*J38</f>
        <v>0</v>
      </c>
    </row>
    <row r="39" spans="1:11" ht="27.75" customHeight="1" x14ac:dyDescent="0.25">
      <c r="A39" s="139"/>
      <c r="B39" s="139"/>
      <c r="C39" s="140"/>
      <c r="D39" s="139"/>
      <c r="E39" s="180"/>
      <c r="F39" s="177"/>
      <c r="G39" s="117"/>
      <c r="H39" s="41" t="s">
        <v>68</v>
      </c>
      <c r="I39" s="40">
        <v>0</v>
      </c>
      <c r="J39" s="96"/>
      <c r="K39" s="15">
        <f>F36*J39</f>
        <v>0</v>
      </c>
    </row>
    <row r="40" spans="1:11" ht="36" customHeight="1" x14ac:dyDescent="0.25">
      <c r="A40" s="127"/>
      <c r="B40" s="139"/>
      <c r="C40" s="140" t="s">
        <v>120</v>
      </c>
      <c r="D40" s="140" t="s">
        <v>97</v>
      </c>
      <c r="E40" s="178">
        <v>790</v>
      </c>
      <c r="F40" s="148">
        <v>550</v>
      </c>
      <c r="G40" s="123">
        <v>1350</v>
      </c>
      <c r="H40" s="35" t="s">
        <v>95</v>
      </c>
      <c r="I40" s="35">
        <v>0</v>
      </c>
      <c r="J40" s="97"/>
      <c r="K40" s="15">
        <f>F40*J40</f>
        <v>0</v>
      </c>
    </row>
    <row r="41" spans="1:11" ht="36" customHeight="1" x14ac:dyDescent="0.25">
      <c r="A41" s="127"/>
      <c r="B41" s="139"/>
      <c r="C41" s="140"/>
      <c r="D41" s="140"/>
      <c r="E41" s="181"/>
      <c r="F41" s="149"/>
      <c r="G41" s="124"/>
      <c r="H41" s="35" t="s">
        <v>104</v>
      </c>
      <c r="I41" s="35">
        <v>1</v>
      </c>
      <c r="J41" s="97"/>
      <c r="K41" s="15">
        <f>F40*J41</f>
        <v>0</v>
      </c>
    </row>
    <row r="42" spans="1:11" ht="36" customHeight="1" x14ac:dyDescent="0.25">
      <c r="A42" s="139"/>
      <c r="B42" s="139"/>
      <c r="C42" s="140"/>
      <c r="D42" s="139"/>
      <c r="E42" s="180"/>
      <c r="F42" s="177"/>
      <c r="G42" s="117"/>
      <c r="H42" s="36" t="s">
        <v>99</v>
      </c>
      <c r="I42" s="35">
        <v>0</v>
      </c>
      <c r="J42" s="97"/>
      <c r="K42" s="15">
        <f>F40*J42</f>
        <v>0</v>
      </c>
    </row>
    <row r="43" spans="1:11" ht="31.5" customHeight="1" x14ac:dyDescent="0.25">
      <c r="A43" s="127"/>
      <c r="B43" s="139"/>
      <c r="C43" s="140" t="s">
        <v>121</v>
      </c>
      <c r="D43" s="140" t="s">
        <v>122</v>
      </c>
      <c r="E43" s="178">
        <v>790</v>
      </c>
      <c r="F43" s="148">
        <v>470</v>
      </c>
      <c r="G43" s="123">
        <v>1350</v>
      </c>
      <c r="H43" s="35" t="s">
        <v>95</v>
      </c>
      <c r="I43" s="35">
        <v>3</v>
      </c>
      <c r="J43" s="97"/>
      <c r="K43" s="15">
        <f>F43*J43</f>
        <v>0</v>
      </c>
    </row>
    <row r="44" spans="1:11" ht="31.5" customHeight="1" x14ac:dyDescent="0.25">
      <c r="A44" s="139"/>
      <c r="B44" s="139"/>
      <c r="C44" s="140"/>
      <c r="D44" s="139"/>
      <c r="E44" s="179"/>
      <c r="F44" s="176"/>
      <c r="G44" s="116"/>
      <c r="H44" s="36" t="s">
        <v>98</v>
      </c>
      <c r="I44" s="35">
        <v>0</v>
      </c>
      <c r="J44" s="97"/>
      <c r="K44" s="15">
        <f>F43*J44</f>
        <v>0</v>
      </c>
    </row>
    <row r="45" spans="1:11" ht="31.5" customHeight="1" x14ac:dyDescent="0.25">
      <c r="A45" s="139"/>
      <c r="B45" s="139"/>
      <c r="C45" s="140"/>
      <c r="D45" s="139"/>
      <c r="E45" s="180"/>
      <c r="F45" s="177"/>
      <c r="G45" s="117"/>
      <c r="H45" s="36" t="s">
        <v>99</v>
      </c>
      <c r="I45" s="35">
        <v>0</v>
      </c>
      <c r="J45" s="97"/>
      <c r="K45" s="15">
        <f>F43*J45</f>
        <v>0</v>
      </c>
    </row>
    <row r="46" spans="1:11" ht="15.75" customHeight="1" x14ac:dyDescent="0.25">
      <c r="A46" s="127"/>
      <c r="B46" s="139"/>
      <c r="C46" s="140" t="s">
        <v>123</v>
      </c>
      <c r="D46" s="140" t="s">
        <v>122</v>
      </c>
      <c r="E46" s="178">
        <v>790</v>
      </c>
      <c r="F46" s="148">
        <v>470</v>
      </c>
      <c r="G46" s="123">
        <v>1350</v>
      </c>
      <c r="H46" s="35" t="s">
        <v>95</v>
      </c>
      <c r="I46" s="35">
        <v>2</v>
      </c>
      <c r="J46" s="97"/>
      <c r="K46" s="15">
        <f>F46*J46</f>
        <v>0</v>
      </c>
    </row>
    <row r="47" spans="1:11" ht="15.75" customHeight="1" x14ac:dyDescent="0.25">
      <c r="A47" s="127"/>
      <c r="B47" s="139"/>
      <c r="C47" s="140"/>
      <c r="D47" s="140"/>
      <c r="E47" s="181"/>
      <c r="F47" s="149"/>
      <c r="G47" s="124"/>
      <c r="H47" s="35" t="s">
        <v>104</v>
      </c>
      <c r="I47" s="35">
        <v>1</v>
      </c>
      <c r="J47" s="97"/>
      <c r="K47" s="15">
        <f>F46*J47</f>
        <v>0</v>
      </c>
    </row>
    <row r="48" spans="1:11" ht="15.75" customHeight="1" x14ac:dyDescent="0.25">
      <c r="A48" s="127"/>
      <c r="B48" s="139"/>
      <c r="C48" s="140"/>
      <c r="D48" s="140"/>
      <c r="E48" s="181"/>
      <c r="F48" s="149"/>
      <c r="G48" s="124"/>
      <c r="H48" s="35" t="s">
        <v>98</v>
      </c>
      <c r="I48" s="35">
        <v>1</v>
      </c>
      <c r="J48" s="97"/>
      <c r="K48" s="15">
        <f>F46*J48</f>
        <v>0</v>
      </c>
    </row>
    <row r="49" spans="1:11" ht="15.75" customHeight="1" x14ac:dyDescent="0.25">
      <c r="A49" s="127"/>
      <c r="B49" s="139"/>
      <c r="C49" s="140"/>
      <c r="D49" s="140"/>
      <c r="E49" s="181"/>
      <c r="F49" s="149"/>
      <c r="G49" s="124"/>
      <c r="H49" s="35" t="s">
        <v>69</v>
      </c>
      <c r="I49" s="35">
        <v>2</v>
      </c>
      <c r="J49" s="97"/>
      <c r="K49" s="15">
        <f>F46*J49</f>
        <v>0</v>
      </c>
    </row>
    <row r="50" spans="1:11" ht="15.75" customHeight="1" x14ac:dyDescent="0.25">
      <c r="A50" s="139"/>
      <c r="B50" s="139"/>
      <c r="C50" s="140"/>
      <c r="D50" s="139"/>
      <c r="E50" s="179"/>
      <c r="F50" s="176"/>
      <c r="G50" s="116"/>
      <c r="H50" s="36" t="s">
        <v>99</v>
      </c>
      <c r="I50" s="35">
        <v>1</v>
      </c>
      <c r="J50" s="97"/>
      <c r="K50" s="15">
        <f>F46*J50</f>
        <v>0</v>
      </c>
    </row>
    <row r="51" spans="1:11" ht="31.5" customHeight="1" x14ac:dyDescent="0.25">
      <c r="A51" s="127"/>
      <c r="B51" s="139"/>
      <c r="C51" s="140" t="s">
        <v>124</v>
      </c>
      <c r="D51" s="140" t="s">
        <v>122</v>
      </c>
      <c r="E51" s="178">
        <v>420</v>
      </c>
      <c r="F51" s="148">
        <v>290</v>
      </c>
      <c r="G51" s="123">
        <v>650</v>
      </c>
      <c r="H51" s="35" t="s">
        <v>65</v>
      </c>
      <c r="I51" s="35">
        <v>5</v>
      </c>
      <c r="J51" s="97"/>
      <c r="K51" s="15">
        <f>F51*J51</f>
        <v>0</v>
      </c>
    </row>
    <row r="52" spans="1:11" ht="31.5" customHeight="1" x14ac:dyDescent="0.25">
      <c r="A52" s="139"/>
      <c r="B52" s="139"/>
      <c r="C52" s="140"/>
      <c r="D52" s="139"/>
      <c r="E52" s="179"/>
      <c r="F52" s="176"/>
      <c r="G52" s="116"/>
      <c r="H52" s="36" t="s">
        <v>5</v>
      </c>
      <c r="I52" s="35">
        <v>1</v>
      </c>
      <c r="J52" s="97"/>
      <c r="K52" s="15">
        <f>F51*J52</f>
        <v>0</v>
      </c>
    </row>
    <row r="53" spans="1:11" ht="31.5" customHeight="1" x14ac:dyDescent="0.25">
      <c r="A53" s="139"/>
      <c r="B53" s="139"/>
      <c r="C53" s="140"/>
      <c r="D53" s="139"/>
      <c r="E53" s="180"/>
      <c r="F53" s="177"/>
      <c r="G53" s="117"/>
      <c r="H53" s="36" t="s">
        <v>4</v>
      </c>
      <c r="I53" s="35">
        <v>1</v>
      </c>
      <c r="J53" s="97"/>
      <c r="K53" s="15">
        <f>F51*J53</f>
        <v>0</v>
      </c>
    </row>
    <row r="54" spans="1:11" ht="31.5" customHeight="1" x14ac:dyDescent="0.25">
      <c r="A54" s="127"/>
      <c r="B54" s="139"/>
      <c r="C54" s="140" t="s">
        <v>125</v>
      </c>
      <c r="D54" s="140" t="s">
        <v>122</v>
      </c>
      <c r="E54" s="178">
        <v>420</v>
      </c>
      <c r="F54" s="148">
        <v>290</v>
      </c>
      <c r="G54" s="123">
        <v>650</v>
      </c>
      <c r="H54" s="35" t="s">
        <v>65</v>
      </c>
      <c r="I54" s="35">
        <v>4</v>
      </c>
      <c r="J54" s="97"/>
      <c r="K54" s="15">
        <f>F54*J54</f>
        <v>0</v>
      </c>
    </row>
    <row r="55" spans="1:11" ht="31.5" customHeight="1" x14ac:dyDescent="0.25">
      <c r="A55" s="139"/>
      <c r="B55" s="139"/>
      <c r="C55" s="140"/>
      <c r="D55" s="139"/>
      <c r="E55" s="179"/>
      <c r="F55" s="176"/>
      <c r="G55" s="116"/>
      <c r="H55" s="36" t="s">
        <v>5</v>
      </c>
      <c r="I55" s="35">
        <v>0</v>
      </c>
      <c r="J55" s="97"/>
      <c r="K55" s="15">
        <f>F54*J55</f>
        <v>0</v>
      </c>
    </row>
    <row r="56" spans="1:11" ht="34.5" customHeight="1" x14ac:dyDescent="0.25">
      <c r="A56" s="127"/>
      <c r="B56" s="139"/>
      <c r="C56" s="140" t="s">
        <v>127</v>
      </c>
      <c r="D56" s="140" t="s">
        <v>126</v>
      </c>
      <c r="E56" s="178">
        <v>420</v>
      </c>
      <c r="F56" s="148">
        <v>290</v>
      </c>
      <c r="G56" s="123">
        <v>650</v>
      </c>
      <c r="H56" s="35" t="s">
        <v>65</v>
      </c>
      <c r="I56" s="35">
        <v>2</v>
      </c>
      <c r="J56" s="97"/>
      <c r="K56" s="15">
        <f>F56*J56</f>
        <v>0</v>
      </c>
    </row>
    <row r="57" spans="1:11" ht="34.5" customHeight="1" x14ac:dyDescent="0.25">
      <c r="A57" s="139"/>
      <c r="B57" s="139"/>
      <c r="C57" s="140"/>
      <c r="D57" s="139"/>
      <c r="E57" s="179"/>
      <c r="F57" s="176"/>
      <c r="G57" s="116"/>
      <c r="H57" s="36" t="s">
        <v>5</v>
      </c>
      <c r="I57" s="35">
        <v>0</v>
      </c>
      <c r="J57" s="97"/>
      <c r="K57" s="15">
        <f>F56*J57</f>
        <v>0</v>
      </c>
    </row>
    <row r="58" spans="1:11" ht="31.5" customHeight="1" x14ac:dyDescent="0.25">
      <c r="A58" s="127"/>
      <c r="B58" s="139"/>
      <c r="C58" s="140" t="s">
        <v>128</v>
      </c>
      <c r="D58" s="140" t="s">
        <v>129</v>
      </c>
      <c r="E58" s="178">
        <v>790</v>
      </c>
      <c r="F58" s="148">
        <v>470</v>
      </c>
      <c r="G58" s="123">
        <v>1350</v>
      </c>
      <c r="H58" s="38" t="s">
        <v>95</v>
      </c>
      <c r="I58" s="38">
        <v>4</v>
      </c>
      <c r="J58" s="96"/>
      <c r="K58" s="15">
        <f>F58*J58</f>
        <v>0</v>
      </c>
    </row>
    <row r="59" spans="1:11" ht="31.5" customHeight="1" x14ac:dyDescent="0.25">
      <c r="A59" s="139"/>
      <c r="B59" s="139"/>
      <c r="C59" s="140"/>
      <c r="D59" s="139"/>
      <c r="E59" s="179"/>
      <c r="F59" s="176"/>
      <c r="G59" s="116"/>
      <c r="H59" s="36" t="s">
        <v>104</v>
      </c>
      <c r="I59" s="35">
        <v>0</v>
      </c>
      <c r="J59" s="97"/>
      <c r="K59" s="15">
        <f>F58*J59</f>
        <v>0</v>
      </c>
    </row>
    <row r="60" spans="1:11" ht="31.5" customHeight="1" x14ac:dyDescent="0.25">
      <c r="A60" s="139"/>
      <c r="B60" s="139"/>
      <c r="C60" s="140"/>
      <c r="D60" s="139"/>
      <c r="E60" s="180"/>
      <c r="F60" s="177"/>
      <c r="G60" s="117"/>
      <c r="H60" s="36" t="s">
        <v>99</v>
      </c>
      <c r="I60" s="35">
        <v>0</v>
      </c>
      <c r="J60" s="97"/>
      <c r="K60" s="15">
        <f>F58*J60</f>
        <v>0</v>
      </c>
    </row>
    <row r="61" spans="1:11" ht="31.5" customHeight="1" x14ac:dyDescent="0.25">
      <c r="A61" s="127"/>
      <c r="B61" s="139"/>
      <c r="C61" s="140" t="s">
        <v>130</v>
      </c>
      <c r="D61" s="140" t="s">
        <v>131</v>
      </c>
      <c r="E61" s="178">
        <v>420</v>
      </c>
      <c r="F61" s="148">
        <v>290</v>
      </c>
      <c r="G61" s="123">
        <v>650</v>
      </c>
      <c r="H61" s="35" t="s">
        <v>65</v>
      </c>
      <c r="I61" s="35">
        <v>0</v>
      </c>
      <c r="J61" s="97"/>
      <c r="K61" s="15">
        <f>F61*J61</f>
        <v>0</v>
      </c>
    </row>
    <row r="62" spans="1:11" ht="31.5" customHeight="1" x14ac:dyDescent="0.25">
      <c r="A62" s="139"/>
      <c r="B62" s="139"/>
      <c r="C62" s="140"/>
      <c r="D62" s="139"/>
      <c r="E62" s="179"/>
      <c r="F62" s="176"/>
      <c r="G62" s="116"/>
      <c r="H62" s="36" t="s">
        <v>5</v>
      </c>
      <c r="I62" s="35">
        <v>0</v>
      </c>
      <c r="J62" s="97"/>
      <c r="K62" s="15">
        <f>F61*J62</f>
        <v>0</v>
      </c>
    </row>
    <row r="63" spans="1:11" ht="33" customHeight="1" x14ac:dyDescent="0.25">
      <c r="A63" s="127"/>
      <c r="B63" s="139"/>
      <c r="C63" s="140" t="s">
        <v>132</v>
      </c>
      <c r="D63" s="140" t="s">
        <v>133</v>
      </c>
      <c r="E63" s="178">
        <v>790</v>
      </c>
      <c r="F63" s="148">
        <v>550</v>
      </c>
      <c r="G63" s="123">
        <v>1350</v>
      </c>
      <c r="H63" s="35" t="s">
        <v>95</v>
      </c>
      <c r="I63" s="35">
        <v>1</v>
      </c>
      <c r="J63" s="97"/>
      <c r="K63" s="15">
        <f>F63*J63</f>
        <v>0</v>
      </c>
    </row>
    <row r="64" spans="1:11" ht="33" customHeight="1" x14ac:dyDescent="0.25">
      <c r="A64" s="127"/>
      <c r="B64" s="139"/>
      <c r="C64" s="140"/>
      <c r="D64" s="140"/>
      <c r="E64" s="181"/>
      <c r="F64" s="149"/>
      <c r="G64" s="124"/>
      <c r="H64" s="35" t="s">
        <v>104</v>
      </c>
      <c r="I64" s="35">
        <v>0</v>
      </c>
      <c r="J64" s="97"/>
      <c r="K64" s="15">
        <f>F63*J64</f>
        <v>0</v>
      </c>
    </row>
    <row r="65" spans="1:11" ht="33" customHeight="1" x14ac:dyDescent="0.25">
      <c r="A65" s="139"/>
      <c r="B65" s="139"/>
      <c r="C65" s="140"/>
      <c r="D65" s="139"/>
      <c r="E65" s="180"/>
      <c r="F65" s="177"/>
      <c r="G65" s="117"/>
      <c r="H65" s="36" t="s">
        <v>99</v>
      </c>
      <c r="I65" s="35">
        <v>0</v>
      </c>
      <c r="J65" s="97"/>
      <c r="K65" s="15">
        <f>F63*J65</f>
        <v>0</v>
      </c>
    </row>
    <row r="66" spans="1:11" ht="31.5" customHeight="1" x14ac:dyDescent="0.25">
      <c r="A66" s="127"/>
      <c r="B66" s="139"/>
      <c r="C66" s="140" t="s">
        <v>134</v>
      </c>
      <c r="D66" s="140" t="s">
        <v>135</v>
      </c>
      <c r="E66" s="178">
        <v>420</v>
      </c>
      <c r="F66" s="148">
        <v>290</v>
      </c>
      <c r="G66" s="123">
        <v>650</v>
      </c>
      <c r="H66" s="79" t="s">
        <v>65</v>
      </c>
      <c r="I66" s="35">
        <v>1</v>
      </c>
      <c r="J66" s="97"/>
      <c r="K66" s="15">
        <f>F66*J66</f>
        <v>0</v>
      </c>
    </row>
    <row r="67" spans="1:11" ht="31.5" customHeight="1" x14ac:dyDescent="0.25">
      <c r="A67" s="139"/>
      <c r="B67" s="139"/>
      <c r="C67" s="140"/>
      <c r="D67" s="139"/>
      <c r="E67" s="180"/>
      <c r="F67" s="177"/>
      <c r="G67" s="117"/>
      <c r="H67" s="80" t="s">
        <v>5</v>
      </c>
      <c r="I67" s="35">
        <v>0</v>
      </c>
      <c r="J67" s="97"/>
      <c r="K67" s="15">
        <f>F66*J67</f>
        <v>0</v>
      </c>
    </row>
  </sheetData>
  <mergeCells count="170">
    <mergeCell ref="E63:E65"/>
    <mergeCell ref="A66:A67"/>
    <mergeCell ref="B66:B67"/>
    <mergeCell ref="C66:C67"/>
    <mergeCell ref="D66:D67"/>
    <mergeCell ref="F66:F67"/>
    <mergeCell ref="G66:G67"/>
    <mergeCell ref="E66:E67"/>
    <mergeCell ref="A63:A65"/>
    <mergeCell ref="B63:B65"/>
    <mergeCell ref="C63:C65"/>
    <mergeCell ref="D63:D65"/>
    <mergeCell ref="F63:F65"/>
    <mergeCell ref="G63:G65"/>
    <mergeCell ref="E58:E60"/>
    <mergeCell ref="A58:A60"/>
    <mergeCell ref="B58:B60"/>
    <mergeCell ref="C58:C60"/>
    <mergeCell ref="D58:D60"/>
    <mergeCell ref="F58:F60"/>
    <mergeCell ref="G58:G60"/>
    <mergeCell ref="D61:D62"/>
    <mergeCell ref="F61:F62"/>
    <mergeCell ref="G61:G62"/>
    <mergeCell ref="E61:E62"/>
    <mergeCell ref="A61:A62"/>
    <mergeCell ref="B61:B62"/>
    <mergeCell ref="C61:C62"/>
    <mergeCell ref="A54:A55"/>
    <mergeCell ref="B54:B55"/>
    <mergeCell ref="C54:C55"/>
    <mergeCell ref="D54:D55"/>
    <mergeCell ref="F54:F55"/>
    <mergeCell ref="G54:G55"/>
    <mergeCell ref="E54:E55"/>
    <mergeCell ref="A56:A57"/>
    <mergeCell ref="B56:B57"/>
    <mergeCell ref="C56:C57"/>
    <mergeCell ref="D56:D57"/>
    <mergeCell ref="F56:F57"/>
    <mergeCell ref="G56:G57"/>
    <mergeCell ref="E56:E57"/>
    <mergeCell ref="A51:A53"/>
    <mergeCell ref="B51:B53"/>
    <mergeCell ref="C51:C53"/>
    <mergeCell ref="D51:D53"/>
    <mergeCell ref="F51:F53"/>
    <mergeCell ref="G51:G53"/>
    <mergeCell ref="E51:E53"/>
    <mergeCell ref="A46:A50"/>
    <mergeCell ref="B46:B50"/>
    <mergeCell ref="C46:C50"/>
    <mergeCell ref="D46:D50"/>
    <mergeCell ref="F46:F50"/>
    <mergeCell ref="G46:G50"/>
    <mergeCell ref="E40:E42"/>
    <mergeCell ref="A40:A42"/>
    <mergeCell ref="B40:B42"/>
    <mergeCell ref="C40:C42"/>
    <mergeCell ref="D40:D42"/>
    <mergeCell ref="F40:F42"/>
    <mergeCell ref="G40:G42"/>
    <mergeCell ref="E46:E50"/>
    <mergeCell ref="A43:A45"/>
    <mergeCell ref="B43:B45"/>
    <mergeCell ref="C43:C45"/>
    <mergeCell ref="D43:D45"/>
    <mergeCell ref="F43:F45"/>
    <mergeCell ref="G43:G45"/>
    <mergeCell ref="E43:E45"/>
    <mergeCell ref="A34:A35"/>
    <mergeCell ref="B34:B35"/>
    <mergeCell ref="C34:C35"/>
    <mergeCell ref="D34:D35"/>
    <mergeCell ref="F34:F35"/>
    <mergeCell ref="G34:G35"/>
    <mergeCell ref="E34:E35"/>
    <mergeCell ref="A36:A39"/>
    <mergeCell ref="B36:B39"/>
    <mergeCell ref="C36:C39"/>
    <mergeCell ref="D36:D39"/>
    <mergeCell ref="F36:F39"/>
    <mergeCell ref="G36:G39"/>
    <mergeCell ref="E36:E39"/>
    <mergeCell ref="G32:G33"/>
    <mergeCell ref="E32:E33"/>
    <mergeCell ref="G26:G28"/>
    <mergeCell ref="A29:A31"/>
    <mergeCell ref="B29:B31"/>
    <mergeCell ref="C29:C31"/>
    <mergeCell ref="D29:D31"/>
    <mergeCell ref="F29:F31"/>
    <mergeCell ref="G29:G31"/>
    <mergeCell ref="E26:E28"/>
    <mergeCell ref="E29:E31"/>
    <mergeCell ref="A26:A28"/>
    <mergeCell ref="B26:B28"/>
    <mergeCell ref="C26:C28"/>
    <mergeCell ref="D26:D28"/>
    <mergeCell ref="F26:F28"/>
    <mergeCell ref="A32:A33"/>
    <mergeCell ref="B32:B33"/>
    <mergeCell ref="C32:C33"/>
    <mergeCell ref="D32:D33"/>
    <mergeCell ref="F32:F33"/>
    <mergeCell ref="C19:C20"/>
    <mergeCell ref="D19:D20"/>
    <mergeCell ref="F19:F20"/>
    <mergeCell ref="G19:G20"/>
    <mergeCell ref="E24:E25"/>
    <mergeCell ref="A19:A20"/>
    <mergeCell ref="B19:B20"/>
    <mergeCell ref="E19:E20"/>
    <mergeCell ref="E21:E23"/>
    <mergeCell ref="A24:A25"/>
    <mergeCell ref="B24:B25"/>
    <mergeCell ref="C24:C25"/>
    <mergeCell ref="D24:D25"/>
    <mergeCell ref="F24:F25"/>
    <mergeCell ref="G24:G25"/>
    <mergeCell ref="A21:A23"/>
    <mergeCell ref="B21:B23"/>
    <mergeCell ref="C21:C23"/>
    <mergeCell ref="D21:D23"/>
    <mergeCell ref="F21:F23"/>
    <mergeCell ref="G21:G23"/>
    <mergeCell ref="A12:A14"/>
    <mergeCell ref="B12:B14"/>
    <mergeCell ref="C12:C14"/>
    <mergeCell ref="D12:D14"/>
    <mergeCell ref="F12:F14"/>
    <mergeCell ref="G12:G14"/>
    <mergeCell ref="E12:E14"/>
    <mergeCell ref="G17:G18"/>
    <mergeCell ref="E17:E18"/>
    <mergeCell ref="A15:A16"/>
    <mergeCell ref="B15:B16"/>
    <mergeCell ref="C15:C16"/>
    <mergeCell ref="D15:D16"/>
    <mergeCell ref="F15:F16"/>
    <mergeCell ref="G15:G16"/>
    <mergeCell ref="E15:E16"/>
    <mergeCell ref="A17:A18"/>
    <mergeCell ref="B17:B18"/>
    <mergeCell ref="C17:C18"/>
    <mergeCell ref="D17:D18"/>
    <mergeCell ref="F17:F18"/>
    <mergeCell ref="A7:A9"/>
    <mergeCell ref="B7:B9"/>
    <mergeCell ref="C7:C9"/>
    <mergeCell ref="D7:D9"/>
    <mergeCell ref="F7:F9"/>
    <mergeCell ref="G7:G9"/>
    <mergeCell ref="E7:E9"/>
    <mergeCell ref="B10:B11"/>
    <mergeCell ref="A1:J1"/>
    <mergeCell ref="A3:K3"/>
    <mergeCell ref="A4:A6"/>
    <mergeCell ref="B4:B6"/>
    <mergeCell ref="C4:C6"/>
    <mergeCell ref="D4:D6"/>
    <mergeCell ref="F4:F6"/>
    <mergeCell ref="G4:G6"/>
    <mergeCell ref="E4:E6"/>
    <mergeCell ref="A10:A11"/>
    <mergeCell ref="C10:C11"/>
    <mergeCell ref="D10:D11"/>
    <mergeCell ref="F10:F11"/>
    <mergeCell ref="G10:G11"/>
    <mergeCell ref="E10:E11"/>
  </mergeCells>
  <pageMargins left="0.7" right="0.7" top="0.75" bottom="0.75" header="0.3" footer="0.3"/>
  <pageSetup paperSize="9" orientation="portrait" verticalDpi="0" r:id="rId1"/>
  <ignoredErrors>
    <ignoredError sqref="K16 K18 K20 K33 K35 K46 K57:K58 K62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Женское белье</vt:lpstr>
      <vt:lpstr>Мужское белье</vt:lpstr>
      <vt:lpstr>Наборы нижнего белья</vt:lpstr>
      <vt:lpstr>Парные наборы</vt:lpstr>
      <vt:lpstr>Бюстгальтеры и комплекты белья</vt:lpstr>
      <vt:lpstr>Бельё для кормящих и беременных</vt:lpstr>
      <vt:lpstr>Женские топы и маечки</vt:lpstr>
      <vt:lpstr>SALE! Белье 6ixty 8ight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Lativ.ru</dc:creator>
  <cp:lastModifiedBy>Пользователь Windows</cp:lastModifiedBy>
  <dcterms:created xsi:type="dcterms:W3CDTF">2014-04-26T15:51:08Z</dcterms:created>
  <dcterms:modified xsi:type="dcterms:W3CDTF">2016-05-26T17:43:02Z</dcterms:modified>
</cp:coreProperties>
</file>