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C58" i="1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<sst xmlns="http://schemas.openxmlformats.org/spreadsheetml/2006/main" count="179" uniqueCount="49">
  <si>
    <t>Дата создания: 16.06.2016 11:33:37</t>
  </si>
  <si>
    <t>№</t>
  </si>
  <si>
    <t>ФОТО</t>
  </si>
  <si>
    <t>Ссылка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</si>
  <si>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</si>
  <si>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</si>
  <si>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</si>
  <si>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</si>
  <si>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</si>
  <si>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Цена основного прайса, руб.</t>
  </si>
  <si>
    <t>Кол-во для заказа</t>
  </si>
  <si>
    <t>Нет Фото</t>
  </si>
  <si>
    <t>Ветки декоративные (cane cone), 6шт, H62-65см</t>
  </si>
  <si>
    <t>Белый</t>
  </si>
  <si>
    <t>Зеленый</t>
  </si>
  <si>
    <t>жёлтый</t>
  </si>
  <si>
    <t>Ветки декоративные (cane cone), 6шт. H62-65см</t>
  </si>
  <si>
    <t>Розовый</t>
  </si>
  <si>
    <t>Оранжевый</t>
  </si>
  <si>
    <t>Сливовый</t>
  </si>
  <si>
    <t>Ветки декоративные (curly cone), 6шт.</t>
  </si>
  <si>
    <t>Коричневый</t>
  </si>
  <si>
    <t>Отбеленный</t>
  </si>
  <si>
    <t>Ветки декоративные (kuwa), 3шт, Н150см</t>
  </si>
  <si>
    <t>Натуральный</t>
  </si>
  <si>
    <t>Ветки декоративные (mitsumata), 3шт, H90-115см</t>
  </si>
  <si>
    <t>Ветки декоративные (ting ting), 120шт, D20xH40см</t>
  </si>
  <si>
    <t>Черный/Белый</t>
  </si>
  <si>
    <t>Голубой</t>
  </si>
  <si>
    <t>Ветки декоративные (triple cane cone), 3шт.</t>
  </si>
  <si>
    <t>Красный</t>
  </si>
  <si>
    <t>Ветки декоративные (ива), 30шт., 130см</t>
  </si>
  <si>
    <t>Сиреневый</t>
  </si>
  <si>
    <t>Ветки декоративные (ива), 30шт., 60см</t>
  </si>
  <si>
    <t>Желтый</t>
  </si>
  <si>
    <t>Ветки декоративные (ротанг), 350г, Н70см</t>
  </si>
  <si>
    <t>Ветки декоративные в мотке (ротанг), 100гр, D1,5мм</t>
  </si>
  <si>
    <t>Светло-сиреневый</t>
  </si>
  <si>
    <t>Ветки декоративные микс (snake grass), 300г, H63-68см</t>
  </si>
  <si>
    <t>Ветки декоративные с листьями (ива), 20 шт., 90см</t>
  </si>
  <si>
    <t>Бело-зеленый</t>
  </si>
  <si>
    <t>Ветки декоративные с шариками (ива), 24шт., 100см</t>
  </si>
  <si>
    <t>Ветки декоративные, 38см (12шт.)</t>
  </si>
  <si>
    <t>Набор шаров (трава), D9см, 6шт</t>
  </si>
  <si>
    <t>Набор шаров плетеных (ротанг), D3см-8шт, D7см-4шт</t>
  </si>
  <si>
    <t>Фиолетовый</t>
  </si>
  <si>
    <t>Набор шаров плетеных (ротанг), D9см, 4шт</t>
  </si>
  <si>
    <t>Шар плетеный (ива), D15см</t>
  </si>
  <si>
    <t>Шар плетеный (ива), D8см</t>
  </si>
</sst>
</file>

<file path=xl/styles.xml><?xml version="1.0" encoding="utf-8"?>
<styleSheet xmlns="http://schemas.openxmlformats.org/spreadsheetml/2006/main">
  <fonts count="3">
    <font>
      <sz val="8"/>
      <name val="Arial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76200</xdr:rowOff>
    </xdr:from>
    <xdr:to>
      <xdr:col>1</xdr:col>
      <xdr:colOff>1876425</xdr:colOff>
      <xdr:row>2</xdr:row>
      <xdr:rowOff>1876425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</xdr:row>
      <xdr:rowOff>76200</xdr:rowOff>
    </xdr:from>
    <xdr:to>
      <xdr:col>1</xdr:col>
      <xdr:colOff>1876425</xdr:colOff>
      <xdr:row>3</xdr:row>
      <xdr:rowOff>1876425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</xdr:row>
      <xdr:rowOff>76200</xdr:rowOff>
    </xdr:from>
    <xdr:to>
      <xdr:col>1</xdr:col>
      <xdr:colOff>1876425</xdr:colOff>
      <xdr:row>4</xdr:row>
      <xdr:rowOff>1876425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</xdr:row>
      <xdr:rowOff>76200</xdr:rowOff>
    </xdr:from>
    <xdr:to>
      <xdr:col>1</xdr:col>
      <xdr:colOff>1876425</xdr:colOff>
      <xdr:row>5</xdr:row>
      <xdr:rowOff>1876425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</xdr:row>
      <xdr:rowOff>76200</xdr:rowOff>
    </xdr:from>
    <xdr:to>
      <xdr:col>1</xdr:col>
      <xdr:colOff>1876425</xdr:colOff>
      <xdr:row>6</xdr:row>
      <xdr:rowOff>1876425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</xdr:row>
      <xdr:rowOff>76200</xdr:rowOff>
    </xdr:from>
    <xdr:to>
      <xdr:col>1</xdr:col>
      <xdr:colOff>1876425</xdr:colOff>
      <xdr:row>7</xdr:row>
      <xdr:rowOff>1876425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</xdr:row>
      <xdr:rowOff>76200</xdr:rowOff>
    </xdr:from>
    <xdr:to>
      <xdr:col>1</xdr:col>
      <xdr:colOff>1876425</xdr:colOff>
      <xdr:row>8</xdr:row>
      <xdr:rowOff>1876425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</xdr:row>
      <xdr:rowOff>76200</xdr:rowOff>
    </xdr:from>
    <xdr:to>
      <xdr:col>1</xdr:col>
      <xdr:colOff>1876425</xdr:colOff>
      <xdr:row>9</xdr:row>
      <xdr:rowOff>1876425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10</xdr:row>
      <xdr:rowOff>76200</xdr:rowOff>
    </xdr:from>
    <xdr:to>
      <xdr:col>1</xdr:col>
      <xdr:colOff>1876425</xdr:colOff>
      <xdr:row>10</xdr:row>
      <xdr:rowOff>1876425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11</xdr:row>
      <xdr:rowOff>76200</xdr:rowOff>
    </xdr:from>
    <xdr:to>
      <xdr:col>1</xdr:col>
      <xdr:colOff>1876425</xdr:colOff>
      <xdr:row>11</xdr:row>
      <xdr:rowOff>1876425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12</xdr:row>
      <xdr:rowOff>76200</xdr:rowOff>
    </xdr:from>
    <xdr:to>
      <xdr:col>1</xdr:col>
      <xdr:colOff>1876425</xdr:colOff>
      <xdr:row>12</xdr:row>
      <xdr:rowOff>1876425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13</xdr:row>
      <xdr:rowOff>76200</xdr:rowOff>
    </xdr:from>
    <xdr:to>
      <xdr:col>1</xdr:col>
      <xdr:colOff>1876425</xdr:colOff>
      <xdr:row>13</xdr:row>
      <xdr:rowOff>1876425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14</xdr:row>
      <xdr:rowOff>76200</xdr:rowOff>
    </xdr:from>
    <xdr:to>
      <xdr:col>1</xdr:col>
      <xdr:colOff>1876425</xdr:colOff>
      <xdr:row>14</xdr:row>
      <xdr:rowOff>1876425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15</xdr:row>
      <xdr:rowOff>76200</xdr:rowOff>
    </xdr:from>
    <xdr:to>
      <xdr:col>1</xdr:col>
      <xdr:colOff>1876425</xdr:colOff>
      <xdr:row>15</xdr:row>
      <xdr:rowOff>1876425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16</xdr:row>
      <xdr:rowOff>76200</xdr:rowOff>
    </xdr:from>
    <xdr:to>
      <xdr:col>1</xdr:col>
      <xdr:colOff>1876425</xdr:colOff>
      <xdr:row>16</xdr:row>
      <xdr:rowOff>1876425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17</xdr:row>
      <xdr:rowOff>76200</xdr:rowOff>
    </xdr:from>
    <xdr:to>
      <xdr:col>1</xdr:col>
      <xdr:colOff>1876425</xdr:colOff>
      <xdr:row>17</xdr:row>
      <xdr:rowOff>1876425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18</xdr:row>
      <xdr:rowOff>76200</xdr:rowOff>
    </xdr:from>
    <xdr:to>
      <xdr:col>1</xdr:col>
      <xdr:colOff>1876425</xdr:colOff>
      <xdr:row>18</xdr:row>
      <xdr:rowOff>1876425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19</xdr:row>
      <xdr:rowOff>76200</xdr:rowOff>
    </xdr:from>
    <xdr:to>
      <xdr:col>1</xdr:col>
      <xdr:colOff>1876425</xdr:colOff>
      <xdr:row>19</xdr:row>
      <xdr:rowOff>1876425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20</xdr:row>
      <xdr:rowOff>76200</xdr:rowOff>
    </xdr:from>
    <xdr:to>
      <xdr:col>1</xdr:col>
      <xdr:colOff>1876425</xdr:colOff>
      <xdr:row>20</xdr:row>
      <xdr:rowOff>1876425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21</xdr:row>
      <xdr:rowOff>76200</xdr:rowOff>
    </xdr:from>
    <xdr:to>
      <xdr:col>1</xdr:col>
      <xdr:colOff>1876425</xdr:colOff>
      <xdr:row>21</xdr:row>
      <xdr:rowOff>1876425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22</xdr:row>
      <xdr:rowOff>76200</xdr:rowOff>
    </xdr:from>
    <xdr:to>
      <xdr:col>1</xdr:col>
      <xdr:colOff>1876425</xdr:colOff>
      <xdr:row>22</xdr:row>
      <xdr:rowOff>1876425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23</xdr:row>
      <xdr:rowOff>76200</xdr:rowOff>
    </xdr:from>
    <xdr:to>
      <xdr:col>1</xdr:col>
      <xdr:colOff>1876425</xdr:colOff>
      <xdr:row>23</xdr:row>
      <xdr:rowOff>1876425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24</xdr:row>
      <xdr:rowOff>76200</xdr:rowOff>
    </xdr:from>
    <xdr:to>
      <xdr:col>1</xdr:col>
      <xdr:colOff>1876425</xdr:colOff>
      <xdr:row>24</xdr:row>
      <xdr:rowOff>1876425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25</xdr:row>
      <xdr:rowOff>76200</xdr:rowOff>
    </xdr:from>
    <xdr:to>
      <xdr:col>1</xdr:col>
      <xdr:colOff>1876425</xdr:colOff>
      <xdr:row>25</xdr:row>
      <xdr:rowOff>1876425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26</xdr:row>
      <xdr:rowOff>76200</xdr:rowOff>
    </xdr:from>
    <xdr:to>
      <xdr:col>1</xdr:col>
      <xdr:colOff>1876425</xdr:colOff>
      <xdr:row>26</xdr:row>
      <xdr:rowOff>1876425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27</xdr:row>
      <xdr:rowOff>76200</xdr:rowOff>
    </xdr:from>
    <xdr:to>
      <xdr:col>1</xdr:col>
      <xdr:colOff>1876425</xdr:colOff>
      <xdr:row>27</xdr:row>
      <xdr:rowOff>1876425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28</xdr:row>
      <xdr:rowOff>76200</xdr:rowOff>
    </xdr:from>
    <xdr:to>
      <xdr:col>1</xdr:col>
      <xdr:colOff>1876425</xdr:colOff>
      <xdr:row>28</xdr:row>
      <xdr:rowOff>1876425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29</xdr:row>
      <xdr:rowOff>76200</xdr:rowOff>
    </xdr:from>
    <xdr:to>
      <xdr:col>1</xdr:col>
      <xdr:colOff>1876425</xdr:colOff>
      <xdr:row>29</xdr:row>
      <xdr:rowOff>1876425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30</xdr:row>
      <xdr:rowOff>76200</xdr:rowOff>
    </xdr:from>
    <xdr:to>
      <xdr:col>1</xdr:col>
      <xdr:colOff>1876425</xdr:colOff>
      <xdr:row>30</xdr:row>
      <xdr:rowOff>1876425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31</xdr:row>
      <xdr:rowOff>76200</xdr:rowOff>
    </xdr:from>
    <xdr:to>
      <xdr:col>1</xdr:col>
      <xdr:colOff>1876425</xdr:colOff>
      <xdr:row>31</xdr:row>
      <xdr:rowOff>1876425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32</xdr:row>
      <xdr:rowOff>76200</xdr:rowOff>
    </xdr:from>
    <xdr:to>
      <xdr:col>1</xdr:col>
      <xdr:colOff>1876425</xdr:colOff>
      <xdr:row>32</xdr:row>
      <xdr:rowOff>1876425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33</xdr:row>
      <xdr:rowOff>76200</xdr:rowOff>
    </xdr:from>
    <xdr:to>
      <xdr:col>1</xdr:col>
      <xdr:colOff>1876425</xdr:colOff>
      <xdr:row>33</xdr:row>
      <xdr:rowOff>1876425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34</xdr:row>
      <xdr:rowOff>76200</xdr:rowOff>
    </xdr:from>
    <xdr:to>
      <xdr:col>1</xdr:col>
      <xdr:colOff>1876425</xdr:colOff>
      <xdr:row>34</xdr:row>
      <xdr:rowOff>1876425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35</xdr:row>
      <xdr:rowOff>76200</xdr:rowOff>
    </xdr:from>
    <xdr:to>
      <xdr:col>1</xdr:col>
      <xdr:colOff>1876425</xdr:colOff>
      <xdr:row>35</xdr:row>
      <xdr:rowOff>1876425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36</xdr:row>
      <xdr:rowOff>76200</xdr:rowOff>
    </xdr:from>
    <xdr:to>
      <xdr:col>1</xdr:col>
      <xdr:colOff>1876425</xdr:colOff>
      <xdr:row>36</xdr:row>
      <xdr:rowOff>1876425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37</xdr:row>
      <xdr:rowOff>76200</xdr:rowOff>
    </xdr:from>
    <xdr:to>
      <xdr:col>1</xdr:col>
      <xdr:colOff>1876425</xdr:colOff>
      <xdr:row>37</xdr:row>
      <xdr:rowOff>1876425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38</xdr:row>
      <xdr:rowOff>76200</xdr:rowOff>
    </xdr:from>
    <xdr:to>
      <xdr:col>1</xdr:col>
      <xdr:colOff>1876425</xdr:colOff>
      <xdr:row>38</xdr:row>
      <xdr:rowOff>1876425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39</xdr:row>
      <xdr:rowOff>76200</xdr:rowOff>
    </xdr:from>
    <xdr:to>
      <xdr:col>1</xdr:col>
      <xdr:colOff>1876425</xdr:colOff>
      <xdr:row>39</xdr:row>
      <xdr:rowOff>1876425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40</xdr:row>
      <xdr:rowOff>76200</xdr:rowOff>
    </xdr:from>
    <xdr:to>
      <xdr:col>1</xdr:col>
      <xdr:colOff>1876425</xdr:colOff>
      <xdr:row>40</xdr:row>
      <xdr:rowOff>1876425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41</xdr:row>
      <xdr:rowOff>76200</xdr:rowOff>
    </xdr:from>
    <xdr:to>
      <xdr:col>1</xdr:col>
      <xdr:colOff>1876425</xdr:colOff>
      <xdr:row>41</xdr:row>
      <xdr:rowOff>1876425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42</xdr:row>
      <xdr:rowOff>76200</xdr:rowOff>
    </xdr:from>
    <xdr:to>
      <xdr:col>1</xdr:col>
      <xdr:colOff>1876425</xdr:colOff>
      <xdr:row>42</xdr:row>
      <xdr:rowOff>1876425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43</xdr:row>
      <xdr:rowOff>76200</xdr:rowOff>
    </xdr:from>
    <xdr:to>
      <xdr:col>1</xdr:col>
      <xdr:colOff>1876425</xdr:colOff>
      <xdr:row>43</xdr:row>
      <xdr:rowOff>1876425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44</xdr:row>
      <xdr:rowOff>76200</xdr:rowOff>
    </xdr:from>
    <xdr:to>
      <xdr:col>1</xdr:col>
      <xdr:colOff>1876425</xdr:colOff>
      <xdr:row>44</xdr:row>
      <xdr:rowOff>1876425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45</xdr:row>
      <xdr:rowOff>76200</xdr:rowOff>
    </xdr:from>
    <xdr:to>
      <xdr:col>1</xdr:col>
      <xdr:colOff>1876425</xdr:colOff>
      <xdr:row>45</xdr:row>
      <xdr:rowOff>1876425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46</xdr:row>
      <xdr:rowOff>76200</xdr:rowOff>
    </xdr:from>
    <xdr:to>
      <xdr:col>1</xdr:col>
      <xdr:colOff>1876425</xdr:colOff>
      <xdr:row>46</xdr:row>
      <xdr:rowOff>1876425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47</xdr:row>
      <xdr:rowOff>76200</xdr:rowOff>
    </xdr:from>
    <xdr:to>
      <xdr:col>1</xdr:col>
      <xdr:colOff>1876425</xdr:colOff>
      <xdr:row>47</xdr:row>
      <xdr:rowOff>1876425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48</xdr:row>
      <xdr:rowOff>76200</xdr:rowOff>
    </xdr:from>
    <xdr:to>
      <xdr:col>1</xdr:col>
      <xdr:colOff>1876425</xdr:colOff>
      <xdr:row>48</xdr:row>
      <xdr:rowOff>1876425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49</xdr:row>
      <xdr:rowOff>76200</xdr:rowOff>
    </xdr:from>
    <xdr:to>
      <xdr:col>1</xdr:col>
      <xdr:colOff>1876425</xdr:colOff>
      <xdr:row>49</xdr:row>
      <xdr:rowOff>1876425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50</xdr:row>
      <xdr:rowOff>76200</xdr:rowOff>
    </xdr:from>
    <xdr:to>
      <xdr:col>1</xdr:col>
      <xdr:colOff>1876425</xdr:colOff>
      <xdr:row>50</xdr:row>
      <xdr:rowOff>1876425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51</xdr:row>
      <xdr:rowOff>76200</xdr:rowOff>
    </xdr:from>
    <xdr:to>
      <xdr:col>1</xdr:col>
      <xdr:colOff>1876425</xdr:colOff>
      <xdr:row>51</xdr:row>
      <xdr:rowOff>1876425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52</xdr:row>
      <xdr:rowOff>76200</xdr:rowOff>
    </xdr:from>
    <xdr:to>
      <xdr:col>1</xdr:col>
      <xdr:colOff>1876425</xdr:colOff>
      <xdr:row>52</xdr:row>
      <xdr:rowOff>1876425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53</xdr:row>
      <xdr:rowOff>76200</xdr:rowOff>
    </xdr:from>
    <xdr:to>
      <xdr:col>1</xdr:col>
      <xdr:colOff>1876425</xdr:colOff>
      <xdr:row>53</xdr:row>
      <xdr:rowOff>1876425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54</xdr:row>
      <xdr:rowOff>76200</xdr:rowOff>
    </xdr:from>
    <xdr:to>
      <xdr:col>1</xdr:col>
      <xdr:colOff>1876425</xdr:colOff>
      <xdr:row>54</xdr:row>
      <xdr:rowOff>1876425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55</xdr:row>
      <xdr:rowOff>76200</xdr:rowOff>
    </xdr:from>
    <xdr:to>
      <xdr:col>1</xdr:col>
      <xdr:colOff>1876425</xdr:colOff>
      <xdr:row>55</xdr:row>
      <xdr:rowOff>1876425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56</xdr:row>
      <xdr:rowOff>76200</xdr:rowOff>
    </xdr:from>
    <xdr:to>
      <xdr:col>1</xdr:col>
      <xdr:colOff>1876425</xdr:colOff>
      <xdr:row>56</xdr:row>
      <xdr:rowOff>1876425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57</xdr:row>
      <xdr:rowOff>76200</xdr:rowOff>
    </xdr:from>
    <xdr:to>
      <xdr:col>1</xdr:col>
      <xdr:colOff>1876425</xdr:colOff>
      <xdr:row>57</xdr:row>
      <xdr:rowOff>1876425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K58"/>
  <sheetViews>
    <sheetView tabSelected="1" workbookViewId="0">
      <pane ySplit="2" topLeftCell="A56" activePane="bottomLeft" state="frozenSplit"/>
      <selection pane="bottomLeft" activeCell="L57" sqref="L57"/>
    </sheetView>
  </sheetViews>
  <sheetFormatPr defaultColWidth="10.5" defaultRowHeight="11.45" customHeight="1"/>
  <cols>
    <col min="1" max="1" width="8.1640625" style="1" customWidth="1"/>
    <col min="2" max="2" width="33.83203125" style="1" customWidth="1"/>
    <col min="3" max="3" width="9.6640625" style="1" customWidth="1"/>
    <col min="4" max="4" width="16.33203125" style="1" customWidth="1"/>
    <col min="5" max="5" width="37.33203125" style="1" customWidth="1"/>
    <col min="6" max="6" width="11.6640625" style="1" customWidth="1"/>
    <col min="7" max="7" width="12.83203125" style="1" customWidth="1"/>
    <col min="8" max="8" width="10.5" style="1" customWidth="1"/>
    <col min="9" max="9" width="14.33203125" style="1" customWidth="1"/>
    <col min="10" max="10" width="12.33203125" style="1" customWidth="1"/>
    <col min="11" max="11" width="14.33203125" style="1" customWidth="1"/>
  </cols>
  <sheetData>
    <row r="1" spans="1:10" ht="12.95" customHeight="1">
      <c r="A1" s="2" t="s">
        <v>0</v>
      </c>
    </row>
    <row r="2" spans="1:10" ht="38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s="1" customFormat="1" ht="165.95" customHeight="1">
      <c r="A3" s="4">
        <v>1</v>
      </c>
      <c r="B3" s="5" t="s">
        <v>11</v>
      </c>
      <c r="C3" s="9" t="str">
        <f>HYPERLINK("http://7flowers-decor.ru/upload/1c_catalog/import_files/4606500380473.jpg")</f>
        <v>http://7flowers-decor.ru/upload/1c_catalog/import_files/4606500380473.jpg</v>
      </c>
      <c r="D3" s="4">
        <v>4606500380473</v>
      </c>
      <c r="E3" s="6" t="s">
        <v>12</v>
      </c>
      <c r="F3" s="7" t="s">
        <v>13</v>
      </c>
      <c r="G3" s="4">
        <v>1</v>
      </c>
      <c r="H3" s="4">
        <v>80</v>
      </c>
      <c r="I3" s="8">
        <v>139</v>
      </c>
      <c r="J3" s="10"/>
    </row>
    <row r="4" spans="1:10" s="1" customFormat="1" ht="165.95" customHeight="1">
      <c r="A4" s="4">
        <v>2</v>
      </c>
      <c r="B4" s="5" t="s">
        <v>11</v>
      </c>
      <c r="C4" s="9" t="str">
        <f>HYPERLINK("http://7flowers-decor.ru/upload/1c_catalog/import_files/4606500380497.jpg")</f>
        <v>http://7flowers-decor.ru/upload/1c_catalog/import_files/4606500380497.jpg</v>
      </c>
      <c r="D4" s="4">
        <v>4606500380497</v>
      </c>
      <c r="E4" s="6" t="s">
        <v>12</v>
      </c>
      <c r="F4" s="7" t="s">
        <v>14</v>
      </c>
      <c r="G4" s="4">
        <v>1</v>
      </c>
      <c r="H4" s="4">
        <v>80</v>
      </c>
      <c r="I4" s="8">
        <v>159</v>
      </c>
      <c r="J4" s="10"/>
    </row>
    <row r="5" spans="1:10" s="1" customFormat="1" ht="165.95" customHeight="1">
      <c r="A5" s="4">
        <v>3</v>
      </c>
      <c r="B5" s="5" t="s">
        <v>11</v>
      </c>
      <c r="C5" s="9" t="str">
        <f>HYPERLINK("http://7flowers-decor.ru/upload/1c_catalog/import_files/4606500380510.jpg")</f>
        <v>http://7flowers-decor.ru/upload/1c_catalog/import_files/4606500380510.jpg</v>
      </c>
      <c r="D5" s="4">
        <v>4606500380510</v>
      </c>
      <c r="E5" s="6" t="s">
        <v>12</v>
      </c>
      <c r="F5" s="7" t="s">
        <v>15</v>
      </c>
      <c r="G5" s="4">
        <v>1</v>
      </c>
      <c r="H5" s="4">
        <v>80</v>
      </c>
      <c r="I5" s="8">
        <v>159</v>
      </c>
      <c r="J5" s="10"/>
    </row>
    <row r="6" spans="1:10" s="1" customFormat="1" ht="165.95" customHeight="1">
      <c r="A6" s="4">
        <v>4</v>
      </c>
      <c r="B6" s="5" t="s">
        <v>11</v>
      </c>
      <c r="C6" s="9" t="str">
        <f>HYPERLINK("http://7flowers-decor.ru/upload/1c_catalog/import_files/4606500062300.jpg")</f>
        <v>http://7flowers-decor.ru/upload/1c_catalog/import_files/4606500062300.jpg</v>
      </c>
      <c r="D6" s="4">
        <v>4606500062300</v>
      </c>
      <c r="E6" s="6" t="s">
        <v>16</v>
      </c>
      <c r="F6" s="7" t="s">
        <v>17</v>
      </c>
      <c r="G6" s="4">
        <v>1</v>
      </c>
      <c r="H6" s="4">
        <v>80</v>
      </c>
      <c r="I6" s="8">
        <v>159</v>
      </c>
      <c r="J6" s="10"/>
    </row>
    <row r="7" spans="1:10" s="1" customFormat="1" ht="165.95" customHeight="1">
      <c r="A7" s="4">
        <v>5</v>
      </c>
      <c r="B7" s="5" t="s">
        <v>11</v>
      </c>
      <c r="C7" s="9" t="str">
        <f>HYPERLINK("http://7flowers-decor.ru/upload/1c_catalog/import_files/4606500062294.jpg")</f>
        <v>http://7flowers-decor.ru/upload/1c_catalog/import_files/4606500062294.jpg</v>
      </c>
      <c r="D7" s="4">
        <v>4606500062294</v>
      </c>
      <c r="E7" s="6" t="s">
        <v>16</v>
      </c>
      <c r="F7" s="7" t="s">
        <v>18</v>
      </c>
      <c r="G7" s="4">
        <v>1</v>
      </c>
      <c r="H7" s="4">
        <v>80</v>
      </c>
      <c r="I7" s="8">
        <v>159</v>
      </c>
      <c r="J7" s="10"/>
    </row>
    <row r="8" spans="1:10" s="1" customFormat="1" ht="165.95" customHeight="1">
      <c r="A8" s="4">
        <v>6</v>
      </c>
      <c r="B8" s="5" t="s">
        <v>11</v>
      </c>
      <c r="C8" s="9" t="str">
        <f>HYPERLINK("http://7flowers-decor.ru/upload/1c_catalog/import_files/4606500173013.jpg")</f>
        <v>http://7flowers-decor.ru/upload/1c_catalog/import_files/4606500173013.jpg</v>
      </c>
      <c r="D8" s="4">
        <v>4606500173013</v>
      </c>
      <c r="E8" s="6" t="s">
        <v>16</v>
      </c>
      <c r="F8" s="7" t="s">
        <v>19</v>
      </c>
      <c r="G8" s="4">
        <v>1</v>
      </c>
      <c r="H8" s="4">
        <v>80</v>
      </c>
      <c r="I8" s="8">
        <v>159</v>
      </c>
      <c r="J8" s="10"/>
    </row>
    <row r="9" spans="1:10" s="1" customFormat="1" ht="165.95" customHeight="1">
      <c r="A9" s="4">
        <v>7</v>
      </c>
      <c r="B9" s="5" t="s">
        <v>11</v>
      </c>
      <c r="C9" s="9" t="str">
        <f>HYPERLINK("http://7flowers-decor.ru/upload/1c_catalog/import_files/4606500063031.jpg")</f>
        <v>http://7flowers-decor.ru/upload/1c_catalog/import_files/4606500063031.jpg</v>
      </c>
      <c r="D9" s="4">
        <v>4606500063031</v>
      </c>
      <c r="E9" s="6" t="s">
        <v>20</v>
      </c>
      <c r="F9" s="7" t="s">
        <v>18</v>
      </c>
      <c r="G9" s="4">
        <v>1</v>
      </c>
      <c r="H9" s="4">
        <v>64</v>
      </c>
      <c r="I9" s="8">
        <v>159</v>
      </c>
      <c r="J9" s="10"/>
    </row>
    <row r="10" spans="1:10" s="1" customFormat="1" ht="165.95" customHeight="1">
      <c r="A10" s="4">
        <v>8</v>
      </c>
      <c r="B10" s="5" t="s">
        <v>11</v>
      </c>
      <c r="C10" s="9" t="str">
        <f>HYPERLINK("http://7flowers-decor.ru/upload/1c_catalog/import_files/4606500063024.jpg")</f>
        <v>http://7flowers-decor.ru/upload/1c_catalog/import_files/4606500063024.jpg</v>
      </c>
      <c r="D10" s="4">
        <v>4606500063024</v>
      </c>
      <c r="E10" s="6" t="s">
        <v>20</v>
      </c>
      <c r="F10" s="7" t="s">
        <v>15</v>
      </c>
      <c r="G10" s="4">
        <v>1</v>
      </c>
      <c r="H10" s="4">
        <v>64</v>
      </c>
      <c r="I10" s="8">
        <v>159</v>
      </c>
      <c r="J10" s="10"/>
    </row>
    <row r="11" spans="1:10" s="1" customFormat="1" ht="165.95" customHeight="1">
      <c r="A11" s="4">
        <v>9</v>
      </c>
      <c r="B11" s="5" t="s">
        <v>11</v>
      </c>
      <c r="C11" s="9" t="str">
        <f>HYPERLINK("http://7flowers-decor.ru/upload/1c_catalog/import_files/4606500063062.jpg")</f>
        <v>http://7flowers-decor.ru/upload/1c_catalog/import_files/4606500063062.jpg</v>
      </c>
      <c r="D11" s="4">
        <v>4606500063062</v>
      </c>
      <c r="E11" s="6" t="s">
        <v>20</v>
      </c>
      <c r="F11" s="7" t="s">
        <v>21</v>
      </c>
      <c r="G11" s="4">
        <v>1</v>
      </c>
      <c r="H11" s="4">
        <v>64</v>
      </c>
      <c r="I11" s="8">
        <v>159</v>
      </c>
      <c r="J11" s="10"/>
    </row>
    <row r="12" spans="1:10" s="1" customFormat="1" ht="165.95" customHeight="1">
      <c r="A12" s="4">
        <v>10</v>
      </c>
      <c r="B12" s="5" t="s">
        <v>11</v>
      </c>
      <c r="C12" s="9" t="str">
        <f>HYPERLINK("http://7flowers-decor.ru/upload/1c_catalog/import_files/4606500063017.jpg")</f>
        <v>http://7flowers-decor.ru/upload/1c_catalog/import_files/4606500063017.jpg</v>
      </c>
      <c r="D12" s="4">
        <v>4606500063017</v>
      </c>
      <c r="E12" s="6" t="s">
        <v>20</v>
      </c>
      <c r="F12" s="7" t="s">
        <v>22</v>
      </c>
      <c r="G12" s="4">
        <v>1</v>
      </c>
      <c r="H12" s="4">
        <v>64</v>
      </c>
      <c r="I12" s="8">
        <v>139</v>
      </c>
      <c r="J12" s="10"/>
    </row>
    <row r="13" spans="1:10" s="1" customFormat="1" ht="165.95" customHeight="1">
      <c r="A13" s="4">
        <v>11</v>
      </c>
      <c r="B13" s="5" t="s">
        <v>11</v>
      </c>
      <c r="C13" s="9" t="str">
        <f>HYPERLINK("http://7flowers-decor.ru/upload/1c_catalog/import_files/4606500063055.jpg")</f>
        <v>http://7flowers-decor.ru/upload/1c_catalog/import_files/4606500063055.jpg</v>
      </c>
      <c r="D13" s="4">
        <v>4606500063055</v>
      </c>
      <c r="E13" s="6" t="s">
        <v>20</v>
      </c>
      <c r="F13" s="7" t="s">
        <v>14</v>
      </c>
      <c r="G13" s="4">
        <v>1</v>
      </c>
      <c r="H13" s="4">
        <v>64</v>
      </c>
      <c r="I13" s="8">
        <v>159</v>
      </c>
      <c r="J13" s="10"/>
    </row>
    <row r="14" spans="1:10" s="1" customFormat="1" ht="165.95" customHeight="1">
      <c r="A14" s="4">
        <v>12</v>
      </c>
      <c r="B14" s="5" t="s">
        <v>11</v>
      </c>
      <c r="C14" s="9" t="str">
        <f>HYPERLINK("http://7flowers-decor.ru/upload/1c_catalog/import_files/4606500388653.jpg")</f>
        <v>http://7flowers-decor.ru/upload/1c_catalog/import_files/4606500388653.jpg</v>
      </c>
      <c r="D14" s="4">
        <v>4606500388653</v>
      </c>
      <c r="E14" s="6" t="s">
        <v>23</v>
      </c>
      <c r="F14" s="7" t="s">
        <v>24</v>
      </c>
      <c r="G14" s="4">
        <v>1</v>
      </c>
      <c r="H14" s="4">
        <v>60</v>
      </c>
      <c r="I14" s="8">
        <v>376</v>
      </c>
      <c r="J14" s="10"/>
    </row>
    <row r="15" spans="1:10" s="1" customFormat="1" ht="165.95" customHeight="1">
      <c r="A15" s="4">
        <v>13</v>
      </c>
      <c r="B15" s="5" t="s">
        <v>11</v>
      </c>
      <c r="C15" s="9" t="str">
        <f>HYPERLINK("http://7flowers-decor.ru/upload/1c_catalog/import_files/4606500323791.jpg")</f>
        <v>http://7flowers-decor.ru/upload/1c_catalog/import_files/4606500323791.jpg</v>
      </c>
      <c r="D15" s="4">
        <v>4606500323791</v>
      </c>
      <c r="E15" s="6" t="s">
        <v>25</v>
      </c>
      <c r="F15" s="7" t="s">
        <v>21</v>
      </c>
      <c r="G15" s="4">
        <v>1</v>
      </c>
      <c r="H15" s="4">
        <v>80</v>
      </c>
      <c r="I15" s="8">
        <v>409</v>
      </c>
      <c r="J15" s="10"/>
    </row>
    <row r="16" spans="1:10" s="1" customFormat="1" ht="165.95" customHeight="1">
      <c r="A16" s="4">
        <v>14</v>
      </c>
      <c r="B16" s="5" t="s">
        <v>11</v>
      </c>
      <c r="C16" s="9" t="str">
        <f>HYPERLINK("http://7flowers-decor.ru/upload/1c_catalog/import_files/4606500323838.jpg")</f>
        <v>http://7flowers-decor.ru/upload/1c_catalog/import_files/4606500323838.jpg</v>
      </c>
      <c r="D16" s="4">
        <v>4606500323838</v>
      </c>
      <c r="E16" s="6" t="s">
        <v>26</v>
      </c>
      <c r="F16" s="7" t="s">
        <v>21</v>
      </c>
      <c r="G16" s="4">
        <v>1</v>
      </c>
      <c r="H16" s="4">
        <v>24</v>
      </c>
      <c r="I16" s="8">
        <v>483</v>
      </c>
      <c r="J16" s="10"/>
    </row>
    <row r="17" spans="1:10" s="1" customFormat="1" ht="165.95" customHeight="1">
      <c r="A17" s="4">
        <v>15</v>
      </c>
      <c r="B17" s="5" t="s">
        <v>11</v>
      </c>
      <c r="C17" s="9" t="str">
        <f>HYPERLINK("http://7flowers-decor.ru/upload/1c_catalog/import_files/4606500357765.jpg")</f>
        <v>http://7flowers-decor.ru/upload/1c_catalog/import_files/4606500357765.jpg</v>
      </c>
      <c r="D17" s="4">
        <v>4606500357765</v>
      </c>
      <c r="E17" s="6" t="s">
        <v>26</v>
      </c>
      <c r="F17" s="7" t="s">
        <v>27</v>
      </c>
      <c r="G17" s="4">
        <v>1</v>
      </c>
      <c r="H17" s="4">
        <v>24</v>
      </c>
      <c r="I17" s="8">
        <v>483</v>
      </c>
      <c r="J17" s="10"/>
    </row>
    <row r="18" spans="1:10" s="1" customFormat="1" ht="165.95" customHeight="1">
      <c r="A18" s="4">
        <v>16</v>
      </c>
      <c r="B18" s="5" t="s">
        <v>11</v>
      </c>
      <c r="C18" s="9" t="str">
        <f>HYPERLINK("http://7flowers-decor.ru/upload/1c_catalog/import_files/4606500323876.jpg")</f>
        <v>http://7flowers-decor.ru/upload/1c_catalog/import_files/4606500323876.jpg</v>
      </c>
      <c r="D18" s="4">
        <v>4606500323876</v>
      </c>
      <c r="E18" s="6" t="s">
        <v>26</v>
      </c>
      <c r="F18" s="7" t="s">
        <v>28</v>
      </c>
      <c r="G18" s="4">
        <v>1</v>
      </c>
      <c r="H18" s="4">
        <v>24</v>
      </c>
      <c r="I18" s="8">
        <v>483</v>
      </c>
      <c r="J18" s="10"/>
    </row>
    <row r="19" spans="1:10" s="1" customFormat="1" ht="165.95" customHeight="1">
      <c r="A19" s="4">
        <v>17</v>
      </c>
      <c r="B19" s="5" t="s">
        <v>11</v>
      </c>
      <c r="C19" s="9" t="str">
        <f>HYPERLINK("http://7flowers-decor.ru/upload/1c_catalog/import_files/4606500323821.jpg")</f>
        <v>http://7flowers-decor.ru/upload/1c_catalog/import_files/4606500323821.jpg</v>
      </c>
      <c r="D19" s="4">
        <v>4606500323821</v>
      </c>
      <c r="E19" s="6" t="s">
        <v>26</v>
      </c>
      <c r="F19" s="7" t="s">
        <v>22</v>
      </c>
      <c r="G19" s="4">
        <v>1</v>
      </c>
      <c r="H19" s="4">
        <v>24</v>
      </c>
      <c r="I19" s="8">
        <v>483</v>
      </c>
      <c r="J19" s="10"/>
    </row>
    <row r="20" spans="1:10" s="1" customFormat="1" ht="165.95" customHeight="1">
      <c r="A20" s="4">
        <v>18</v>
      </c>
      <c r="B20" s="5" t="s">
        <v>11</v>
      </c>
      <c r="C20" s="9" t="str">
        <f>HYPERLINK("http://7flowers-decor.ru/upload/1c_catalog/import_files/4606500063116.jpg")</f>
        <v>http://7flowers-decor.ru/upload/1c_catalog/import_files/4606500063116.jpg</v>
      </c>
      <c r="D20" s="4">
        <v>4606500063116</v>
      </c>
      <c r="E20" s="6" t="s">
        <v>29</v>
      </c>
      <c r="F20" s="7" t="s">
        <v>30</v>
      </c>
      <c r="G20" s="4">
        <v>1</v>
      </c>
      <c r="H20" s="4">
        <v>48</v>
      </c>
      <c r="I20" s="8">
        <v>322</v>
      </c>
      <c r="J20" s="10"/>
    </row>
    <row r="21" spans="1:10" s="1" customFormat="1" ht="165.95" customHeight="1">
      <c r="A21" s="4">
        <v>19</v>
      </c>
      <c r="B21" s="5" t="s">
        <v>11</v>
      </c>
      <c r="C21" s="9" t="str">
        <f>HYPERLINK("http://7flowers-decor.ru/upload/1c_catalog/import_files/4606500063093.jpg")</f>
        <v>http://7flowers-decor.ru/upload/1c_catalog/import_files/4606500063093.jpg</v>
      </c>
      <c r="D21" s="4">
        <v>4606500063093</v>
      </c>
      <c r="E21" s="6" t="s">
        <v>29</v>
      </c>
      <c r="F21" s="7" t="s">
        <v>15</v>
      </c>
      <c r="G21" s="4">
        <v>1</v>
      </c>
      <c r="H21" s="4">
        <v>48</v>
      </c>
      <c r="I21" s="8">
        <v>322</v>
      </c>
      <c r="J21" s="10"/>
    </row>
    <row r="22" spans="1:10" s="1" customFormat="1" ht="165.95" customHeight="1">
      <c r="A22" s="4">
        <v>20</v>
      </c>
      <c r="B22" s="5" t="s">
        <v>11</v>
      </c>
      <c r="C22" s="9" t="str">
        <f>HYPERLINK("http://7flowers-decor.ru/upload/1c_catalog/import_files/4606500323920.jpg")</f>
        <v>http://7flowers-decor.ru/upload/1c_catalog/import_files/4606500323920.jpg</v>
      </c>
      <c r="D22" s="4">
        <v>4606500323920</v>
      </c>
      <c r="E22" s="6" t="s">
        <v>31</v>
      </c>
      <c r="F22" s="7" t="s">
        <v>15</v>
      </c>
      <c r="G22" s="4">
        <v>1</v>
      </c>
      <c r="H22" s="4">
        <v>48</v>
      </c>
      <c r="I22" s="8">
        <v>368</v>
      </c>
      <c r="J22" s="10"/>
    </row>
    <row r="23" spans="1:10" s="1" customFormat="1" ht="165.95" customHeight="1">
      <c r="A23" s="4">
        <v>21</v>
      </c>
      <c r="B23" s="5" t="s">
        <v>11</v>
      </c>
      <c r="C23" s="9" t="str">
        <f>HYPERLINK("http://7flowers-decor.ru/upload/1c_catalog/import_files/4606500323937.jpg")</f>
        <v>http://7flowers-decor.ru/upload/1c_catalog/import_files/4606500323937.jpg</v>
      </c>
      <c r="D23" s="4">
        <v>4606500323937</v>
      </c>
      <c r="E23" s="6" t="s">
        <v>31</v>
      </c>
      <c r="F23" s="7" t="s">
        <v>18</v>
      </c>
      <c r="G23" s="4">
        <v>1</v>
      </c>
      <c r="H23" s="4">
        <v>48</v>
      </c>
      <c r="I23" s="8">
        <v>368</v>
      </c>
      <c r="J23" s="10"/>
    </row>
    <row r="24" spans="1:10" s="1" customFormat="1" ht="165.95" customHeight="1">
      <c r="A24" s="4">
        <v>22</v>
      </c>
      <c r="B24" s="5" t="s">
        <v>11</v>
      </c>
      <c r="C24" s="9" t="str">
        <f>HYPERLINK("http://7flowers-decor.ru/upload/1c_catalog/import_files/4606500323982.jpg")</f>
        <v>http://7flowers-decor.ru/upload/1c_catalog/import_files/4606500323982.jpg</v>
      </c>
      <c r="D24" s="4">
        <v>4606500323982</v>
      </c>
      <c r="E24" s="6" t="s">
        <v>31</v>
      </c>
      <c r="F24" s="7" t="s">
        <v>32</v>
      </c>
      <c r="G24" s="4">
        <v>1</v>
      </c>
      <c r="H24" s="4">
        <v>48</v>
      </c>
      <c r="I24" s="8">
        <v>320</v>
      </c>
      <c r="J24" s="10"/>
    </row>
    <row r="25" spans="1:10" s="1" customFormat="1" ht="165.95" customHeight="1">
      <c r="A25" s="4">
        <v>23</v>
      </c>
      <c r="B25" s="5" t="s">
        <v>11</v>
      </c>
      <c r="C25" s="9" t="str">
        <f>HYPERLINK("http://7flowers-decor.ru/upload/1c_catalog/import_files/4606500323999.jpg")</f>
        <v>http://7flowers-decor.ru/upload/1c_catalog/import_files/4606500323999.jpg</v>
      </c>
      <c r="D25" s="4">
        <v>4606500323999</v>
      </c>
      <c r="E25" s="6" t="s">
        <v>33</v>
      </c>
      <c r="F25" s="7" t="s">
        <v>14</v>
      </c>
      <c r="G25" s="4">
        <v>1</v>
      </c>
      <c r="H25" s="4">
        <v>50</v>
      </c>
      <c r="I25" s="8">
        <v>219</v>
      </c>
      <c r="J25" s="10"/>
    </row>
    <row r="26" spans="1:10" s="1" customFormat="1" ht="165.95" customHeight="1">
      <c r="A26" s="4">
        <v>24</v>
      </c>
      <c r="B26" s="5" t="s">
        <v>11</v>
      </c>
      <c r="C26" s="9" t="str">
        <f>HYPERLINK("http://7flowers-decor.ru/upload/1c_catalog/import_files/4606500324002.jpg")</f>
        <v>http://7flowers-decor.ru/upload/1c_catalog/import_files/4606500324002.jpg</v>
      </c>
      <c r="D26" s="4">
        <v>4606500324002</v>
      </c>
      <c r="E26" s="6" t="s">
        <v>33</v>
      </c>
      <c r="F26" s="7" t="s">
        <v>13</v>
      </c>
      <c r="G26" s="4">
        <v>1</v>
      </c>
      <c r="H26" s="4">
        <v>50</v>
      </c>
      <c r="I26" s="8">
        <v>190</v>
      </c>
      <c r="J26" s="10"/>
    </row>
    <row r="27" spans="1:10" s="1" customFormat="1" ht="165.95" customHeight="1">
      <c r="A27" s="4">
        <v>25</v>
      </c>
      <c r="B27" s="5" t="s">
        <v>11</v>
      </c>
      <c r="C27" s="9" t="str">
        <f>HYPERLINK("http://7flowers-decor.ru/upload/1c_catalog/import_files/4606500324019.jpg")</f>
        <v>http://7flowers-decor.ru/upload/1c_catalog/import_files/4606500324019.jpg</v>
      </c>
      <c r="D27" s="4">
        <v>4606500324019</v>
      </c>
      <c r="E27" s="6" t="s">
        <v>33</v>
      </c>
      <c r="F27" s="7" t="s">
        <v>18</v>
      </c>
      <c r="G27" s="4">
        <v>1</v>
      </c>
      <c r="H27" s="4">
        <v>50</v>
      </c>
      <c r="I27" s="8">
        <v>194</v>
      </c>
      <c r="J27" s="10"/>
    </row>
    <row r="28" spans="1:10" s="1" customFormat="1" ht="165.95" customHeight="1">
      <c r="A28" s="4">
        <v>26</v>
      </c>
      <c r="B28" s="5" t="s">
        <v>11</v>
      </c>
      <c r="C28" s="9" t="str">
        <f>HYPERLINK("http://7flowers-decor.ru/upload/1c_catalog/import_files/4606500324026.jpg")</f>
        <v>http://7flowers-decor.ru/upload/1c_catalog/import_files/4606500324026.jpg</v>
      </c>
      <c r="D28" s="4">
        <v>4606500324026</v>
      </c>
      <c r="E28" s="6" t="s">
        <v>33</v>
      </c>
      <c r="F28" s="7" t="s">
        <v>34</v>
      </c>
      <c r="G28" s="4">
        <v>1</v>
      </c>
      <c r="H28" s="4">
        <v>50</v>
      </c>
      <c r="I28" s="8">
        <v>219</v>
      </c>
      <c r="J28" s="10"/>
    </row>
    <row r="29" spans="1:10" s="1" customFormat="1" ht="165.95" customHeight="1">
      <c r="A29" s="4">
        <v>27</v>
      </c>
      <c r="B29" s="5" t="s">
        <v>11</v>
      </c>
      <c r="C29" s="9" t="str">
        <f>HYPERLINK("http://7flowers-decor.ru/upload/1c_catalog/import_files/4606500324040.jpg")</f>
        <v>http://7flowers-decor.ru/upload/1c_catalog/import_files/4606500324040.jpg</v>
      </c>
      <c r="D29" s="4">
        <v>4606500324040</v>
      </c>
      <c r="E29" s="6" t="s">
        <v>35</v>
      </c>
      <c r="F29" s="7" t="s">
        <v>28</v>
      </c>
      <c r="G29" s="4">
        <v>1</v>
      </c>
      <c r="H29" s="4">
        <v>34</v>
      </c>
      <c r="I29" s="8">
        <v>455</v>
      </c>
      <c r="J29" s="10"/>
    </row>
    <row r="30" spans="1:10" s="1" customFormat="1" ht="165.95" customHeight="1">
      <c r="A30" s="4">
        <v>28</v>
      </c>
      <c r="B30" s="5" t="s">
        <v>11</v>
      </c>
      <c r="C30" s="9" t="str">
        <f>HYPERLINK("http://7flowers-decor.ru/upload/1c_catalog/import_files/4606500324057.jpg")</f>
        <v>http://7flowers-decor.ru/upload/1c_catalog/import_files/4606500324057.jpg</v>
      </c>
      <c r="D30" s="4">
        <v>4606500324057</v>
      </c>
      <c r="E30" s="6" t="s">
        <v>35</v>
      </c>
      <c r="F30" s="7" t="s">
        <v>21</v>
      </c>
      <c r="G30" s="4">
        <v>1</v>
      </c>
      <c r="H30" s="4">
        <v>34</v>
      </c>
      <c r="I30" s="8">
        <v>455</v>
      </c>
      <c r="J30" s="10"/>
    </row>
    <row r="31" spans="1:10" s="1" customFormat="1" ht="165.95" customHeight="1">
      <c r="A31" s="4">
        <v>29</v>
      </c>
      <c r="B31" s="5" t="s">
        <v>11</v>
      </c>
      <c r="C31" s="9" t="str">
        <f>HYPERLINK("http://7flowers-decor.ru/upload/1c_catalog/import_files/4606500062959.jpg")</f>
        <v>http://7flowers-decor.ru/upload/1c_catalog/import_files/4606500062959.jpg</v>
      </c>
      <c r="D31" s="4">
        <v>4606500062959</v>
      </c>
      <c r="E31" s="6" t="s">
        <v>36</v>
      </c>
      <c r="F31" s="7" t="s">
        <v>18</v>
      </c>
      <c r="G31" s="4">
        <v>1</v>
      </c>
      <c r="H31" s="4">
        <v>80</v>
      </c>
      <c r="I31" s="8">
        <v>397</v>
      </c>
      <c r="J31" s="10"/>
    </row>
    <row r="32" spans="1:10" s="1" customFormat="1" ht="165.95" customHeight="1">
      <c r="A32" s="4">
        <v>30</v>
      </c>
      <c r="B32" s="5" t="s">
        <v>11</v>
      </c>
      <c r="C32" s="9" t="str">
        <f>HYPERLINK("http://7flowers-decor.ru/upload/1c_catalog/import_files/4606500062966.jpg")</f>
        <v>http://7flowers-decor.ru/upload/1c_catalog/import_files/4606500062966.jpg</v>
      </c>
      <c r="D32" s="4">
        <v>4606500062966</v>
      </c>
      <c r="E32" s="6" t="s">
        <v>36</v>
      </c>
      <c r="F32" s="7" t="s">
        <v>30</v>
      </c>
      <c r="G32" s="4">
        <v>1</v>
      </c>
      <c r="H32" s="4">
        <v>80</v>
      </c>
      <c r="I32" s="8">
        <v>397</v>
      </c>
      <c r="J32" s="10"/>
    </row>
    <row r="33" spans="1:10" s="1" customFormat="1" ht="165.95" customHeight="1">
      <c r="A33" s="4">
        <v>31</v>
      </c>
      <c r="B33" s="5" t="s">
        <v>11</v>
      </c>
      <c r="C33" s="9" t="str">
        <f>HYPERLINK("http://7flowers-decor.ru/upload/1c_catalog/import_files/4606500062997.jpg")</f>
        <v>http://7flowers-decor.ru/upload/1c_catalog/import_files/4606500062997.jpg</v>
      </c>
      <c r="D33" s="4">
        <v>4606500062997</v>
      </c>
      <c r="E33" s="6" t="s">
        <v>36</v>
      </c>
      <c r="F33" s="7" t="s">
        <v>21</v>
      </c>
      <c r="G33" s="4">
        <v>1</v>
      </c>
      <c r="H33" s="4">
        <v>80</v>
      </c>
      <c r="I33" s="8">
        <v>397</v>
      </c>
      <c r="J33" s="10"/>
    </row>
    <row r="34" spans="1:10" s="1" customFormat="1" ht="165.95" customHeight="1">
      <c r="A34" s="4">
        <v>32</v>
      </c>
      <c r="B34" s="5" t="s">
        <v>11</v>
      </c>
      <c r="C34" s="9" t="str">
        <f>HYPERLINK("http://7flowers-decor.ru/upload/1c_catalog/import_files/4606500062942.jpg")</f>
        <v>http://7flowers-decor.ru/upload/1c_catalog/import_files/4606500062942.jpg</v>
      </c>
      <c r="D34" s="4">
        <v>4606500062942</v>
      </c>
      <c r="E34" s="6" t="s">
        <v>36</v>
      </c>
      <c r="F34" s="7" t="s">
        <v>15</v>
      </c>
      <c r="G34" s="4">
        <v>1</v>
      </c>
      <c r="H34" s="4">
        <v>80</v>
      </c>
      <c r="I34" s="8">
        <v>397</v>
      </c>
      <c r="J34" s="10"/>
    </row>
    <row r="35" spans="1:10" s="1" customFormat="1" ht="165.95" customHeight="1">
      <c r="A35" s="4">
        <v>33</v>
      </c>
      <c r="B35" s="5" t="s">
        <v>11</v>
      </c>
      <c r="C35" s="9" t="str">
        <f>HYPERLINK("http://7flowers-decor.ru/upload/1c_catalog/import_files/4606500062980.jpg")</f>
        <v>http://7flowers-decor.ru/upload/1c_catalog/import_files/4606500062980.jpg</v>
      </c>
      <c r="D35" s="4">
        <v>4606500062980</v>
      </c>
      <c r="E35" s="6" t="s">
        <v>36</v>
      </c>
      <c r="F35" s="7" t="s">
        <v>14</v>
      </c>
      <c r="G35" s="4">
        <v>1</v>
      </c>
      <c r="H35" s="4">
        <v>80</v>
      </c>
      <c r="I35" s="8">
        <v>397</v>
      </c>
      <c r="J35" s="10"/>
    </row>
    <row r="36" spans="1:10" s="1" customFormat="1" ht="165.95" customHeight="1">
      <c r="A36" s="4">
        <v>34</v>
      </c>
      <c r="B36" s="5" t="s">
        <v>11</v>
      </c>
      <c r="C36" s="9" t="str">
        <f>HYPERLINK("http://7flowers-decor.ru/upload/1c_catalog/import_files/4606500062973.jpg")</f>
        <v>http://7flowers-decor.ru/upload/1c_catalog/import_files/4606500062973.jpg</v>
      </c>
      <c r="D36" s="4">
        <v>4606500062973</v>
      </c>
      <c r="E36" s="6" t="s">
        <v>36</v>
      </c>
      <c r="F36" s="7" t="s">
        <v>17</v>
      </c>
      <c r="G36" s="4">
        <v>1</v>
      </c>
      <c r="H36" s="4">
        <v>80</v>
      </c>
      <c r="I36" s="8">
        <v>397</v>
      </c>
      <c r="J36" s="10"/>
    </row>
    <row r="37" spans="1:10" s="1" customFormat="1" ht="165.95" customHeight="1">
      <c r="A37" s="4">
        <v>35</v>
      </c>
      <c r="B37" s="5" t="s">
        <v>11</v>
      </c>
      <c r="C37" s="9" t="str">
        <f>HYPERLINK("http://7flowers-decor.ru/upload/1c_catalog/import_files/4606500173020.jpg")</f>
        <v>http://7flowers-decor.ru/upload/1c_catalog/import_files/4606500173020.jpg</v>
      </c>
      <c r="D37" s="4">
        <v>4606500173020</v>
      </c>
      <c r="E37" s="6" t="s">
        <v>36</v>
      </c>
      <c r="F37" s="7" t="s">
        <v>37</v>
      </c>
      <c r="G37" s="4">
        <v>1</v>
      </c>
      <c r="H37" s="4">
        <v>80</v>
      </c>
      <c r="I37" s="8">
        <v>397</v>
      </c>
      <c r="J37" s="10"/>
    </row>
    <row r="38" spans="1:10" s="1" customFormat="1" ht="165.95" customHeight="1">
      <c r="A38" s="4">
        <v>36</v>
      </c>
      <c r="B38" s="5" t="s">
        <v>11</v>
      </c>
      <c r="C38" s="9" t="str">
        <f>HYPERLINK("http://7flowers-decor.ru/upload/1c_catalog/import_files/5500001399652.jpg")</f>
        <v>http://7flowers-decor.ru/upload/1c_catalog/import_files/5500001399652.jpg</v>
      </c>
      <c r="D38" s="4">
        <v>5500001399652</v>
      </c>
      <c r="E38" s="6" t="s">
        <v>38</v>
      </c>
      <c r="F38" s="7" t="s">
        <v>28</v>
      </c>
      <c r="G38" s="4">
        <v>1</v>
      </c>
      <c r="H38" s="4">
        <v>48</v>
      </c>
      <c r="I38" s="8">
        <v>838</v>
      </c>
      <c r="J38" s="10"/>
    </row>
    <row r="39" spans="1:10" s="1" customFormat="1" ht="165.95" customHeight="1">
      <c r="A39" s="4">
        <v>37</v>
      </c>
      <c r="B39" s="5" t="s">
        <v>11</v>
      </c>
      <c r="C39" s="9" t="str">
        <f>HYPERLINK("http://7flowers-decor.ru/upload/1c_catalog/import_files/5500001399649.jpg")</f>
        <v>http://7flowers-decor.ru/upload/1c_catalog/import_files/5500001399649.jpg</v>
      </c>
      <c r="D39" s="4">
        <v>5500001399649</v>
      </c>
      <c r="E39" s="6" t="s">
        <v>38</v>
      </c>
      <c r="F39" s="7" t="s">
        <v>30</v>
      </c>
      <c r="G39" s="4">
        <v>1</v>
      </c>
      <c r="H39" s="4">
        <v>48</v>
      </c>
      <c r="I39" s="8">
        <v>838</v>
      </c>
      <c r="J39" s="10"/>
    </row>
    <row r="40" spans="1:10" s="1" customFormat="1" ht="165.95" customHeight="1">
      <c r="A40" s="4">
        <v>38</v>
      </c>
      <c r="B40" s="5" t="s">
        <v>11</v>
      </c>
      <c r="C40" s="9" t="str">
        <f>HYPERLINK("http://7flowers-decor.ru/upload/1c_catalog/import_files/4606500388820.jpg")</f>
        <v>http://7flowers-decor.ru/upload/1c_catalog/import_files/4606500388820.jpg</v>
      </c>
      <c r="D40" s="4">
        <v>4606500388820</v>
      </c>
      <c r="E40" s="6" t="s">
        <v>39</v>
      </c>
      <c r="F40" s="7" t="s">
        <v>40</v>
      </c>
      <c r="G40" s="4">
        <v>1</v>
      </c>
      <c r="H40" s="4">
        <v>36</v>
      </c>
      <c r="I40" s="8">
        <v>354</v>
      </c>
      <c r="J40" s="10"/>
    </row>
    <row r="41" spans="1:10" s="1" customFormat="1" ht="165.95" customHeight="1">
      <c r="A41" s="4">
        <v>39</v>
      </c>
      <c r="B41" s="5" t="s">
        <v>11</v>
      </c>
      <c r="C41" s="9" t="str">
        <f>HYPERLINK("http://7flowers-decor.ru/upload/1c_catalog/import_files/4606500324101.jpg")</f>
        <v>http://7flowers-decor.ru/upload/1c_catalog/import_files/4606500324101.jpg</v>
      </c>
      <c r="D41" s="4">
        <v>4606500324101</v>
      </c>
      <c r="E41" s="6" t="s">
        <v>41</v>
      </c>
      <c r="F41" s="7" t="s">
        <v>15</v>
      </c>
      <c r="G41" s="4">
        <v>1</v>
      </c>
      <c r="H41" s="4">
        <v>48</v>
      </c>
      <c r="I41" s="8">
        <v>403</v>
      </c>
      <c r="J41" s="10"/>
    </row>
    <row r="42" spans="1:10" s="1" customFormat="1" ht="165.95" customHeight="1">
      <c r="A42" s="4">
        <v>40</v>
      </c>
      <c r="B42" s="5" t="s">
        <v>11</v>
      </c>
      <c r="C42" s="9" t="str">
        <f>HYPERLINK("http://7flowers-decor.ru/upload/1c_catalog/import_files/4606500324118.jpg")</f>
        <v>http://7flowers-decor.ru/upload/1c_catalog/import_files/4606500324118.jpg</v>
      </c>
      <c r="D42" s="4">
        <v>4606500324118</v>
      </c>
      <c r="E42" s="6" t="s">
        <v>41</v>
      </c>
      <c r="F42" s="7" t="s">
        <v>18</v>
      </c>
      <c r="G42" s="4">
        <v>1</v>
      </c>
      <c r="H42" s="4">
        <v>48</v>
      </c>
      <c r="I42" s="8">
        <v>403</v>
      </c>
      <c r="J42" s="10"/>
    </row>
    <row r="43" spans="1:10" s="1" customFormat="1" ht="165.95" customHeight="1">
      <c r="A43" s="4">
        <v>41</v>
      </c>
      <c r="B43" s="5" t="s">
        <v>11</v>
      </c>
      <c r="C43" s="9" t="str">
        <f>HYPERLINK("http://7flowers-decor.ru/upload/1c_catalog/import_files/4606500324125.jpg")</f>
        <v>http://7flowers-decor.ru/upload/1c_catalog/import_files/4606500324125.jpg</v>
      </c>
      <c r="D43" s="4">
        <v>4606500324125</v>
      </c>
      <c r="E43" s="6" t="s">
        <v>41</v>
      </c>
      <c r="F43" s="7" t="s">
        <v>30</v>
      </c>
      <c r="G43" s="4">
        <v>1</v>
      </c>
      <c r="H43" s="4">
        <v>48</v>
      </c>
      <c r="I43" s="8">
        <v>403</v>
      </c>
      <c r="J43" s="10"/>
    </row>
    <row r="44" spans="1:10" s="1" customFormat="1" ht="165.95" customHeight="1">
      <c r="A44" s="4">
        <v>42</v>
      </c>
      <c r="B44" s="5" t="s">
        <v>11</v>
      </c>
      <c r="C44" s="9" t="str">
        <f>HYPERLINK("http://7flowers-decor.ru/upload/1c_catalog/import_files/4606500324132.jpg")</f>
        <v>http://7flowers-decor.ru/upload/1c_catalog/import_files/4606500324132.jpg</v>
      </c>
      <c r="D44" s="4">
        <v>4606500324132</v>
      </c>
      <c r="E44" s="6" t="s">
        <v>41</v>
      </c>
      <c r="F44" s="7" t="s">
        <v>14</v>
      </c>
      <c r="G44" s="4">
        <v>1</v>
      </c>
      <c r="H44" s="4">
        <v>48</v>
      </c>
      <c r="I44" s="8">
        <v>403</v>
      </c>
      <c r="J44" s="10"/>
    </row>
    <row r="45" spans="1:10" s="1" customFormat="1" ht="165.95" customHeight="1">
      <c r="A45" s="4">
        <v>43</v>
      </c>
      <c r="B45" s="5" t="s">
        <v>11</v>
      </c>
      <c r="C45" s="9" t="str">
        <f>HYPERLINK("http://7flowers-decor.ru/upload/1c_catalog/import_files/4606500324163.jpg")</f>
        <v>http://7flowers-decor.ru/upload/1c_catalog/import_files/4606500324163.jpg</v>
      </c>
      <c r="D45" s="4">
        <v>4606500324163</v>
      </c>
      <c r="E45" s="6" t="s">
        <v>41</v>
      </c>
      <c r="F45" s="7" t="s">
        <v>37</v>
      </c>
      <c r="G45" s="4">
        <v>1</v>
      </c>
      <c r="H45" s="4">
        <v>48</v>
      </c>
      <c r="I45" s="8">
        <v>379</v>
      </c>
      <c r="J45" s="10"/>
    </row>
    <row r="46" spans="1:10" s="1" customFormat="1" ht="165.95" customHeight="1">
      <c r="A46" s="4">
        <v>44</v>
      </c>
      <c r="B46" s="5" t="s">
        <v>11</v>
      </c>
      <c r="C46" s="9" t="str">
        <f>HYPERLINK("http://7flowers-decor.ru/upload/1c_catalog/import_files/4606500172368.jpg")</f>
        <v>http://7flowers-decor.ru/upload/1c_catalog/import_files/4606500172368.jpg</v>
      </c>
      <c r="D46" s="4">
        <v>4606500172368</v>
      </c>
      <c r="E46" s="6" t="s">
        <v>42</v>
      </c>
      <c r="F46" s="7" t="s">
        <v>17</v>
      </c>
      <c r="G46" s="4">
        <v>1</v>
      </c>
      <c r="H46" s="4">
        <v>32</v>
      </c>
      <c r="I46" s="8">
        <v>313</v>
      </c>
      <c r="J46" s="10"/>
    </row>
    <row r="47" spans="1:10" s="1" customFormat="1" ht="165.95" customHeight="1">
      <c r="A47" s="4">
        <v>45</v>
      </c>
      <c r="B47" s="5" t="s">
        <v>11</v>
      </c>
      <c r="C47" s="9" t="str">
        <f>HYPERLINK("http://7flowers-decor.ru/upload/1c_catalog/import_files/4606500172375.jpg")</f>
        <v>http://7flowers-decor.ru/upload/1c_catalog/import_files/4606500172375.jpg</v>
      </c>
      <c r="D47" s="4">
        <v>4606500172375</v>
      </c>
      <c r="E47" s="6" t="s">
        <v>42</v>
      </c>
      <c r="F47" s="7" t="s">
        <v>19</v>
      </c>
      <c r="G47" s="4">
        <v>1</v>
      </c>
      <c r="H47" s="4">
        <v>32</v>
      </c>
      <c r="I47" s="8">
        <v>313</v>
      </c>
      <c r="J47" s="10"/>
    </row>
    <row r="48" spans="1:10" s="1" customFormat="1" ht="165.95" customHeight="1">
      <c r="A48" s="4">
        <v>46</v>
      </c>
      <c r="B48" s="5" t="s">
        <v>11</v>
      </c>
      <c r="C48" s="9" t="str">
        <f>HYPERLINK("http://7flowers-decor.ru/upload/1c_catalog/import_files/4606500172382.jpg")</f>
        <v>http://7flowers-decor.ru/upload/1c_catalog/import_files/4606500172382.jpg</v>
      </c>
      <c r="D48" s="4">
        <v>4606500172382</v>
      </c>
      <c r="E48" s="6" t="s">
        <v>42</v>
      </c>
      <c r="F48" s="7" t="s">
        <v>30</v>
      </c>
      <c r="G48" s="4">
        <v>1</v>
      </c>
      <c r="H48" s="4">
        <v>32</v>
      </c>
      <c r="I48" s="8">
        <v>313</v>
      </c>
      <c r="J48" s="10"/>
    </row>
    <row r="49" spans="1:10" s="1" customFormat="1" ht="165.95" customHeight="1">
      <c r="A49" s="4">
        <v>47</v>
      </c>
      <c r="B49" s="5" t="s">
        <v>11</v>
      </c>
      <c r="C49" s="9" t="str">
        <f>HYPERLINK("http://7flowers-decor.ru/upload/1c_catalog/import_files/4606500172399.jpg")</f>
        <v>http://7flowers-decor.ru/upload/1c_catalog/import_files/4606500172399.jpg</v>
      </c>
      <c r="D49" s="4">
        <v>4606500172399</v>
      </c>
      <c r="E49" s="6" t="s">
        <v>42</v>
      </c>
      <c r="F49" s="7" t="s">
        <v>18</v>
      </c>
      <c r="G49" s="4">
        <v>1</v>
      </c>
      <c r="H49" s="4">
        <v>32</v>
      </c>
      <c r="I49" s="8">
        <v>313</v>
      </c>
      <c r="J49" s="10"/>
    </row>
    <row r="50" spans="1:10" s="1" customFormat="1" ht="165.95" customHeight="1">
      <c r="A50" s="4">
        <v>48</v>
      </c>
      <c r="B50" s="5" t="s">
        <v>11</v>
      </c>
      <c r="C50" s="9" t="str">
        <f>HYPERLINK("http://7flowers-decor.ru/upload/1c_catalog/import_files/4606500172405.jpg")</f>
        <v>http://7flowers-decor.ru/upload/1c_catalog/import_files/4606500172405.jpg</v>
      </c>
      <c r="D50" s="4">
        <v>4606500172405</v>
      </c>
      <c r="E50" s="6" t="s">
        <v>42</v>
      </c>
      <c r="F50" s="7" t="s">
        <v>14</v>
      </c>
      <c r="G50" s="4">
        <v>1</v>
      </c>
      <c r="H50" s="4">
        <v>32</v>
      </c>
      <c r="I50" s="8">
        <v>313</v>
      </c>
      <c r="J50" s="10"/>
    </row>
    <row r="51" spans="1:10" s="1" customFormat="1" ht="165.95" customHeight="1">
      <c r="A51" s="4">
        <v>49</v>
      </c>
      <c r="B51" s="5" t="s">
        <v>11</v>
      </c>
      <c r="C51" s="9" t="str">
        <f>HYPERLINK("http://7flowers-decor.ru/upload/1c_catalog/import_files/4606500326112.jpg")</f>
        <v>http://7flowers-decor.ru/upload/1c_catalog/import_files/4606500326112.jpg</v>
      </c>
      <c r="D51" s="4">
        <v>4606500326112</v>
      </c>
      <c r="E51" s="6" t="s">
        <v>43</v>
      </c>
      <c r="F51" s="7" t="s">
        <v>14</v>
      </c>
      <c r="G51" s="4">
        <v>1</v>
      </c>
      <c r="H51" s="4">
        <v>24</v>
      </c>
      <c r="I51" s="8">
        <v>434</v>
      </c>
      <c r="J51" s="10"/>
    </row>
    <row r="52" spans="1:10" s="1" customFormat="1" ht="165.95" customHeight="1">
      <c r="A52" s="4">
        <v>50</v>
      </c>
      <c r="B52" s="5" t="s">
        <v>11</v>
      </c>
      <c r="C52" s="9" t="str">
        <f>HYPERLINK("http://7flowers-decor.ru/upload/1c_catalog/import_files/4606500326341.jpg")</f>
        <v>http://7flowers-decor.ru/upload/1c_catalog/import_files/4606500326341.jpg</v>
      </c>
      <c r="D52" s="4">
        <v>4606500326341</v>
      </c>
      <c r="E52" s="6" t="s">
        <v>44</v>
      </c>
      <c r="F52" s="7" t="s">
        <v>14</v>
      </c>
      <c r="G52" s="4">
        <v>1</v>
      </c>
      <c r="H52" s="4">
        <v>110</v>
      </c>
      <c r="I52" s="8">
        <v>302</v>
      </c>
      <c r="J52" s="10"/>
    </row>
    <row r="53" spans="1:10" s="1" customFormat="1" ht="165.95" customHeight="1">
      <c r="A53" s="4">
        <v>51</v>
      </c>
      <c r="B53" s="5" t="s">
        <v>11</v>
      </c>
      <c r="C53" s="9" t="str">
        <f>HYPERLINK("http://7flowers-decor.ru/upload/1c_catalog/import_files/4606500326372.jpg")</f>
        <v>http://7flowers-decor.ru/upload/1c_catalog/import_files/4606500326372.jpg</v>
      </c>
      <c r="D53" s="4">
        <v>4606500326372</v>
      </c>
      <c r="E53" s="6" t="s">
        <v>44</v>
      </c>
      <c r="F53" s="7" t="s">
        <v>45</v>
      </c>
      <c r="G53" s="4">
        <v>1</v>
      </c>
      <c r="H53" s="4">
        <v>110</v>
      </c>
      <c r="I53" s="8">
        <v>302</v>
      </c>
      <c r="J53" s="10"/>
    </row>
    <row r="54" spans="1:10" s="1" customFormat="1" ht="165.95" customHeight="1">
      <c r="A54" s="4">
        <v>52</v>
      </c>
      <c r="B54" s="5" t="s">
        <v>11</v>
      </c>
      <c r="C54" s="9" t="str">
        <f>HYPERLINK("http://7flowers-decor.ru/upload/1c_catalog/import_files/4606500326228.jpg")</f>
        <v>http://7flowers-decor.ru/upload/1c_catalog/import_files/4606500326228.jpg</v>
      </c>
      <c r="D54" s="4">
        <v>4606500326228</v>
      </c>
      <c r="E54" s="6" t="s">
        <v>46</v>
      </c>
      <c r="F54" s="7" t="s">
        <v>14</v>
      </c>
      <c r="G54" s="4">
        <v>1</v>
      </c>
      <c r="H54" s="4">
        <v>36</v>
      </c>
      <c r="I54" s="8">
        <v>272</v>
      </c>
      <c r="J54" s="10"/>
    </row>
    <row r="55" spans="1:10" s="1" customFormat="1" ht="165.95" customHeight="1">
      <c r="A55" s="4">
        <v>53</v>
      </c>
      <c r="B55" s="5" t="s">
        <v>11</v>
      </c>
      <c r="C55" s="9" t="str">
        <f>HYPERLINK("http://7flowers-decor.ru/upload/1c_catalog/import_files/4606500326266.jpg")</f>
        <v>http://7flowers-decor.ru/upload/1c_catalog/import_files/4606500326266.jpg</v>
      </c>
      <c r="D55" s="4">
        <v>4606500326266</v>
      </c>
      <c r="E55" s="6" t="s">
        <v>46</v>
      </c>
      <c r="F55" s="7" t="s">
        <v>24</v>
      </c>
      <c r="G55" s="4">
        <v>1</v>
      </c>
      <c r="H55" s="4">
        <v>36</v>
      </c>
      <c r="I55" s="8">
        <v>272</v>
      </c>
      <c r="J55" s="10"/>
    </row>
    <row r="56" spans="1:10" s="1" customFormat="1" ht="165.95" customHeight="1">
      <c r="A56" s="4">
        <v>54</v>
      </c>
      <c r="B56" s="5" t="s">
        <v>11</v>
      </c>
      <c r="C56" s="9" t="str">
        <f>HYPERLINK("http://7flowers-decor.ru/upload/1c_catalog/import_files/4606500318957.jpg")</f>
        <v>http://7flowers-decor.ru/upload/1c_catalog/import_files/4606500318957.jpg</v>
      </c>
      <c r="D56" s="4">
        <v>4606500318957</v>
      </c>
      <c r="E56" s="6" t="s">
        <v>47</v>
      </c>
      <c r="F56" s="7" t="s">
        <v>21</v>
      </c>
      <c r="G56" s="4">
        <v>1</v>
      </c>
      <c r="H56" s="4">
        <v>100</v>
      </c>
      <c r="I56" s="8">
        <v>118</v>
      </c>
      <c r="J56" s="10"/>
    </row>
    <row r="57" spans="1:10" s="1" customFormat="1" ht="165.95" customHeight="1">
      <c r="A57" s="4">
        <v>55</v>
      </c>
      <c r="B57" s="5" t="s">
        <v>11</v>
      </c>
      <c r="C57" s="9" t="str">
        <f>HYPERLINK("http://7flowers-decor.ru/upload/1c_catalog/import_files/4606500318872.jpg")</f>
        <v>http://7flowers-decor.ru/upload/1c_catalog/import_files/4606500318872.jpg</v>
      </c>
      <c r="D57" s="4">
        <v>4606500318872</v>
      </c>
      <c r="E57" s="6" t="s">
        <v>48</v>
      </c>
      <c r="F57" s="7" t="s">
        <v>13</v>
      </c>
      <c r="G57" s="4">
        <v>1</v>
      </c>
      <c r="H57" s="4">
        <v>194</v>
      </c>
      <c r="I57" s="8">
        <v>37</v>
      </c>
      <c r="J57" s="10"/>
    </row>
    <row r="58" spans="1:10" s="1" customFormat="1" ht="165.95" customHeight="1">
      <c r="A58" s="4">
        <v>56</v>
      </c>
      <c r="B58" s="5" t="s">
        <v>11</v>
      </c>
      <c r="C58" s="9" t="str">
        <f>HYPERLINK("http://7flowers-decor.ru/upload/1c_catalog/import_files/4606500318896.jpg")</f>
        <v>http://7flowers-decor.ru/upload/1c_catalog/import_files/4606500318896.jpg</v>
      </c>
      <c r="D58" s="4">
        <v>4606500318896</v>
      </c>
      <c r="E58" s="6" t="s">
        <v>48</v>
      </c>
      <c r="F58" s="7" t="s">
        <v>21</v>
      </c>
      <c r="G58" s="4">
        <v>1</v>
      </c>
      <c r="H58" s="4">
        <v>200</v>
      </c>
      <c r="I58" s="8">
        <v>37</v>
      </c>
      <c r="J58" s="10"/>
    </row>
  </sheetData>
  <pageMargins left="0.39370078740157483" right="0.39370078740157483" top="0.39370078740157483" bottom="0.39370078740157483" header="0.39370078740157483" footer="0.39370078740157483"/>
  <pageSetup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</cp:lastModifiedBy>
  <dcterms:modified xsi:type="dcterms:W3CDTF">2016-06-26T08:53:04Z</dcterms:modified>
</cp:coreProperties>
</file>