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Цены опт" sheetId="9" r:id="rId1"/>
  </sheets>
  <calcPr calcId="145621"/>
</workbook>
</file>

<file path=xl/calcChain.xml><?xml version="1.0" encoding="utf-8"?>
<calcChain xmlns="http://schemas.openxmlformats.org/spreadsheetml/2006/main">
  <c r="K41" i="9" l="1"/>
  <c r="K42" i="9"/>
  <c r="K43" i="9"/>
  <c r="K44" i="9"/>
  <c r="K45" i="9"/>
  <c r="K46" i="9"/>
  <c r="K47" i="9"/>
  <c r="K48" i="9"/>
  <c r="K40" i="9"/>
  <c r="J41" i="9"/>
  <c r="J42" i="9"/>
  <c r="J43" i="9"/>
  <c r="J44" i="9"/>
  <c r="J45" i="9"/>
  <c r="J46" i="9"/>
  <c r="J47" i="9"/>
  <c r="J48" i="9"/>
  <c r="J40" i="9"/>
  <c r="K26" i="9"/>
  <c r="K27" i="9"/>
  <c r="K28" i="9"/>
  <c r="K29" i="9"/>
  <c r="K30" i="9"/>
  <c r="K31" i="9"/>
  <c r="K32" i="9"/>
  <c r="K33" i="9"/>
  <c r="K34" i="9"/>
  <c r="J26" i="9"/>
  <c r="J27" i="9"/>
  <c r="J28" i="9"/>
  <c r="J29" i="9"/>
  <c r="J30" i="9"/>
  <c r="J31" i="9"/>
  <c r="J32" i="9"/>
  <c r="J33" i="9"/>
  <c r="J34" i="9"/>
  <c r="K25" i="9"/>
  <c r="J25" i="9"/>
  <c r="I41" i="9"/>
  <c r="I42" i="9"/>
  <c r="I43" i="9"/>
  <c r="I44" i="9"/>
  <c r="I45" i="9"/>
  <c r="I46" i="9"/>
  <c r="I47" i="9"/>
  <c r="I48" i="9"/>
  <c r="I40" i="9"/>
  <c r="I26" i="9"/>
  <c r="I27" i="9"/>
  <c r="I28" i="9"/>
  <c r="I29" i="9"/>
  <c r="I30" i="9"/>
  <c r="I31" i="9"/>
  <c r="I32" i="9"/>
  <c r="I33" i="9"/>
  <c r="I34" i="9"/>
  <c r="I25" i="9"/>
  <c r="K13" i="9"/>
  <c r="K14" i="9"/>
  <c r="K15" i="9"/>
  <c r="K16" i="9"/>
  <c r="K17" i="9"/>
  <c r="K18" i="9"/>
  <c r="K19" i="9"/>
  <c r="K20" i="9"/>
  <c r="J13" i="9"/>
  <c r="J14" i="9"/>
  <c r="J15" i="9"/>
  <c r="J16" i="9"/>
  <c r="J17" i="9"/>
  <c r="J18" i="9"/>
  <c r="J19" i="9"/>
  <c r="J20" i="9"/>
  <c r="K12" i="9"/>
  <c r="J12" i="9"/>
  <c r="I13" i="9"/>
  <c r="I14" i="9"/>
  <c r="I15" i="9"/>
  <c r="I16" i="9"/>
  <c r="I17" i="9"/>
  <c r="I18" i="9"/>
  <c r="I19" i="9"/>
  <c r="I20" i="9"/>
  <c r="I12" i="9"/>
</calcChain>
</file>

<file path=xl/sharedStrings.xml><?xml version="1.0" encoding="utf-8"?>
<sst xmlns="http://schemas.openxmlformats.org/spreadsheetml/2006/main" count="171" uniqueCount="122">
  <si>
    <t>АРТИКУЛ</t>
  </si>
  <si>
    <t>НАЗВАНИЕ МОДЕЛИ</t>
  </si>
  <si>
    <t>Артикул</t>
  </si>
  <si>
    <t>Состав</t>
  </si>
  <si>
    <t>Описание</t>
  </si>
  <si>
    <t>Цвет</t>
  </si>
  <si>
    <t>Розничная цена</t>
  </si>
  <si>
    <t>Прямые затраты</t>
  </si>
  <si>
    <t>Базовая цена</t>
  </si>
  <si>
    <t>При заказе от 50 тысяч руб. - 5% скидки</t>
  </si>
  <si>
    <t>При заказе от 250 тысяч руб.  - 15% скидки</t>
  </si>
  <si>
    <t>42-48</t>
  </si>
  <si>
    <t>50-52</t>
  </si>
  <si>
    <t>54-56</t>
  </si>
  <si>
    <t>Сделайте Ваш выбор (проставьте количество размерных рядов в соответствующих полях таблицы)</t>
  </si>
  <si>
    <t>При заказе от 100 тысяч руб. - 10%  скидки</t>
  </si>
  <si>
    <t>Фото</t>
  </si>
  <si>
    <t>Бесплатная доставка наземным транспортом при заказе от 20 000 рублей</t>
  </si>
  <si>
    <t>Позвоните нам!</t>
  </si>
  <si>
    <t>426006, г.Ижевск  , Телегина 30</t>
  </si>
  <si>
    <t>(3412)655-071, 655-072</t>
  </si>
  <si>
    <t>http://raiberi.com/optom/</t>
  </si>
  <si>
    <t>Минимальная сумма заказа 10 000 рублей</t>
  </si>
  <si>
    <t>ООО "Самая лучшая одежда"</t>
  </si>
  <si>
    <t>Комета</t>
  </si>
  <si>
    <t>БЛУЗКА СИЯНИЕ ЗВЕЗД 1141/28М178/1</t>
  </si>
  <si>
    <t>Свободная удлиненная блузка из хлопка с модным принтом «звезды». Низ фигурный, рукав длинный на манжете. По горловине подрез в виде отложного воротника из контрастной по цвету ткани. Застежка сзади в среднем шве спинки на одну пуговицу.</t>
  </si>
  <si>
    <t>Хлопок 100%</t>
  </si>
  <si>
    <t xml:space="preserve">«Звезды» </t>
  </si>
  <si>
    <t xml:space="preserve">    Женственная блузка из тонкого крепа сочного лилового цвета. Плечевой пояс оформлен нежным  кружевом с фестоном по краю. Вырез горловины «лодочка». Рукав до линии запястья, с мягкими складочками по низу.</t>
  </si>
  <si>
    <t>БЛУЗКА КАССИОПЕЯ 1511/39М179/1</t>
  </si>
  <si>
    <t>Лиловый</t>
  </si>
  <si>
    <t>Полиэстер 100%</t>
  </si>
  <si>
    <t>БЛУЗКА ЗВЕЗДНАЯ ПЫЛЬ 1653/9М180/1</t>
  </si>
  <si>
    <t>вискоза 25%, полиэстер 70%, лайкра 5%.</t>
  </si>
  <si>
    <t>серебро+синий</t>
  </si>
  <si>
    <t>ЮБКА ГРАВИТАЦИЯ 2533/26М67/1</t>
  </si>
  <si>
    <t>полиэстер 70%, вискоза 27%, эластан 3%.</t>
  </si>
  <si>
    <t>электрик</t>
  </si>
  <si>
    <t>БРЮКИ БЕСКОНЕЧНОСТЬ 3533/26М29/1</t>
  </si>
  <si>
    <t>Узкие брюки «дудочки» из костюмной ткани с эластаном, цвета электрик. Вертикальный подрез. Линия талии слегка занижена, спереди застежка на укрепленную молнию. Моделирующие фигуру вертикальные подрезы выполнены наложением сетки на основную ткань. Длина брюк – до щиколотки.</t>
  </si>
  <si>
    <t>ЖАКЕТ ЭНЕРГИЯ КОСМОСА 4533/26М96/1</t>
  </si>
  <si>
    <t>ПЛАТЬЕ ГАЛАКТИКА 5522/1М138/1</t>
  </si>
  <si>
    <t>полиэстер 80%, вискоза 20%.</t>
  </si>
  <si>
    <t>"комета"</t>
  </si>
  <si>
    <t>ПЛАТЬЕ МЛЕЧНЫЙ ПУТЬ 5533/26М139/1</t>
  </si>
  <si>
    <t xml:space="preserve">Прямое короткое платье, полочка оформлена стройнящими линиями и выполнена из принтового жаккарда. Рукав двухшовный до локтя. Застежка сзади на потайную молнию. </t>
  </si>
  <si>
    <t>ГОРОДСКАЯ ЛЕДИ</t>
  </si>
  <si>
    <t>БЛУЗКА НЕБО ЛОНДОНА 1713/5М105/1</t>
  </si>
  <si>
    <t>Строгая лаконичная блузка умеренного объема, полуприлегающего силуэта. На полочке накладные карманы. Застежка супатная. Горловина обработана узкой стойкой. Рукав длинный, с возможностью отвернуть и закрепить патой. Низ изделия фигурный</t>
  </si>
  <si>
    <t>светло-серый</t>
  </si>
  <si>
    <t>вискоза 97%, эластан 3%.</t>
  </si>
  <si>
    <t>БЛУЗКА СТОЛИЧНЫЙ ПОДХОД 1672/1М25/1</t>
  </si>
  <si>
    <t>Водолазка приталенного силуэта малого объема из мягкого трикотажа. Горловина обработана широкой стойкой с отворотом. Длина блузки до линии бедер, рукав по форме руки до запястья.</t>
  </si>
  <si>
    <t>Нежно-розовый</t>
  </si>
  <si>
    <t>акрил 70%, шерсть 30%</t>
  </si>
  <si>
    <t>БЛУЗКА ГОРОДСКАЯ ЛЕДИ 1143/20М150/1</t>
  </si>
  <si>
    <t>БЛУЗКА ГОРОДСКОЕ УТРО 1663/19М181/1</t>
  </si>
  <si>
    <t>Состав основной ткани: хлопок 70%, полиэстер 30%; отделочной – полиэстер 100%.</t>
  </si>
  <si>
    <t>ментоловый</t>
  </si>
  <si>
    <t>телесный</t>
  </si>
  <si>
    <t>хлопок 97%  эластан 3%</t>
  </si>
  <si>
    <t>ЮБКА ГЕОМЕТРИЯ 2531/13М68/1</t>
  </si>
  <si>
    <t>Юбка – «карандаш» из текстильной кожи с контрастной отделкой боковой части переднего полотнища. В шве подреза удобный кармашек. Застежка и шлица в среднем шве заднего полотнища, верхний срез с притачным поясом. Юбка на подкладке длиной до середины колена.</t>
  </si>
  <si>
    <t>бургунди</t>
  </si>
  <si>
    <t>БРЮКИ ЭФФЕКТНЫЙ ВЫХОД 3733/22М30/1</t>
  </si>
  <si>
    <t xml:space="preserve">Классические брюки благородного цвета «марсала» слегка зауженные книзу. Застежка на укрепленную молнию спереди. Верхняя часть оформлена притачным поясом с двойной фиксацией на пуговицу и крючок. </t>
  </si>
  <si>
    <t>вискоза 28%, полиэстер 70%, спандекс 2%.</t>
  </si>
  <si>
    <t>марсала</t>
  </si>
  <si>
    <t>ЖАКЕТ ЦЕНТР ВНИМАНИЯ 4652/2М98/1</t>
  </si>
  <si>
    <t>миссони</t>
  </si>
  <si>
    <t xml:space="preserve">Эффектное пальто в стиле оверсайз из плотного ажурного трикотажного полотна. Объемное пальто с большим английским воротником и накладными карманами, мягкая линия плеча и рубашечный рукав. Пальто на подкладке длиной до середины бедра. </t>
  </si>
  <si>
    <t>ПЛАТЬЕ КАРЬЕРИСТКА 5733/22М141/1</t>
  </si>
  <si>
    <t>Платье – «футляр» глубокого цвета «марсала» с отделкой из текстильной кожи и ремешком. Фигурные вставки из кожи моделируют и стройнят силуэт, ремешок завершает образ. Платье на подкладке длиной за колено.</t>
  </si>
  <si>
    <r>
      <rPr>
        <b/>
        <sz val="14"/>
        <color theme="1"/>
        <rFont val="Times New Roman"/>
        <family val="1"/>
        <charset val="204"/>
      </rPr>
      <t>основная ткань</t>
    </r>
    <r>
      <rPr>
        <sz val="14"/>
        <color theme="1"/>
        <rFont val="Times New Roman"/>
        <family val="1"/>
        <charset val="204"/>
      </rPr>
      <t xml:space="preserve">: вискоза 28%, полиэстер 70%, спандекс 2%; </t>
    </r>
    <r>
      <rPr>
        <b/>
        <sz val="14"/>
        <color theme="1"/>
        <rFont val="Times New Roman"/>
        <family val="1"/>
        <charset val="204"/>
      </rPr>
      <t>подклад</t>
    </r>
    <r>
      <rPr>
        <sz val="14"/>
        <color theme="1"/>
        <rFont val="Times New Roman"/>
        <family val="1"/>
        <charset val="204"/>
      </rPr>
      <t xml:space="preserve"> – вискоза 50%, полиэстер 50%.</t>
    </r>
  </si>
  <si>
    <r>
      <rPr>
        <b/>
        <sz val="14"/>
        <color theme="1"/>
        <rFont val="Times New Roman"/>
        <family val="1"/>
        <charset val="204"/>
      </rPr>
      <t xml:space="preserve">основная ткань: </t>
    </r>
    <r>
      <rPr>
        <sz val="14"/>
        <color theme="1"/>
        <rFont val="Times New Roman"/>
        <family val="1"/>
        <charset val="204"/>
      </rPr>
      <t xml:space="preserve">полиэстер 100%, </t>
    </r>
    <r>
      <rPr>
        <b/>
        <sz val="14"/>
        <color theme="1"/>
        <rFont val="Times New Roman"/>
        <family val="1"/>
        <charset val="204"/>
      </rPr>
      <t>подклад:</t>
    </r>
    <r>
      <rPr>
        <sz val="14"/>
        <color theme="1"/>
        <rFont val="Times New Roman"/>
        <family val="1"/>
        <charset val="204"/>
      </rPr>
      <t xml:space="preserve"> вискоза 50%, полиэстер 50%.</t>
    </r>
  </si>
  <si>
    <r>
      <rPr>
        <b/>
        <sz val="14"/>
        <color theme="1"/>
        <rFont val="Times New Roman"/>
        <family val="1"/>
        <charset val="204"/>
      </rPr>
      <t xml:space="preserve">основная ткань: </t>
    </r>
    <r>
      <rPr>
        <sz val="14"/>
        <color theme="1"/>
        <rFont val="Times New Roman"/>
        <family val="1"/>
        <charset val="204"/>
      </rPr>
      <t xml:space="preserve">полиэстер 70%, вискоза 27%, эластан 3%.                </t>
    </r>
    <r>
      <rPr>
        <b/>
        <sz val="14"/>
        <color theme="1"/>
        <rFont val="Times New Roman"/>
        <family val="1"/>
        <charset val="204"/>
      </rPr>
      <t xml:space="preserve">Подклад: </t>
    </r>
    <r>
      <rPr>
        <sz val="14"/>
        <color theme="1"/>
        <rFont val="Times New Roman"/>
        <family val="1"/>
        <charset val="204"/>
      </rPr>
      <t>вискоза 50%, полиэстер 50%.</t>
    </r>
  </si>
  <si>
    <t xml:space="preserve">ПЛАТЬЕ МНОГОГРАННОСТЬ 5531/13М142/1: </t>
  </si>
  <si>
    <t>Минималистичное платье из текстильной кожи – тренд этого сезона! Прямой силуэт, простые и понятные конструктивные линии, боковые карманы делают его удобным и незаменимым в любой ситуации. Стройные очертания силуэту задают контрастные боковые части полочки и нижняя часть рукава. Рукав длиной ¾, платье на 10 см выше колена на подкладке.</t>
  </si>
  <si>
    <t>голливудская мечта</t>
  </si>
  <si>
    <t>БЛУЗКА МИССИЯ ВЫПОЛНИМА 1142/4М183/1</t>
  </si>
  <si>
    <t xml:space="preserve">Женственная блузка из легкого креп-шифона и нежного кружева. Полочка декорирована широкими защипами. Вырез горловины оформлен отложным воротником. Рукава «реглан» выполнены из кружева. </t>
  </si>
  <si>
    <t>экрю</t>
  </si>
  <si>
    <r>
      <rPr>
        <b/>
        <sz val="14"/>
        <color theme="1"/>
        <rFont val="Times New Roman"/>
        <family val="1"/>
        <charset val="204"/>
      </rPr>
      <t xml:space="preserve">основная ткань: </t>
    </r>
    <r>
      <rPr>
        <sz val="14"/>
        <color theme="1"/>
        <rFont val="Times New Roman"/>
        <family val="1"/>
        <charset val="204"/>
      </rPr>
      <t xml:space="preserve">полиэстер 100%, </t>
    </r>
    <r>
      <rPr>
        <b/>
        <sz val="14"/>
        <color theme="1"/>
        <rFont val="Times New Roman"/>
        <family val="1"/>
        <charset val="204"/>
      </rPr>
      <t>отделочная ткань:</t>
    </r>
    <r>
      <rPr>
        <sz val="14"/>
        <color theme="1"/>
        <rFont val="Times New Roman"/>
        <family val="1"/>
        <charset val="204"/>
      </rPr>
      <t xml:space="preserve"> хлопок 80%, полиэстер 20%</t>
    </r>
  </si>
  <si>
    <t>БЛУЗКА КЕЙТ МОСС 1153/9М182/1</t>
  </si>
  <si>
    <t>БЛУЗКА ЗВЕЗДНАЯ АЛЛЕЯ 1663/21М184/1</t>
  </si>
  <si>
    <t xml:space="preserve">Комфортная блузка из трикотажного полотна, нежного молочного цвета. Центральная часть переда выполнена из отделочной ткани в красную клетку. Длина блузки чуть выше линии бедер, рукав комбинированного кроя. </t>
  </si>
  <si>
    <t>Хлопок 75%, полиэстер 22%, лайкра 3%</t>
  </si>
  <si>
    <t>молочный</t>
  </si>
  <si>
    <t>ЮБКА ИДЕАЛЬНАЯ ПОХОДКА 2663/20М69/1</t>
  </si>
  <si>
    <t>Вискоза 65%, полиэстер 30%, лайкра 5%.</t>
  </si>
  <si>
    <t>красный</t>
  </si>
  <si>
    <t>ЖАКЕТ ФАБРИКА ГРЕЗ 4733/21М99/1</t>
  </si>
  <si>
    <t>ПАЛЬТО ОСКАР 4332/1М92/1</t>
  </si>
  <si>
    <t>Вискоза 28%, полиэстер 70%, спандекс 2%.</t>
  </si>
  <si>
    <t>беж</t>
  </si>
  <si>
    <t>ПЛАТЬЕ МЕРЛИН 5663/20М144/1</t>
  </si>
  <si>
    <t>ПЛАТЬЕ ЛУЧИ СЛАВЫ 5733/21М143/1</t>
  </si>
  <si>
    <t>Платье-футляр с контрастной отделкой из искуственной кожи и крупной сетки. На полочке имеются функциональные карманы. Застежка в среднем шве спинки на потайную молнию. Изделие на подкладе.</t>
  </si>
  <si>
    <r>
      <rPr>
        <b/>
        <sz val="12"/>
        <color theme="1"/>
        <rFont val="Times New Roman"/>
        <family val="1"/>
        <charset val="204"/>
      </rPr>
      <t xml:space="preserve">Основная ткань: </t>
    </r>
    <r>
      <rPr>
        <sz val="12"/>
        <color theme="1"/>
        <rFont val="Times New Roman"/>
        <family val="1"/>
        <charset val="204"/>
      </rPr>
      <t xml:space="preserve">вискоза 28%, полиэстер 70%, спандекс 2% </t>
    </r>
    <r>
      <rPr>
        <b/>
        <sz val="12"/>
        <color theme="1"/>
        <rFont val="Times New Roman"/>
        <family val="1"/>
        <charset val="204"/>
      </rPr>
      <t>Подклад</t>
    </r>
    <r>
      <rPr>
        <sz val="12"/>
        <color theme="1"/>
        <rFont val="Times New Roman"/>
        <family val="1"/>
        <charset val="204"/>
      </rPr>
      <t>: Вискоза 50%, полиэстер 50%.</t>
    </r>
  </si>
  <si>
    <r>
      <rPr>
        <b/>
        <sz val="12"/>
        <color theme="1"/>
        <rFont val="Times New Roman"/>
        <family val="1"/>
        <charset val="204"/>
      </rPr>
      <t xml:space="preserve">основная ткань: </t>
    </r>
    <r>
      <rPr>
        <sz val="12"/>
        <color theme="1"/>
        <rFont val="Times New Roman"/>
        <family val="1"/>
        <charset val="204"/>
      </rPr>
      <t xml:space="preserve">полиэстер 80%, шерсть 20%.                  </t>
    </r>
    <r>
      <rPr>
        <b/>
        <sz val="12"/>
        <color theme="1"/>
        <rFont val="Times New Roman"/>
        <family val="1"/>
        <charset val="204"/>
      </rPr>
      <t xml:space="preserve">Подклад: </t>
    </r>
    <r>
      <rPr>
        <sz val="12"/>
        <color theme="1"/>
        <rFont val="Times New Roman"/>
        <family val="1"/>
        <charset val="204"/>
      </rPr>
      <t xml:space="preserve">вискоза50%, полиэстер 50%. </t>
    </r>
  </si>
  <si>
    <t xml:space="preserve">     Джинсовая рубашка – базовая вещь женского гардероба, подходит ко всему, уместна в любой ситуации! Дизайнерскую нотку вносят декоративные вставки из пайеток на воротнике и пуговки с глазком. Линия низа рубашки фигурная, длиной до линии бедер.</t>
  </si>
  <si>
    <t>хлопок 60%, вискоза 37%, эластан 3%.</t>
  </si>
  <si>
    <t>голубой</t>
  </si>
  <si>
    <t>ПЛАТЬЕ КОМЕТА 5533/26М140/1</t>
  </si>
  <si>
    <r>
      <rPr>
        <b/>
        <sz val="14"/>
        <color theme="1"/>
        <rFont val="Times New Roman"/>
        <family val="1"/>
        <charset val="204"/>
      </rPr>
      <t xml:space="preserve">основная ткань: </t>
    </r>
    <r>
      <rPr>
        <sz val="14"/>
        <color theme="1"/>
        <rFont val="Times New Roman"/>
        <family val="1"/>
        <charset val="204"/>
      </rPr>
      <t xml:space="preserve">шерсть 20%, полиэстер 80%; </t>
    </r>
    <r>
      <rPr>
        <b/>
        <sz val="14"/>
        <color theme="1"/>
        <rFont val="Times New Roman"/>
        <family val="1"/>
        <charset val="204"/>
      </rPr>
      <t>подклад</t>
    </r>
    <r>
      <rPr>
        <sz val="14"/>
        <color theme="1"/>
        <rFont val="Times New Roman"/>
        <family val="1"/>
        <charset val="204"/>
      </rPr>
      <t>: вискоза 50%, полиэстер 50%</t>
    </r>
  </si>
  <si>
    <t xml:space="preserve">Свободная блузка из трикотажного полотна с металлизированным напылением, с диагональным подрезом как на полочке, так и на спинке, выполнен из отделочной ткани. Рукав цельновыкроеный. Блузка декорирована двумя звездочками </t>
  </si>
  <si>
    <t>Строгая хлопковая блузка приталенного силуэта с эффектными драппировками по талии и рукавам. Рубашечный воротник, супатная застежка, отрезная талия на полочке. Длина блузки чуть выше линии бедер, рукав до локтя. Воротник декорирован вышивкой.</t>
  </si>
  <si>
    <t>Женственная блузка с креповой полочкой и комфортными рукавами и спинкой из мягкого трикотажа. Центр полочки оформлен строго заутюженными защипами, воротник отложной на стойке. Застежка в верхней части спинки.</t>
  </si>
  <si>
    <t xml:space="preserve">Красочный жакетик из плотного ажурного трикотажа комбинированный с текстильной кожей. Вертикальные кожаные детали стройнят силуэт, а детали из трикотажа не стесняют движений. Горловина округлой формы, застежка на магнитные кнопки. </t>
  </si>
  <si>
    <t>Кокетливая юбочка из костюмной ткани цвета электрик, выше колена. Юбка с отрезным воланом, с мягкими неглубокими расходящимися складками. Бочок юбки декорирован сеткой в виде лампасов.</t>
  </si>
  <si>
    <t>Юбка «карандаш» из плотного трикотажного полотна. Спереди и сзади средние швы. Верхний срез с притачным поясом. Изделия без подклада.</t>
  </si>
  <si>
    <t>Юбочка силуэта «рыбка» из благородной костюмной ткани бежевого цвета. Смещеный боковой шов стройнит и вытягивает фигуру спереди, сзади вертикальные рельефы подчеркивают изгибы женской фигуры. Асимметричный низ с кокетливым воланом. Юбочка на подкладке, спереди длина над коленом, сзади - за колено.</t>
  </si>
  <si>
    <t>Легкий жакет, стройнящий фигуру с интересной отделкой, в виде кожи и крупной сетки. Застежка центральная на разъемную молнию. Рукава втачные длиной до запястья. Жакет без подклада.</t>
  </si>
  <si>
    <t>Удлиненное пальто из ткани жаккардового переплетения. Акцентом служат решулируемые застежки-клеванты из черной искусственной кожи. Изделие  на  подкладке.</t>
  </si>
  <si>
    <t>Легкий жакет без подклада приталенного силуэта из костюмной ткани с четкими графичными линиями. Линия талии подчеркнута широким поясом цвета «металлик», входящим в комплект. Линия рельефа полочки очерчена  металлическими клеевыми стразами. Застежка в среднем шве спинки на потайную молнию.</t>
  </si>
  <si>
    <t>Женственное платье из принтового жаккарда, с эффектом корсета. Плечевой пояс декорирован фигурной кокеткой из черной сетки. Юбка расширенная, длиной за колено. Ремень входит в коплект.</t>
  </si>
  <si>
    <t>Платье футляр из костюмной ткани цвета «электрик». Лиф полочки оформлен принтовым жаккардом. Рукав втачной до локтя. Застежка в среднем шве спинки. Ремень входит в комлпект.</t>
  </si>
  <si>
    <r>
      <rPr>
        <b/>
        <sz val="14"/>
        <color theme="1"/>
        <rFont val="Times New Roman"/>
        <family val="1"/>
        <charset val="204"/>
      </rPr>
      <t>Основная ткань</t>
    </r>
    <r>
      <rPr>
        <sz val="14"/>
        <color theme="1"/>
        <rFont val="Times New Roman"/>
        <family val="1"/>
        <charset val="204"/>
      </rPr>
      <t xml:space="preserve">: полиэстер 70%, вискоза 27%, эластан 3%. </t>
    </r>
    <r>
      <rPr>
        <b/>
        <sz val="14"/>
        <color theme="1"/>
        <rFont val="Times New Roman"/>
        <family val="1"/>
        <charset val="204"/>
      </rPr>
      <t xml:space="preserve">отделочная ткань: </t>
    </r>
    <r>
      <rPr>
        <sz val="14"/>
        <color theme="1"/>
        <rFont val="Times New Roman"/>
        <family val="1"/>
        <charset val="204"/>
      </rPr>
      <t>полиэстер 80%, вискоза 20%</t>
    </r>
  </si>
  <si>
    <t>ПАЛЬТО МЕГАПОЛИС 9652/2М97/1</t>
  </si>
  <si>
    <t>ЮБКА БРЕДЖЕЛИНА 2733/21М72/1</t>
  </si>
  <si>
    <t>Женственное и элегантное платье, из плотного трикотажа, которое будет привлекать множество мужских взглядов. В левом  рельефе полочки расположен разрез. Округлый вырез горловины. Рукава узкие, длиной до линии запястья.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</si>
</sst>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6"/>
      <color theme="3" tint="0.3999755851924192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rgb="FF7030A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u/>
      <sz val="9"/>
      <color rgb="FFFF0000"/>
      <name val="Arial Cyr"/>
      <charset val="204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FF0000"/>
      <name val="Arial"/>
      <family val="2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9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A94"/>
        <bgColor indexed="64"/>
      </patternFill>
    </fill>
    <fill>
      <patternFill patternType="solid">
        <fgColor rgb="FFEDFCA2"/>
        <bgColor indexed="64"/>
      </patternFill>
    </fill>
    <fill>
      <patternFill patternType="solid">
        <fgColor rgb="FFC3FAFD"/>
        <bgColor indexed="64"/>
      </patternFill>
    </fill>
    <fill>
      <patternFill patternType="solid">
        <fgColor rgb="FFDCC5FB"/>
        <bgColor indexed="64"/>
      </patternFill>
    </fill>
    <fill>
      <patternFill patternType="solid">
        <fgColor rgb="FFF1CD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7E6E7"/>
        <bgColor indexed="64"/>
      </patternFill>
    </fill>
    <fill>
      <patternFill patternType="solid">
        <fgColor rgb="FFCFFAA4"/>
        <bgColor indexed="64"/>
      </patternFill>
    </fill>
    <fill>
      <patternFill patternType="solid">
        <fgColor rgb="FFDAA168"/>
        <bgColor indexed="64"/>
      </patternFill>
    </fill>
    <fill>
      <patternFill patternType="solid">
        <fgColor rgb="FFE6C09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11" fillId="0" borderId="0" xfId="0" applyFont="1" applyBorder="1"/>
    <xf numFmtId="0" fontId="16" fillId="0" borderId="0" xfId="1" applyFont="1" applyAlignment="1">
      <alignment horizontal="right"/>
    </xf>
    <xf numFmtId="0" fontId="18" fillId="0" borderId="0" xfId="2" applyFont="1" applyAlignment="1">
      <alignment horizontal="right"/>
    </xf>
    <xf numFmtId="0" fontId="19" fillId="0" borderId="0" xfId="1" applyFont="1"/>
    <xf numFmtId="0" fontId="16" fillId="0" borderId="0" xfId="1" applyFont="1"/>
    <xf numFmtId="0" fontId="20" fillId="0" borderId="0" xfId="2" applyFont="1"/>
    <xf numFmtId="0" fontId="4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7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22" fillId="3" borderId="3" xfId="0" applyNumberFormat="1" applyFont="1" applyFill="1" applyBorder="1" applyAlignment="1">
      <alignment horizontal="center" vertical="center"/>
    </xf>
    <xf numFmtId="164" fontId="23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4" fillId="3" borderId="0" xfId="0" applyFont="1" applyFill="1" applyAlignment="1">
      <alignment horizontal="center" vertical="center"/>
    </xf>
    <xf numFmtId="0" fontId="0" fillId="3" borderId="0" xfId="0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0" fillId="3" borderId="1" xfId="0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0" borderId="0" xfId="2" applyFont="1"/>
    <xf numFmtId="0" fontId="4" fillId="0" borderId="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0" fillId="0" borderId="9" xfId="0" applyBorder="1"/>
    <xf numFmtId="0" fontId="4" fillId="0" borderId="0" xfId="0" applyFont="1" applyFill="1" applyBorder="1" applyAlignment="1">
      <alignment horizontal="center" vertical="center"/>
    </xf>
    <xf numFmtId="164" fontId="22" fillId="3" borderId="0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22" fillId="5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wrapText="1"/>
    </xf>
    <xf numFmtId="0" fontId="15" fillId="7" borderId="8" xfId="0" applyFont="1" applyFill="1" applyBorder="1" applyAlignment="1">
      <alignment horizontal="center" wrapText="1"/>
    </xf>
    <xf numFmtId="0" fontId="15" fillId="7" borderId="9" xfId="0" applyFont="1" applyFill="1" applyBorder="1" applyAlignment="1">
      <alignment horizontal="center" wrapText="1"/>
    </xf>
    <xf numFmtId="0" fontId="28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26" fillId="13" borderId="8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27" fillId="9" borderId="3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93333"/>
      <color rgb="FFE6C09A"/>
      <color rgb="FFDAA168"/>
      <color rgb="FFFFF7FF"/>
      <color rgb="FFFFDDFF"/>
      <color rgb="FFFFEBFF"/>
      <color rgb="FF007DDA"/>
      <color rgb="FF4870EE"/>
      <color rgb="FF4C73EE"/>
      <color rgb="FF72EE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149679</xdr:colOff>
      <xdr:row>1</xdr:row>
      <xdr:rowOff>175761</xdr:rowOff>
    </xdr:from>
    <xdr:to>
      <xdr:col>7</xdr:col>
      <xdr:colOff>962031</xdr:colOff>
      <xdr:row>4</xdr:row>
      <xdr:rowOff>186175</xdr:rowOff>
    </xdr:to>
    <xdr:pic>
      <xdr:nvPicPr>
        <xdr:cNvPr id="7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0608" y="366261"/>
          <a:ext cx="3179994" cy="92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27215</xdr:colOff>
      <xdr:row>11</xdr:row>
      <xdr:rowOff>40820</xdr:rowOff>
    </xdr:from>
    <xdr:to>
      <xdr:col>0</xdr:col>
      <xdr:colOff>1483179</xdr:colOff>
      <xdr:row>11</xdr:row>
      <xdr:rowOff>2224767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830284"/>
          <a:ext cx="1455964" cy="218394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81643</xdr:rowOff>
    </xdr:from>
    <xdr:to>
      <xdr:col>0</xdr:col>
      <xdr:colOff>1564821</xdr:colOff>
      <xdr:row>12</xdr:row>
      <xdr:rowOff>2286000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225143"/>
          <a:ext cx="1469571" cy="2204357"/>
        </a:xfrm>
        <a:prstGeom prst="rect">
          <a:avLst/>
        </a:prstGeom>
      </xdr:spPr>
    </xdr:pic>
    <xdr:clientData/>
  </xdr:twoCellAnchor>
  <xdr:twoCellAnchor editAs="oneCell">
    <xdr:from>
      <xdr:col>0</xdr:col>
      <xdr:colOff>149680</xdr:colOff>
      <xdr:row>13</xdr:row>
      <xdr:rowOff>149679</xdr:rowOff>
    </xdr:from>
    <xdr:to>
      <xdr:col>0</xdr:col>
      <xdr:colOff>1510393</xdr:colOff>
      <xdr:row>13</xdr:row>
      <xdr:rowOff>2190750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0" y="7660822"/>
          <a:ext cx="1360713" cy="2041071"/>
        </a:xfrm>
        <a:prstGeom prst="rect">
          <a:avLst/>
        </a:prstGeom>
      </xdr:spPr>
    </xdr:pic>
    <xdr:clientData/>
  </xdr:twoCellAnchor>
  <xdr:twoCellAnchor editAs="oneCell">
    <xdr:from>
      <xdr:col>0</xdr:col>
      <xdr:colOff>176893</xdr:colOff>
      <xdr:row>18</xdr:row>
      <xdr:rowOff>136073</xdr:rowOff>
    </xdr:from>
    <xdr:to>
      <xdr:col>0</xdr:col>
      <xdr:colOff>1546678</xdr:colOff>
      <xdr:row>18</xdr:row>
      <xdr:rowOff>2190751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9417394"/>
          <a:ext cx="1369785" cy="2054678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17</xdr:row>
      <xdr:rowOff>54429</xdr:rowOff>
    </xdr:from>
    <xdr:to>
      <xdr:col>0</xdr:col>
      <xdr:colOff>1474106</xdr:colOff>
      <xdr:row>17</xdr:row>
      <xdr:rowOff>2245179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" y="16968108"/>
          <a:ext cx="1460500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149679</xdr:colOff>
      <xdr:row>19</xdr:row>
      <xdr:rowOff>40823</xdr:rowOff>
    </xdr:from>
    <xdr:to>
      <xdr:col>0</xdr:col>
      <xdr:colOff>1551215</xdr:colOff>
      <xdr:row>19</xdr:row>
      <xdr:rowOff>2143127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1689787"/>
          <a:ext cx="1401536" cy="2102304"/>
        </a:xfrm>
        <a:prstGeom prst="rect">
          <a:avLst/>
        </a:prstGeom>
      </xdr:spPr>
    </xdr:pic>
    <xdr:clientData/>
  </xdr:twoCellAnchor>
  <xdr:twoCellAnchor editAs="oneCell">
    <xdr:from>
      <xdr:col>0</xdr:col>
      <xdr:colOff>40822</xdr:colOff>
      <xdr:row>16</xdr:row>
      <xdr:rowOff>27214</xdr:rowOff>
    </xdr:from>
    <xdr:to>
      <xdr:col>0</xdr:col>
      <xdr:colOff>1510392</xdr:colOff>
      <xdr:row>16</xdr:row>
      <xdr:rowOff>2231569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14573250"/>
          <a:ext cx="1469570" cy="2204355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24</xdr:row>
      <xdr:rowOff>81645</xdr:rowOff>
    </xdr:from>
    <xdr:to>
      <xdr:col>0</xdr:col>
      <xdr:colOff>1564821</xdr:colOff>
      <xdr:row>24</xdr:row>
      <xdr:rowOff>2245181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25458966"/>
          <a:ext cx="1442357" cy="2163536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149679</xdr:colOff>
      <xdr:row>25</xdr:row>
      <xdr:rowOff>95250</xdr:rowOff>
    </xdr:from>
    <xdr:to>
      <xdr:col>0</xdr:col>
      <xdr:colOff>1564821</xdr:colOff>
      <xdr:row>25</xdr:row>
      <xdr:rowOff>2217964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7772179"/>
          <a:ext cx="1415142" cy="2122714"/>
        </a:xfrm>
        <a:prstGeom prst="rect">
          <a:avLst/>
        </a:prstGeom>
      </xdr:spPr>
    </xdr:pic>
    <xdr:clientData/>
  </xdr:twoCellAnchor>
  <xdr:twoCellAnchor editAs="oneCell">
    <xdr:from>
      <xdr:col>0</xdr:col>
      <xdr:colOff>81644</xdr:colOff>
      <xdr:row>26</xdr:row>
      <xdr:rowOff>40821</xdr:rowOff>
    </xdr:from>
    <xdr:to>
      <xdr:col>0</xdr:col>
      <xdr:colOff>1524001</xdr:colOff>
      <xdr:row>26</xdr:row>
      <xdr:rowOff>2204357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4" y="30003750"/>
          <a:ext cx="1442357" cy="216353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27</xdr:row>
      <xdr:rowOff>13608</xdr:rowOff>
    </xdr:from>
    <xdr:to>
      <xdr:col>0</xdr:col>
      <xdr:colOff>1469569</xdr:colOff>
      <xdr:row>27</xdr:row>
      <xdr:rowOff>2177142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32262537"/>
          <a:ext cx="1442355" cy="2163534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28</xdr:row>
      <xdr:rowOff>136071</xdr:rowOff>
    </xdr:from>
    <xdr:to>
      <xdr:col>0</xdr:col>
      <xdr:colOff>1483180</xdr:colOff>
      <xdr:row>28</xdr:row>
      <xdr:rowOff>2197554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34684607"/>
          <a:ext cx="1374322" cy="2061483"/>
        </a:xfrm>
        <a:prstGeom prst="rect">
          <a:avLst/>
        </a:prstGeom>
      </xdr:spPr>
    </xdr:pic>
    <xdr:clientData/>
  </xdr:twoCellAnchor>
  <xdr:twoCellAnchor editAs="oneCell">
    <xdr:from>
      <xdr:col>0</xdr:col>
      <xdr:colOff>40822</xdr:colOff>
      <xdr:row>29</xdr:row>
      <xdr:rowOff>27215</xdr:rowOff>
    </xdr:from>
    <xdr:to>
      <xdr:col>0</xdr:col>
      <xdr:colOff>1564822</xdr:colOff>
      <xdr:row>30</xdr:row>
      <xdr:rowOff>27215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36861751"/>
          <a:ext cx="1524000" cy="22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31</xdr:row>
      <xdr:rowOff>163285</xdr:rowOff>
    </xdr:from>
    <xdr:to>
      <xdr:col>0</xdr:col>
      <xdr:colOff>1442358</xdr:colOff>
      <xdr:row>31</xdr:row>
      <xdr:rowOff>2163535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41556214"/>
          <a:ext cx="1333500" cy="2000250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136071</xdr:colOff>
      <xdr:row>32</xdr:row>
      <xdr:rowOff>68035</xdr:rowOff>
    </xdr:from>
    <xdr:to>
      <xdr:col>0</xdr:col>
      <xdr:colOff>1564821</xdr:colOff>
      <xdr:row>32</xdr:row>
      <xdr:rowOff>2211160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43746964"/>
          <a:ext cx="1428750" cy="2143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30</xdr:row>
      <xdr:rowOff>68036</xdr:rowOff>
    </xdr:from>
    <xdr:to>
      <xdr:col>0</xdr:col>
      <xdr:colOff>1510393</xdr:colOff>
      <xdr:row>30</xdr:row>
      <xdr:rowOff>2190749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9188572"/>
          <a:ext cx="1415142" cy="212271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</xdr:colOff>
      <xdr:row>33</xdr:row>
      <xdr:rowOff>54430</xdr:rowOff>
    </xdr:from>
    <xdr:to>
      <xdr:col>0</xdr:col>
      <xdr:colOff>1437821</xdr:colOff>
      <xdr:row>33</xdr:row>
      <xdr:rowOff>2190750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" y="46019359"/>
          <a:ext cx="1424213" cy="21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39</xdr:row>
      <xdr:rowOff>122466</xdr:rowOff>
    </xdr:from>
    <xdr:to>
      <xdr:col>0</xdr:col>
      <xdr:colOff>1537607</xdr:colOff>
      <xdr:row>39</xdr:row>
      <xdr:rowOff>2286000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9911002"/>
          <a:ext cx="1442356" cy="2163534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122465</xdr:colOff>
      <xdr:row>40</xdr:row>
      <xdr:rowOff>40822</xdr:rowOff>
    </xdr:from>
    <xdr:to>
      <xdr:col>0</xdr:col>
      <xdr:colOff>1582965</xdr:colOff>
      <xdr:row>40</xdr:row>
      <xdr:rowOff>2231572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52128965"/>
          <a:ext cx="1460500" cy="2190750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</xdr:colOff>
      <xdr:row>41</xdr:row>
      <xdr:rowOff>54428</xdr:rowOff>
    </xdr:from>
    <xdr:to>
      <xdr:col>0</xdr:col>
      <xdr:colOff>1542142</xdr:colOff>
      <xdr:row>41</xdr:row>
      <xdr:rowOff>2245177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54428571"/>
          <a:ext cx="1460499" cy="2190749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</xdr:colOff>
      <xdr:row>46</xdr:row>
      <xdr:rowOff>68035</xdr:rowOff>
    </xdr:from>
    <xdr:to>
      <xdr:col>0</xdr:col>
      <xdr:colOff>1478643</xdr:colOff>
      <xdr:row>46</xdr:row>
      <xdr:rowOff>2122714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65885785"/>
          <a:ext cx="1369786" cy="2054679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45</xdr:row>
      <xdr:rowOff>122465</xdr:rowOff>
    </xdr:from>
    <xdr:to>
      <xdr:col>0</xdr:col>
      <xdr:colOff>1510393</xdr:colOff>
      <xdr:row>45</xdr:row>
      <xdr:rowOff>2224768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63667822"/>
          <a:ext cx="1401535" cy="2102303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44</xdr:row>
      <xdr:rowOff>136071</xdr:rowOff>
    </xdr:from>
    <xdr:to>
      <xdr:col>0</xdr:col>
      <xdr:colOff>1446894</xdr:colOff>
      <xdr:row>44</xdr:row>
      <xdr:rowOff>2204357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61381821"/>
          <a:ext cx="1378858" cy="2068286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43</xdr:row>
      <xdr:rowOff>176894</xdr:rowOff>
    </xdr:from>
    <xdr:to>
      <xdr:col>0</xdr:col>
      <xdr:colOff>1455964</xdr:colOff>
      <xdr:row>43</xdr:row>
      <xdr:rowOff>2258786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59136644"/>
          <a:ext cx="1387928" cy="2081892"/>
        </a:xfrm>
        <a:prstGeom prst="rect">
          <a:avLst/>
        </a:prstGeom>
      </xdr:spPr>
    </xdr:pic>
    <xdr:clientData/>
  </xdr:twoCellAnchor>
  <xdr:twoCellAnchor editAs="oneCell">
    <xdr:from>
      <xdr:col>0</xdr:col>
      <xdr:colOff>81644</xdr:colOff>
      <xdr:row>42</xdr:row>
      <xdr:rowOff>27215</xdr:rowOff>
    </xdr:from>
    <xdr:to>
      <xdr:col>0</xdr:col>
      <xdr:colOff>1537608</xdr:colOff>
      <xdr:row>42</xdr:row>
      <xdr:rowOff>2211161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4" y="56700965"/>
          <a:ext cx="1455964" cy="2183946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47</xdr:row>
      <xdr:rowOff>13607</xdr:rowOff>
    </xdr:from>
    <xdr:to>
      <xdr:col>0</xdr:col>
      <xdr:colOff>1551216</xdr:colOff>
      <xdr:row>47</xdr:row>
      <xdr:rowOff>2177143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68103750"/>
          <a:ext cx="1442358" cy="216353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27216</xdr:colOff>
      <xdr:row>14</xdr:row>
      <xdr:rowOff>40822</xdr:rowOff>
    </xdr:from>
    <xdr:to>
      <xdr:col>0</xdr:col>
      <xdr:colOff>1550559</xdr:colOff>
      <xdr:row>14</xdr:row>
      <xdr:rowOff>2231571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6" y="9851572"/>
          <a:ext cx="1523343" cy="2190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149679</xdr:rowOff>
    </xdr:from>
    <xdr:to>
      <xdr:col>0</xdr:col>
      <xdr:colOff>1571203</xdr:colOff>
      <xdr:row>15</xdr:row>
      <xdr:rowOff>2054678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28072"/>
          <a:ext cx="1571203" cy="1904999"/>
        </a:xfrm>
        <a:prstGeom prst="rect">
          <a:avLst/>
        </a:prstGeom>
      </xdr:spPr>
    </xdr:pic>
    <xdr:clientData/>
  </xdr:twoCellAnchor>
  <xdr:oneCellAnchor>
    <xdr:from>
      <xdr:col>0</xdr:col>
      <xdr:colOff>77626</xdr:colOff>
      <xdr:row>1</xdr:row>
      <xdr:rowOff>163918</xdr:rowOff>
    </xdr:from>
    <xdr:ext cx="3627532" cy="937629"/>
    <xdr:sp macro="" textlink="">
      <xdr:nvSpPr>
        <xdr:cNvPr id="5" name="Прямоугольник 4"/>
        <xdr:cNvSpPr/>
      </xdr:nvSpPr>
      <xdr:spPr>
        <a:xfrm>
          <a:off x="77626" y="354418"/>
          <a:ext cx="362753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Осень-2016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iberi.com/opt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3"/>
  <sheetViews>
    <sheetView tabSelected="1" zoomScale="70" zoomScaleNormal="70" workbookViewId="0">
      <pane ySplit="1" topLeftCell="A2" activePane="bottomLeft" state="frozen"/>
      <selection pane="bottomLeft" activeCell="V11" sqref="V11"/>
    </sheetView>
  </sheetViews>
  <sheetFormatPr defaultRowHeight="18.75" x14ac:dyDescent="0.3"/>
  <cols>
    <col min="1" max="1" width="24.140625" customWidth="1"/>
    <col min="2" max="2" width="23.5703125" customWidth="1"/>
    <col min="3" max="3" width="21.85546875" customWidth="1"/>
    <col min="4" max="4" width="24.140625" customWidth="1"/>
    <col min="5" max="5" width="35.42578125" customWidth="1"/>
    <col min="6" max="6" width="21.42578125" hidden="1" customWidth="1"/>
    <col min="7" max="7" width="17.5703125" style="4" hidden="1" customWidth="1"/>
    <col min="8" max="8" width="15.5703125" style="6" customWidth="1"/>
    <col min="9" max="10" width="13.28515625" customWidth="1"/>
    <col min="11" max="11" width="14.28515625" customWidth="1"/>
    <col min="12" max="12" width="10.28515625" customWidth="1"/>
    <col min="13" max="13" width="11" customWidth="1"/>
    <col min="14" max="14" width="10.85546875" customWidth="1"/>
  </cols>
  <sheetData>
    <row r="1" spans="1:14" ht="15" customHeight="1" x14ac:dyDescent="0.3">
      <c r="B1" s="8"/>
      <c r="E1" s="10"/>
    </row>
    <row r="2" spans="1:14" ht="24.75" customHeight="1" x14ac:dyDescent="0.3">
      <c r="B2" s="8"/>
      <c r="C2" s="94" t="s">
        <v>23</v>
      </c>
      <c r="D2" s="94"/>
      <c r="E2" s="11"/>
    </row>
    <row r="3" spans="1:14" ht="27" customHeight="1" x14ac:dyDescent="0.3">
      <c r="B3" s="8"/>
      <c r="C3" s="95" t="s">
        <v>19</v>
      </c>
      <c r="D3" s="95"/>
      <c r="E3" s="11"/>
      <c r="J3" t="s">
        <v>17</v>
      </c>
    </row>
    <row r="4" spans="1:14" ht="20.25" customHeight="1" x14ac:dyDescent="0.3">
      <c r="B4" s="8"/>
      <c r="C4" s="94" t="s">
        <v>18</v>
      </c>
      <c r="D4" s="94"/>
      <c r="E4" s="12"/>
      <c r="J4" t="s">
        <v>22</v>
      </c>
    </row>
    <row r="5" spans="1:14" ht="21" customHeight="1" x14ac:dyDescent="0.3">
      <c r="B5" s="8"/>
      <c r="C5" s="96" t="s">
        <v>20</v>
      </c>
      <c r="D5" s="96"/>
      <c r="E5" s="12"/>
      <c r="J5" s="43" t="s">
        <v>21</v>
      </c>
    </row>
    <row r="6" spans="1:14" ht="11.25" customHeight="1" x14ac:dyDescent="0.3">
      <c r="B6" s="9"/>
    </row>
    <row r="7" spans="1:14" ht="11.25" customHeight="1" x14ac:dyDescent="0.3">
      <c r="B7" s="9"/>
    </row>
    <row r="8" spans="1:14" ht="17.25" customHeight="1" x14ac:dyDescent="0.35">
      <c r="A8" s="2"/>
      <c r="B8" s="2"/>
      <c r="C8" s="2"/>
      <c r="D8" s="2"/>
      <c r="E8" s="2"/>
    </row>
    <row r="9" spans="1:14" ht="23.25" customHeight="1" x14ac:dyDescent="0.25">
      <c r="A9" s="135" t="s">
        <v>16</v>
      </c>
      <c r="B9" s="141" t="s">
        <v>2</v>
      </c>
      <c r="C9" s="98" t="s">
        <v>3</v>
      </c>
      <c r="D9" s="143" t="s">
        <v>5</v>
      </c>
      <c r="E9" s="145" t="s">
        <v>4</v>
      </c>
      <c r="F9" s="45" t="s">
        <v>1</v>
      </c>
      <c r="G9" s="46" t="s">
        <v>0</v>
      </c>
      <c r="H9" s="147" t="s">
        <v>8</v>
      </c>
      <c r="I9" s="137" t="s">
        <v>9</v>
      </c>
      <c r="J9" s="139" t="s">
        <v>15</v>
      </c>
      <c r="K9" s="129" t="s">
        <v>10</v>
      </c>
      <c r="L9" s="103" t="s">
        <v>14</v>
      </c>
      <c r="M9" s="104"/>
      <c r="N9" s="105"/>
    </row>
    <row r="10" spans="1:14" ht="23.25" customHeight="1" x14ac:dyDescent="0.25">
      <c r="A10" s="136"/>
      <c r="B10" s="142"/>
      <c r="C10" s="99"/>
      <c r="D10" s="144"/>
      <c r="E10" s="146"/>
      <c r="F10" s="47"/>
      <c r="G10" s="48"/>
      <c r="H10" s="148"/>
      <c r="I10" s="138"/>
      <c r="J10" s="140"/>
      <c r="K10" s="130"/>
      <c r="L10" s="89" t="s">
        <v>11</v>
      </c>
      <c r="M10" s="90" t="s">
        <v>12</v>
      </c>
      <c r="N10" s="91" t="s">
        <v>13</v>
      </c>
    </row>
    <row r="11" spans="1:14" ht="23.25" customHeight="1" x14ac:dyDescent="0.25">
      <c r="A11" s="100" t="s">
        <v>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85.25" customHeight="1" x14ac:dyDescent="0.25">
      <c r="A12" s="44"/>
      <c r="B12" s="40" t="s">
        <v>25</v>
      </c>
      <c r="C12" s="60" t="s">
        <v>27</v>
      </c>
      <c r="D12" s="62" t="s">
        <v>28</v>
      </c>
      <c r="E12" s="61" t="s">
        <v>26</v>
      </c>
      <c r="F12" s="38"/>
      <c r="G12" s="38"/>
      <c r="H12" s="41">
        <v>2600</v>
      </c>
      <c r="I12" s="30">
        <f>H12*0.95</f>
        <v>2470</v>
      </c>
      <c r="J12" s="30">
        <f>H12*0.9</f>
        <v>2340</v>
      </c>
      <c r="K12" s="31">
        <f>H12*0.85</f>
        <v>2210</v>
      </c>
      <c r="L12" s="44"/>
      <c r="M12" s="44"/>
      <c r="N12" s="44"/>
    </row>
    <row r="13" spans="1:14" ht="186.75" customHeight="1" x14ac:dyDescent="0.25">
      <c r="A13" s="44"/>
      <c r="B13" s="40" t="s">
        <v>30</v>
      </c>
      <c r="C13" s="60" t="s">
        <v>32</v>
      </c>
      <c r="D13" s="63" t="s">
        <v>31</v>
      </c>
      <c r="E13" s="60" t="s">
        <v>29</v>
      </c>
      <c r="F13" s="38"/>
      <c r="G13" s="38"/>
      <c r="H13" s="41">
        <v>2580</v>
      </c>
      <c r="I13" s="30">
        <f t="shared" ref="I13:I20" si="0">H13*0.95</f>
        <v>2451</v>
      </c>
      <c r="J13" s="30">
        <f t="shared" ref="J13:J20" si="1">H13*0.9</f>
        <v>2322</v>
      </c>
      <c r="K13" s="31">
        <f t="shared" ref="K13:K20" si="2">H13*0.85</f>
        <v>2193</v>
      </c>
      <c r="L13" s="44"/>
      <c r="M13" s="44"/>
      <c r="N13" s="44"/>
    </row>
    <row r="14" spans="1:14" ht="181.5" customHeight="1" x14ac:dyDescent="0.25">
      <c r="A14" s="44"/>
      <c r="B14" s="40" t="s">
        <v>33</v>
      </c>
      <c r="C14" s="60" t="s">
        <v>34</v>
      </c>
      <c r="D14" s="62" t="s">
        <v>35</v>
      </c>
      <c r="E14" s="61" t="s">
        <v>106</v>
      </c>
      <c r="F14" s="38"/>
      <c r="G14" s="38"/>
      <c r="H14" s="41">
        <v>2400</v>
      </c>
      <c r="I14" s="30">
        <f t="shared" si="0"/>
        <v>2280</v>
      </c>
      <c r="J14" s="30">
        <f t="shared" si="1"/>
        <v>2160</v>
      </c>
      <c r="K14" s="31">
        <f t="shared" si="2"/>
        <v>2040</v>
      </c>
      <c r="L14" s="44"/>
      <c r="M14" s="44"/>
      <c r="N14" s="44"/>
    </row>
    <row r="15" spans="1:14" ht="186.75" customHeight="1" x14ac:dyDescent="0.25">
      <c r="A15" s="44"/>
      <c r="B15" s="40" t="s">
        <v>36</v>
      </c>
      <c r="C15" s="60" t="s">
        <v>76</v>
      </c>
      <c r="D15" s="63" t="s">
        <v>38</v>
      </c>
      <c r="E15" s="61" t="s">
        <v>110</v>
      </c>
      <c r="F15" s="38"/>
      <c r="G15" s="38"/>
      <c r="H15" s="41">
        <v>2570</v>
      </c>
      <c r="I15" s="30">
        <f t="shared" si="0"/>
        <v>2441.5</v>
      </c>
      <c r="J15" s="30">
        <f t="shared" si="1"/>
        <v>2313</v>
      </c>
      <c r="K15" s="31">
        <f t="shared" si="2"/>
        <v>2184.5</v>
      </c>
      <c r="L15" s="44"/>
      <c r="M15" s="44"/>
      <c r="N15" s="44"/>
    </row>
    <row r="16" spans="1:14" ht="179.25" customHeight="1" x14ac:dyDescent="0.25">
      <c r="A16" s="44"/>
      <c r="B16" s="40" t="s">
        <v>39</v>
      </c>
      <c r="C16" s="60" t="s">
        <v>37</v>
      </c>
      <c r="D16" s="62" t="s">
        <v>38</v>
      </c>
      <c r="E16" s="40" t="s">
        <v>40</v>
      </c>
      <c r="F16" s="38"/>
      <c r="G16" s="38"/>
      <c r="H16" s="41">
        <v>2990</v>
      </c>
      <c r="I16" s="30">
        <f t="shared" si="0"/>
        <v>2840.5</v>
      </c>
      <c r="J16" s="30">
        <f t="shared" si="1"/>
        <v>2691</v>
      </c>
      <c r="K16" s="31">
        <f t="shared" si="2"/>
        <v>2541.5</v>
      </c>
      <c r="L16" s="44"/>
      <c r="M16" s="44"/>
      <c r="N16" s="44"/>
    </row>
    <row r="17" spans="1:15" ht="193.5" customHeight="1" x14ac:dyDescent="0.25">
      <c r="A17" s="44"/>
      <c r="B17" s="27" t="s">
        <v>41</v>
      </c>
      <c r="C17" s="60" t="s">
        <v>37</v>
      </c>
      <c r="D17" s="62" t="s">
        <v>38</v>
      </c>
      <c r="E17" s="65" t="s">
        <v>115</v>
      </c>
      <c r="F17" s="38"/>
      <c r="G17" s="38"/>
      <c r="H17" s="41">
        <v>3310</v>
      </c>
      <c r="I17" s="30">
        <f t="shared" si="0"/>
        <v>3144.5</v>
      </c>
      <c r="J17" s="30">
        <f t="shared" si="1"/>
        <v>2979</v>
      </c>
      <c r="K17" s="31">
        <f t="shared" si="2"/>
        <v>2813.5</v>
      </c>
      <c r="L17" s="44"/>
      <c r="M17" s="44"/>
      <c r="N17" s="44"/>
    </row>
    <row r="18" spans="1:15" ht="186.75" customHeight="1" x14ac:dyDescent="0.25">
      <c r="A18" s="44"/>
      <c r="B18" s="40" t="s">
        <v>104</v>
      </c>
      <c r="C18" s="60" t="s">
        <v>37</v>
      </c>
      <c r="D18" s="62" t="s">
        <v>38</v>
      </c>
      <c r="E18" s="64" t="s">
        <v>117</v>
      </c>
      <c r="F18" s="38"/>
      <c r="G18" s="38"/>
      <c r="H18" s="41">
        <v>3780</v>
      </c>
      <c r="I18" s="30">
        <f t="shared" si="0"/>
        <v>3591</v>
      </c>
      <c r="J18" s="30">
        <f t="shared" si="1"/>
        <v>3402</v>
      </c>
      <c r="K18" s="31">
        <f t="shared" si="2"/>
        <v>3213</v>
      </c>
      <c r="L18" s="44"/>
      <c r="M18" s="44"/>
      <c r="N18" s="44"/>
    </row>
    <row r="19" spans="1:15" ht="186.75" customHeight="1" x14ac:dyDescent="0.25">
      <c r="A19" s="44"/>
      <c r="B19" s="40" t="s">
        <v>42</v>
      </c>
      <c r="C19" s="60" t="s">
        <v>43</v>
      </c>
      <c r="D19" s="62" t="s">
        <v>44</v>
      </c>
      <c r="E19" s="61" t="s">
        <v>116</v>
      </c>
      <c r="F19" s="38"/>
      <c r="G19" s="38"/>
      <c r="H19" s="41">
        <v>3380</v>
      </c>
      <c r="I19" s="30">
        <f t="shared" si="0"/>
        <v>3211</v>
      </c>
      <c r="J19" s="30">
        <f t="shared" si="1"/>
        <v>3042</v>
      </c>
      <c r="K19" s="31">
        <f t="shared" si="2"/>
        <v>2873</v>
      </c>
      <c r="L19" s="44"/>
      <c r="M19" s="44"/>
      <c r="N19" s="44"/>
    </row>
    <row r="20" spans="1:15" ht="186.75" customHeight="1" x14ac:dyDescent="0.25">
      <c r="A20" s="44"/>
      <c r="B20" s="40" t="s">
        <v>45</v>
      </c>
      <c r="C20" s="60" t="s">
        <v>118</v>
      </c>
      <c r="D20" s="62" t="s">
        <v>38</v>
      </c>
      <c r="E20" s="61" t="s">
        <v>46</v>
      </c>
      <c r="F20" s="38"/>
      <c r="G20" s="38"/>
      <c r="H20" s="41">
        <v>3550</v>
      </c>
      <c r="I20" s="30">
        <f t="shared" si="0"/>
        <v>3372.5</v>
      </c>
      <c r="J20" s="30">
        <f t="shared" si="1"/>
        <v>3195</v>
      </c>
      <c r="K20" s="31">
        <f t="shared" si="2"/>
        <v>3017.5</v>
      </c>
      <c r="L20" s="44"/>
      <c r="M20" s="44"/>
      <c r="N20" s="44"/>
    </row>
    <row r="21" spans="1:15" ht="30.75" customHeight="1" x14ac:dyDescent="0.3">
      <c r="A21" s="58"/>
      <c r="B21" s="49"/>
      <c r="C21" s="49"/>
      <c r="D21" s="49"/>
      <c r="E21" s="3"/>
      <c r="F21" s="3"/>
      <c r="G21" s="5"/>
      <c r="H21" s="59"/>
      <c r="I21" s="51"/>
      <c r="J21" s="51"/>
      <c r="K21" s="51"/>
      <c r="L21" s="58"/>
      <c r="M21" s="58"/>
      <c r="N21" s="58"/>
      <c r="O21" s="57"/>
    </row>
    <row r="22" spans="1:15" ht="48.75" customHeight="1" x14ac:dyDescent="0.25">
      <c r="A22" s="110" t="s">
        <v>16</v>
      </c>
      <c r="B22" s="110" t="s">
        <v>2</v>
      </c>
      <c r="C22" s="110" t="s">
        <v>3</v>
      </c>
      <c r="D22" s="110" t="s">
        <v>5</v>
      </c>
      <c r="E22" s="110" t="s">
        <v>4</v>
      </c>
      <c r="F22" s="106" t="s">
        <v>6</v>
      </c>
      <c r="G22" s="128" t="s">
        <v>7</v>
      </c>
      <c r="H22" s="106" t="s">
        <v>8</v>
      </c>
      <c r="I22" s="107" t="s">
        <v>9</v>
      </c>
      <c r="J22" s="107" t="s">
        <v>15</v>
      </c>
      <c r="K22" s="107" t="s">
        <v>10</v>
      </c>
      <c r="L22" s="92" t="s">
        <v>11</v>
      </c>
      <c r="M22" s="92" t="s">
        <v>12</v>
      </c>
      <c r="N22" s="92" t="s">
        <v>13</v>
      </c>
    </row>
    <row r="23" spans="1:15" ht="159" hidden="1" customHeight="1" x14ac:dyDescent="0.25">
      <c r="A23" s="110"/>
      <c r="B23" s="110"/>
      <c r="C23" s="110"/>
      <c r="D23" s="110"/>
      <c r="E23" s="110"/>
      <c r="F23" s="106"/>
      <c r="G23" s="128"/>
      <c r="H23" s="106"/>
      <c r="I23" s="107"/>
      <c r="J23" s="107"/>
      <c r="K23" s="107"/>
      <c r="L23" s="93" t="s">
        <v>11</v>
      </c>
      <c r="M23" s="93" t="s">
        <v>12</v>
      </c>
      <c r="N23" s="93" t="s">
        <v>13</v>
      </c>
    </row>
    <row r="24" spans="1:15" ht="26.25" customHeight="1" x14ac:dyDescent="0.25">
      <c r="A24" s="108" t="s">
        <v>47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15" ht="180.75" customHeight="1" x14ac:dyDescent="0.25">
      <c r="A25" s="21"/>
      <c r="B25" s="40" t="s">
        <v>57</v>
      </c>
      <c r="C25" s="60" t="s">
        <v>59</v>
      </c>
      <c r="D25" s="60" t="s">
        <v>58</v>
      </c>
      <c r="E25" s="40" t="s">
        <v>108</v>
      </c>
      <c r="F25" s="22"/>
      <c r="G25" s="23"/>
      <c r="H25" s="24">
        <v>2580</v>
      </c>
      <c r="I25" s="24">
        <f>H25*0.95</f>
        <v>2451</v>
      </c>
      <c r="J25" s="24">
        <f>H25*0.9</f>
        <v>2322</v>
      </c>
      <c r="K25" s="25">
        <f>H25*0.85</f>
        <v>2193</v>
      </c>
      <c r="L25" s="21"/>
      <c r="M25" s="21"/>
      <c r="N25" s="21"/>
    </row>
    <row r="26" spans="1:15" ht="180" customHeight="1" x14ac:dyDescent="0.25">
      <c r="A26" s="26"/>
      <c r="B26" s="40" t="s">
        <v>52</v>
      </c>
      <c r="C26" s="60" t="s">
        <v>55</v>
      </c>
      <c r="D26" s="60" t="s">
        <v>54</v>
      </c>
      <c r="E26" s="61" t="s">
        <v>53</v>
      </c>
      <c r="F26" s="28"/>
      <c r="G26" s="29"/>
      <c r="H26" s="30">
        <v>1290</v>
      </c>
      <c r="I26" s="24">
        <f t="shared" ref="I26:I34" si="3">H26*0.95</f>
        <v>1225.5</v>
      </c>
      <c r="J26" s="24">
        <f t="shared" ref="J26:J34" si="4">H26*0.9</f>
        <v>1161</v>
      </c>
      <c r="K26" s="25">
        <f t="shared" ref="K26:K34" si="5">H26*0.85</f>
        <v>1096.5</v>
      </c>
      <c r="L26" s="32"/>
      <c r="M26" s="32"/>
      <c r="N26" s="32"/>
    </row>
    <row r="27" spans="1:15" ht="180" customHeight="1" x14ac:dyDescent="0.25">
      <c r="A27" s="32"/>
      <c r="B27" s="40" t="s">
        <v>56</v>
      </c>
      <c r="C27" s="60" t="s">
        <v>61</v>
      </c>
      <c r="D27" s="60" t="s">
        <v>60</v>
      </c>
      <c r="E27" s="68" t="s">
        <v>107</v>
      </c>
      <c r="F27" s="28"/>
      <c r="G27" s="29"/>
      <c r="H27" s="30">
        <v>2150</v>
      </c>
      <c r="I27" s="24">
        <f t="shared" si="3"/>
        <v>2042.5</v>
      </c>
      <c r="J27" s="24">
        <f t="shared" si="4"/>
        <v>1935</v>
      </c>
      <c r="K27" s="25">
        <f t="shared" si="5"/>
        <v>1827.5</v>
      </c>
      <c r="L27" s="32"/>
      <c r="M27" s="32"/>
      <c r="N27" s="32"/>
    </row>
    <row r="28" spans="1:15" ht="180.75" customHeight="1" x14ac:dyDescent="0.25">
      <c r="A28" s="32"/>
      <c r="B28" s="40" t="s">
        <v>48</v>
      </c>
      <c r="C28" s="60" t="s">
        <v>51</v>
      </c>
      <c r="D28" s="60" t="s">
        <v>50</v>
      </c>
      <c r="E28" s="40" t="s">
        <v>49</v>
      </c>
      <c r="F28" s="28"/>
      <c r="G28" s="29"/>
      <c r="H28" s="33">
        <v>2400</v>
      </c>
      <c r="I28" s="24">
        <f t="shared" si="3"/>
        <v>2280</v>
      </c>
      <c r="J28" s="24">
        <f t="shared" si="4"/>
        <v>2160</v>
      </c>
      <c r="K28" s="25">
        <f t="shared" si="5"/>
        <v>2040</v>
      </c>
      <c r="L28" s="32"/>
      <c r="M28" s="32"/>
      <c r="N28" s="32"/>
    </row>
    <row r="29" spans="1:15" ht="180" customHeight="1" x14ac:dyDescent="0.25">
      <c r="A29" s="26"/>
      <c r="B29" s="40" t="s">
        <v>62</v>
      </c>
      <c r="C29" s="60" t="s">
        <v>75</v>
      </c>
      <c r="D29" s="60" t="s">
        <v>64</v>
      </c>
      <c r="E29" s="40" t="s">
        <v>63</v>
      </c>
      <c r="F29" s="28"/>
      <c r="G29" s="29"/>
      <c r="H29" s="30">
        <v>2860</v>
      </c>
      <c r="I29" s="24">
        <f t="shared" si="3"/>
        <v>2717</v>
      </c>
      <c r="J29" s="24">
        <f t="shared" si="4"/>
        <v>2574</v>
      </c>
      <c r="K29" s="25">
        <f t="shared" si="5"/>
        <v>2431</v>
      </c>
      <c r="L29" s="32"/>
      <c r="M29" s="32"/>
      <c r="N29" s="32"/>
    </row>
    <row r="30" spans="1:15" ht="180" customHeight="1" x14ac:dyDescent="0.25">
      <c r="A30" s="32"/>
      <c r="B30" s="40" t="s">
        <v>65</v>
      </c>
      <c r="C30" s="60" t="s">
        <v>67</v>
      </c>
      <c r="D30" s="60" t="s">
        <v>68</v>
      </c>
      <c r="E30" s="61" t="s">
        <v>66</v>
      </c>
      <c r="F30" s="28"/>
      <c r="G30" s="29"/>
      <c r="H30" s="30">
        <v>2700</v>
      </c>
      <c r="I30" s="24">
        <f t="shared" si="3"/>
        <v>2565</v>
      </c>
      <c r="J30" s="24">
        <f t="shared" si="4"/>
        <v>2430</v>
      </c>
      <c r="K30" s="25">
        <f t="shared" si="5"/>
        <v>2295</v>
      </c>
      <c r="L30" s="32"/>
      <c r="M30" s="32"/>
      <c r="N30" s="32"/>
    </row>
    <row r="31" spans="1:15" ht="179.25" customHeight="1" x14ac:dyDescent="0.25">
      <c r="A31" s="32"/>
      <c r="B31" s="40" t="s">
        <v>69</v>
      </c>
      <c r="C31" s="60" t="s">
        <v>105</v>
      </c>
      <c r="D31" s="60" t="s">
        <v>70</v>
      </c>
      <c r="E31" s="40" t="s">
        <v>109</v>
      </c>
      <c r="F31" s="28"/>
      <c r="G31" s="29"/>
      <c r="H31" s="30">
        <v>4500</v>
      </c>
      <c r="I31" s="24">
        <f t="shared" si="3"/>
        <v>4275</v>
      </c>
      <c r="J31" s="24">
        <f t="shared" si="4"/>
        <v>4050</v>
      </c>
      <c r="K31" s="25">
        <f t="shared" si="5"/>
        <v>3825</v>
      </c>
      <c r="L31" s="32"/>
      <c r="M31" s="32"/>
      <c r="N31" s="32"/>
    </row>
    <row r="32" spans="1:15" ht="180" customHeight="1" x14ac:dyDescent="0.25">
      <c r="A32" s="32"/>
      <c r="B32" s="40" t="s">
        <v>119</v>
      </c>
      <c r="C32" s="60" t="s">
        <v>105</v>
      </c>
      <c r="D32" s="60" t="s">
        <v>70</v>
      </c>
      <c r="E32" s="40" t="s">
        <v>71</v>
      </c>
      <c r="F32" s="28"/>
      <c r="G32" s="29"/>
      <c r="H32" s="30">
        <v>6470</v>
      </c>
      <c r="I32" s="24">
        <f t="shared" si="3"/>
        <v>6146.5</v>
      </c>
      <c r="J32" s="24">
        <f t="shared" si="4"/>
        <v>5823</v>
      </c>
      <c r="K32" s="25">
        <f t="shared" si="5"/>
        <v>5499.5</v>
      </c>
      <c r="L32" s="32"/>
      <c r="M32" s="32"/>
      <c r="N32" s="32"/>
    </row>
    <row r="33" spans="1:14" ht="180" customHeight="1" x14ac:dyDescent="0.25">
      <c r="A33" s="32"/>
      <c r="B33" s="40" t="s">
        <v>72</v>
      </c>
      <c r="C33" s="60" t="s">
        <v>74</v>
      </c>
      <c r="D33" s="60" t="s">
        <v>64</v>
      </c>
      <c r="E33" s="61" t="s">
        <v>73</v>
      </c>
      <c r="F33" s="28"/>
      <c r="G33" s="29"/>
      <c r="H33" s="30">
        <v>4190</v>
      </c>
      <c r="I33" s="24">
        <f t="shared" si="3"/>
        <v>3980.5</v>
      </c>
      <c r="J33" s="24">
        <f t="shared" si="4"/>
        <v>3771</v>
      </c>
      <c r="K33" s="25">
        <f t="shared" si="5"/>
        <v>3561.5</v>
      </c>
      <c r="L33" s="32"/>
      <c r="M33" s="32"/>
      <c r="N33" s="32"/>
    </row>
    <row r="34" spans="1:14" ht="189.75" customHeight="1" x14ac:dyDescent="0.25">
      <c r="A34" s="32"/>
      <c r="B34" s="40" t="s">
        <v>77</v>
      </c>
      <c r="C34" s="60" t="s">
        <v>75</v>
      </c>
      <c r="D34" s="60" t="s">
        <v>64</v>
      </c>
      <c r="E34" s="65" t="s">
        <v>78</v>
      </c>
      <c r="F34" s="28"/>
      <c r="G34" s="29"/>
      <c r="H34" s="30">
        <v>4480</v>
      </c>
      <c r="I34" s="24">
        <f t="shared" si="3"/>
        <v>4256</v>
      </c>
      <c r="J34" s="24">
        <f t="shared" si="4"/>
        <v>4032</v>
      </c>
      <c r="K34" s="25">
        <f t="shared" si="5"/>
        <v>3808</v>
      </c>
      <c r="L34" s="32"/>
      <c r="M34" s="32"/>
      <c r="N34" s="32"/>
    </row>
    <row r="35" spans="1:14" x14ac:dyDescent="0.3">
      <c r="A35" s="34"/>
      <c r="B35" s="34"/>
      <c r="C35" s="34"/>
      <c r="D35" s="34"/>
      <c r="E35" s="34"/>
      <c r="F35" s="34"/>
      <c r="G35" s="35"/>
      <c r="H35" s="36"/>
      <c r="I35" s="26"/>
      <c r="J35" s="26"/>
      <c r="K35" s="26"/>
      <c r="L35" s="26"/>
      <c r="M35" s="26"/>
      <c r="N35" s="26"/>
    </row>
    <row r="36" spans="1:14" ht="21" x14ac:dyDescent="0.35">
      <c r="A36" s="2"/>
      <c r="B36" s="2"/>
      <c r="C36" s="2"/>
      <c r="D36" s="2"/>
      <c r="E36" s="2"/>
      <c r="F36" s="3"/>
      <c r="G36" s="5"/>
      <c r="H36" s="7"/>
    </row>
    <row r="37" spans="1:14" ht="23.25" customHeight="1" x14ac:dyDescent="0.25">
      <c r="A37" s="101" t="s">
        <v>16</v>
      </c>
      <c r="B37" s="101" t="s">
        <v>2</v>
      </c>
      <c r="C37" s="101" t="s">
        <v>3</v>
      </c>
      <c r="D37" s="101" t="s">
        <v>5</v>
      </c>
      <c r="E37" s="101" t="s">
        <v>4</v>
      </c>
      <c r="F37" s="101" t="s">
        <v>1</v>
      </c>
      <c r="G37" s="101" t="s">
        <v>0</v>
      </c>
      <c r="H37" s="114" t="s">
        <v>8</v>
      </c>
      <c r="I37" s="114" t="s">
        <v>9</v>
      </c>
      <c r="J37" s="114" t="s">
        <v>15</v>
      </c>
      <c r="K37" s="114" t="s">
        <v>10</v>
      </c>
      <c r="L37" s="133" t="s">
        <v>11</v>
      </c>
      <c r="M37" s="116" t="s">
        <v>12</v>
      </c>
      <c r="N37" s="116" t="s">
        <v>13</v>
      </c>
    </row>
    <row r="38" spans="1:14" ht="23.25" customHeight="1" x14ac:dyDescent="0.25">
      <c r="A38" s="102"/>
      <c r="B38" s="102"/>
      <c r="C38" s="102"/>
      <c r="D38" s="102"/>
      <c r="E38" s="102"/>
      <c r="F38" s="102"/>
      <c r="G38" s="102"/>
      <c r="H38" s="115"/>
      <c r="I38" s="115"/>
      <c r="J38" s="115"/>
      <c r="K38" s="115"/>
      <c r="L38" s="134" t="s">
        <v>11</v>
      </c>
      <c r="M38" s="117" t="s">
        <v>12</v>
      </c>
      <c r="N38" s="117" t="s">
        <v>13</v>
      </c>
    </row>
    <row r="39" spans="1:14" ht="23.25" customHeight="1" x14ac:dyDescent="0.25">
      <c r="A39" s="111" t="s">
        <v>79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</row>
    <row r="40" spans="1:14" ht="180.75" customHeight="1" x14ac:dyDescent="0.25">
      <c r="A40" s="37"/>
      <c r="B40" s="40" t="s">
        <v>80</v>
      </c>
      <c r="C40" s="60" t="s">
        <v>83</v>
      </c>
      <c r="D40" s="40" t="s">
        <v>82</v>
      </c>
      <c r="E40" s="61" t="s">
        <v>81</v>
      </c>
      <c r="F40" s="28"/>
      <c r="G40" s="29"/>
      <c r="H40" s="30">
        <v>2410</v>
      </c>
      <c r="I40" s="30">
        <f>H40*0.95</f>
        <v>2289.5</v>
      </c>
      <c r="J40" s="30">
        <f>H40*0.9</f>
        <v>2169</v>
      </c>
      <c r="K40" s="31">
        <f>H40*0.85</f>
        <v>2048.5</v>
      </c>
      <c r="L40" s="32"/>
      <c r="M40" s="32"/>
      <c r="N40" s="32"/>
    </row>
    <row r="41" spans="1:14" ht="180" customHeight="1" x14ac:dyDescent="0.25">
      <c r="A41" s="37"/>
      <c r="B41" s="40" t="s">
        <v>84</v>
      </c>
      <c r="C41" s="40" t="s">
        <v>102</v>
      </c>
      <c r="D41" s="40" t="s">
        <v>103</v>
      </c>
      <c r="E41" s="40" t="s">
        <v>101</v>
      </c>
      <c r="F41" s="28"/>
      <c r="G41" s="29"/>
      <c r="H41" s="30">
        <v>2860</v>
      </c>
      <c r="I41" s="30">
        <f t="shared" ref="I41:I48" si="6">H41*0.95</f>
        <v>2717</v>
      </c>
      <c r="J41" s="30">
        <f t="shared" ref="J41:J48" si="7">H41*0.9</f>
        <v>2574</v>
      </c>
      <c r="K41" s="31">
        <f t="shared" ref="K41:K48" si="8">H41*0.85</f>
        <v>2431</v>
      </c>
      <c r="L41" s="32"/>
      <c r="M41" s="32"/>
      <c r="N41" s="32"/>
    </row>
    <row r="42" spans="1:14" ht="180.75" customHeight="1" x14ac:dyDescent="0.25">
      <c r="A42" s="37"/>
      <c r="B42" s="40" t="s">
        <v>85</v>
      </c>
      <c r="C42" s="40" t="s">
        <v>87</v>
      </c>
      <c r="D42" s="40" t="s">
        <v>88</v>
      </c>
      <c r="E42" s="40" t="s">
        <v>86</v>
      </c>
      <c r="F42" s="28"/>
      <c r="G42" s="29"/>
      <c r="H42" s="30">
        <v>2620</v>
      </c>
      <c r="I42" s="30">
        <f t="shared" si="6"/>
        <v>2489</v>
      </c>
      <c r="J42" s="30">
        <f t="shared" si="7"/>
        <v>2358</v>
      </c>
      <c r="K42" s="31">
        <f t="shared" si="8"/>
        <v>2227</v>
      </c>
      <c r="L42" s="32"/>
      <c r="M42" s="32"/>
      <c r="N42" s="32"/>
    </row>
    <row r="43" spans="1:14" ht="180" customHeight="1" x14ac:dyDescent="0.25">
      <c r="A43" s="37"/>
      <c r="B43" s="40" t="s">
        <v>89</v>
      </c>
      <c r="C43" s="40" t="s">
        <v>90</v>
      </c>
      <c r="D43" s="40" t="s">
        <v>91</v>
      </c>
      <c r="E43" s="61" t="s">
        <v>111</v>
      </c>
      <c r="F43" s="28"/>
      <c r="G43" s="29"/>
      <c r="H43" s="30">
        <v>1970</v>
      </c>
      <c r="I43" s="30">
        <f t="shared" si="6"/>
        <v>1871.5</v>
      </c>
      <c r="J43" s="30">
        <f t="shared" si="7"/>
        <v>1773</v>
      </c>
      <c r="K43" s="31">
        <f t="shared" si="8"/>
        <v>1674.5</v>
      </c>
      <c r="L43" s="32"/>
      <c r="M43" s="32"/>
      <c r="N43" s="32"/>
    </row>
    <row r="44" spans="1:14" ht="180" customHeight="1" x14ac:dyDescent="0.25">
      <c r="A44" s="37"/>
      <c r="B44" s="40" t="s">
        <v>120</v>
      </c>
      <c r="C44" s="40" t="s">
        <v>99</v>
      </c>
      <c r="D44" s="40" t="s">
        <v>95</v>
      </c>
      <c r="E44" s="40" t="s">
        <v>112</v>
      </c>
      <c r="F44" s="28"/>
      <c r="G44" s="29"/>
      <c r="H44" s="30">
        <v>2750</v>
      </c>
      <c r="I44" s="30">
        <f t="shared" si="6"/>
        <v>2612.5</v>
      </c>
      <c r="J44" s="30">
        <f t="shared" si="7"/>
        <v>2475</v>
      </c>
      <c r="K44" s="31">
        <f t="shared" si="8"/>
        <v>2337.5</v>
      </c>
      <c r="L44" s="32"/>
      <c r="M44" s="32"/>
      <c r="N44" s="32"/>
    </row>
    <row r="45" spans="1:14" ht="180.75" customHeight="1" x14ac:dyDescent="0.25">
      <c r="A45" s="37"/>
      <c r="B45" s="40" t="s">
        <v>92</v>
      </c>
      <c r="C45" s="40" t="s">
        <v>94</v>
      </c>
      <c r="D45" s="40" t="s">
        <v>95</v>
      </c>
      <c r="E45" s="61" t="s">
        <v>113</v>
      </c>
      <c r="F45" s="28"/>
      <c r="G45" s="29"/>
      <c r="H45" s="30">
        <v>3610</v>
      </c>
      <c r="I45" s="30">
        <f t="shared" si="6"/>
        <v>3429.5</v>
      </c>
      <c r="J45" s="30">
        <f t="shared" si="7"/>
        <v>3249</v>
      </c>
      <c r="K45" s="31">
        <f t="shared" si="8"/>
        <v>3068.5</v>
      </c>
      <c r="L45" s="32"/>
      <c r="M45" s="32"/>
      <c r="N45" s="32"/>
    </row>
    <row r="46" spans="1:14" ht="179.25" customHeight="1" x14ac:dyDescent="0.25">
      <c r="A46" s="39"/>
      <c r="B46" s="40" t="s">
        <v>93</v>
      </c>
      <c r="C46" s="40" t="s">
        <v>100</v>
      </c>
      <c r="D46" s="27" t="s">
        <v>95</v>
      </c>
      <c r="E46" s="40" t="s">
        <v>114</v>
      </c>
      <c r="F46" s="28"/>
      <c r="G46" s="29"/>
      <c r="H46" s="30">
        <v>6980</v>
      </c>
      <c r="I46" s="30">
        <f t="shared" si="6"/>
        <v>6631</v>
      </c>
      <c r="J46" s="30">
        <f t="shared" si="7"/>
        <v>6282</v>
      </c>
      <c r="K46" s="31">
        <f t="shared" si="8"/>
        <v>5933</v>
      </c>
      <c r="L46" s="32"/>
      <c r="M46" s="32"/>
      <c r="N46" s="32"/>
    </row>
    <row r="47" spans="1:14" ht="179.25" customHeight="1" x14ac:dyDescent="0.25">
      <c r="A47" s="39"/>
      <c r="B47" s="40" t="s">
        <v>96</v>
      </c>
      <c r="C47" s="40" t="s">
        <v>90</v>
      </c>
      <c r="D47" s="40" t="s">
        <v>91</v>
      </c>
      <c r="E47" s="61" t="s">
        <v>121</v>
      </c>
      <c r="F47" s="28"/>
      <c r="G47" s="29"/>
      <c r="H47" s="30">
        <v>3390</v>
      </c>
      <c r="I47" s="30">
        <f t="shared" si="6"/>
        <v>3220.5</v>
      </c>
      <c r="J47" s="30">
        <f t="shared" si="7"/>
        <v>3051</v>
      </c>
      <c r="K47" s="31">
        <f t="shared" si="8"/>
        <v>2881.5</v>
      </c>
      <c r="L47" s="32"/>
      <c r="M47" s="32"/>
      <c r="N47" s="32"/>
    </row>
    <row r="48" spans="1:14" ht="180" customHeight="1" x14ac:dyDescent="0.3">
      <c r="A48" s="37"/>
      <c r="B48" s="40" t="s">
        <v>97</v>
      </c>
      <c r="C48" s="40" t="s">
        <v>99</v>
      </c>
      <c r="D48" s="40" t="s">
        <v>95</v>
      </c>
      <c r="E48" s="61" t="s">
        <v>98</v>
      </c>
      <c r="F48" s="1"/>
      <c r="G48" s="56"/>
      <c r="H48" s="30">
        <v>4300</v>
      </c>
      <c r="I48" s="30">
        <f t="shared" si="6"/>
        <v>4085</v>
      </c>
      <c r="J48" s="30">
        <f t="shared" si="7"/>
        <v>3870</v>
      </c>
      <c r="K48" s="31">
        <f t="shared" si="8"/>
        <v>3655</v>
      </c>
      <c r="L48" s="32"/>
      <c r="M48" s="32"/>
      <c r="N48" s="32"/>
    </row>
    <row r="49" spans="1:29" ht="30" customHeight="1" x14ac:dyDescent="0.3"/>
    <row r="50" spans="1:29" x14ac:dyDescent="0.3">
      <c r="A50" s="3"/>
      <c r="B50" s="3"/>
      <c r="C50" s="3"/>
      <c r="D50" s="3"/>
      <c r="E50" s="3"/>
      <c r="F50" s="3"/>
      <c r="G50" s="5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1" x14ac:dyDescent="0.35">
      <c r="A51" s="80"/>
      <c r="B51" s="80"/>
      <c r="C51" s="80"/>
      <c r="D51" s="80"/>
      <c r="E51" s="80"/>
      <c r="F51" s="69"/>
      <c r="G51" s="70"/>
      <c r="H51" s="71"/>
      <c r="I51" s="69"/>
      <c r="J51" s="69"/>
      <c r="K51" s="69"/>
      <c r="L51" s="69"/>
      <c r="M51" s="69"/>
      <c r="N51" s="6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35.25" customHeight="1" x14ac:dyDescent="0.25">
      <c r="A52" s="109"/>
      <c r="B52" s="109"/>
      <c r="C52" s="109"/>
      <c r="D52" s="109"/>
      <c r="E52" s="109"/>
      <c r="F52" s="66"/>
      <c r="G52" s="81"/>
      <c r="H52" s="132"/>
      <c r="I52" s="127"/>
      <c r="J52" s="127"/>
      <c r="K52" s="127"/>
      <c r="L52" s="131"/>
      <c r="M52" s="131"/>
      <c r="N52" s="131"/>
      <c r="O52" s="3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</row>
    <row r="53" spans="1:29" ht="15" x14ac:dyDescent="0.25">
      <c r="A53" s="109"/>
      <c r="B53" s="109"/>
      <c r="C53" s="109"/>
      <c r="D53" s="109"/>
      <c r="E53" s="109"/>
      <c r="F53" s="66"/>
      <c r="G53" s="81"/>
      <c r="H53" s="132"/>
      <c r="I53" s="127"/>
      <c r="J53" s="127"/>
      <c r="K53" s="127"/>
      <c r="L53" s="82"/>
      <c r="M53" s="82"/>
      <c r="N53" s="8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13" customFormat="1" ht="26.25" customHeight="1" x14ac:dyDescent="0.2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</row>
    <row r="55" spans="1:29" ht="180" customHeight="1" x14ac:dyDescent="0.25">
      <c r="A55" s="69"/>
      <c r="B55" s="78"/>
      <c r="C55" s="78"/>
      <c r="D55" s="72"/>
      <c r="E55" s="83"/>
      <c r="F55" s="84"/>
      <c r="G55" s="73"/>
      <c r="H55" s="85"/>
      <c r="I55" s="76"/>
      <c r="J55" s="76"/>
      <c r="K55" s="76"/>
      <c r="L55" s="69"/>
      <c r="M55" s="69"/>
      <c r="N55" s="69"/>
      <c r="O55" s="3"/>
      <c r="P55" s="3"/>
      <c r="Q55" s="10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80" customHeight="1" x14ac:dyDescent="0.25">
      <c r="A56" s="69"/>
      <c r="B56" s="78"/>
      <c r="C56" s="78"/>
      <c r="D56" s="72"/>
      <c r="E56" s="78"/>
      <c r="F56" s="84"/>
      <c r="G56" s="73"/>
      <c r="H56" s="85"/>
      <c r="I56" s="76"/>
      <c r="J56" s="76"/>
      <c r="K56" s="76"/>
      <c r="L56" s="69"/>
      <c r="M56" s="69"/>
      <c r="N56" s="69"/>
      <c r="O56" s="3"/>
      <c r="P56" s="3"/>
      <c r="Q56" s="10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79.25" customHeight="1" x14ac:dyDescent="0.25">
      <c r="A57" s="69"/>
      <c r="B57" s="78"/>
      <c r="C57" s="78"/>
      <c r="D57" s="72"/>
      <c r="E57" s="78"/>
      <c r="F57" s="84"/>
      <c r="G57" s="73"/>
      <c r="H57" s="85"/>
      <c r="I57" s="76"/>
      <c r="J57" s="76"/>
      <c r="K57" s="76"/>
      <c r="L57" s="69"/>
      <c r="M57" s="69"/>
      <c r="N57" s="6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80.75" customHeight="1" x14ac:dyDescent="0.25">
      <c r="A58" s="69"/>
      <c r="B58" s="78"/>
      <c r="C58" s="78"/>
      <c r="D58" s="72"/>
      <c r="E58" s="78"/>
      <c r="F58" s="84"/>
      <c r="G58" s="73"/>
      <c r="H58" s="85"/>
      <c r="I58" s="76"/>
      <c r="J58" s="76"/>
      <c r="K58" s="76"/>
      <c r="L58" s="69"/>
      <c r="M58" s="69"/>
      <c r="N58" s="6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80.75" customHeight="1" x14ac:dyDescent="0.25">
      <c r="A59" s="69"/>
      <c r="B59" s="78"/>
      <c r="C59" s="78"/>
      <c r="D59" s="72"/>
      <c r="E59" s="78"/>
      <c r="F59" s="84"/>
      <c r="G59" s="73"/>
      <c r="H59" s="85"/>
      <c r="I59" s="76"/>
      <c r="J59" s="76"/>
      <c r="K59" s="76"/>
      <c r="L59" s="69"/>
      <c r="M59" s="69"/>
      <c r="N59" s="6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80" customHeight="1" x14ac:dyDescent="0.25">
      <c r="A60" s="69"/>
      <c r="B60" s="78"/>
      <c r="C60" s="78"/>
      <c r="D60" s="72"/>
      <c r="E60" s="78"/>
      <c r="F60" s="84"/>
      <c r="G60" s="73"/>
      <c r="H60" s="85"/>
      <c r="I60" s="76"/>
      <c r="J60" s="76"/>
      <c r="K60" s="76"/>
      <c r="L60" s="69"/>
      <c r="M60" s="69"/>
      <c r="N60" s="6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80" customHeight="1" x14ac:dyDescent="0.25">
      <c r="A61" s="69"/>
      <c r="B61" s="78"/>
      <c r="C61" s="78"/>
      <c r="D61" s="72"/>
      <c r="E61" s="78"/>
      <c r="F61" s="84"/>
      <c r="G61" s="73"/>
      <c r="H61" s="85"/>
      <c r="I61" s="76"/>
      <c r="J61" s="76"/>
      <c r="K61" s="76"/>
      <c r="L61" s="69"/>
      <c r="M61" s="69"/>
      <c r="N61" s="6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79.25" customHeight="1" x14ac:dyDescent="0.25">
      <c r="A62" s="69"/>
      <c r="B62" s="78"/>
      <c r="C62" s="78"/>
      <c r="D62" s="72"/>
      <c r="E62" s="78"/>
      <c r="F62" s="84"/>
      <c r="G62" s="73"/>
      <c r="H62" s="85"/>
      <c r="I62" s="76"/>
      <c r="J62" s="76"/>
      <c r="K62" s="76"/>
      <c r="L62" s="69"/>
      <c r="M62" s="69"/>
      <c r="N62" s="6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3">
      <c r="A63" s="69"/>
      <c r="B63" s="69"/>
      <c r="C63" s="69"/>
      <c r="D63" s="69"/>
      <c r="E63" s="69"/>
      <c r="F63" s="69"/>
      <c r="G63" s="70"/>
      <c r="H63" s="71"/>
      <c r="I63" s="69"/>
      <c r="J63" s="69"/>
      <c r="K63" s="69"/>
      <c r="L63" s="69"/>
      <c r="M63" s="69"/>
      <c r="N63" s="6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1" x14ac:dyDescent="0.35">
      <c r="A64" s="80"/>
      <c r="B64" s="80"/>
      <c r="C64" s="80"/>
      <c r="D64" s="80"/>
      <c r="E64" s="80"/>
      <c r="F64" s="69"/>
      <c r="G64" s="70"/>
      <c r="H64" s="71"/>
      <c r="I64" s="69"/>
      <c r="J64" s="69"/>
      <c r="K64" s="69"/>
      <c r="L64" s="69"/>
      <c r="M64" s="69"/>
      <c r="N64" s="6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35.25" customHeight="1" x14ac:dyDescent="0.25">
      <c r="A65" s="123"/>
      <c r="B65" s="123"/>
      <c r="C65" s="123"/>
      <c r="D65" s="123"/>
      <c r="E65" s="58"/>
      <c r="F65" s="123"/>
      <c r="G65" s="125"/>
      <c r="H65" s="126"/>
      <c r="I65" s="127"/>
      <c r="J65" s="127"/>
      <c r="K65" s="127"/>
      <c r="L65" s="124"/>
      <c r="M65" s="124"/>
      <c r="N65" s="12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 x14ac:dyDescent="0.25">
      <c r="A66" s="123"/>
      <c r="B66" s="123"/>
      <c r="C66" s="123"/>
      <c r="D66" s="123"/>
      <c r="E66" s="58"/>
      <c r="F66" s="123"/>
      <c r="G66" s="125"/>
      <c r="H66" s="126"/>
      <c r="I66" s="127"/>
      <c r="J66" s="127"/>
      <c r="K66" s="127"/>
      <c r="L66" s="86"/>
      <c r="M66" s="86"/>
      <c r="N66" s="8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8.5" customHeight="1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82.25" customHeight="1" x14ac:dyDescent="0.25">
      <c r="A68" s="69"/>
      <c r="B68" s="72"/>
      <c r="C68" s="78"/>
      <c r="D68" s="78"/>
      <c r="E68" s="78"/>
      <c r="F68" s="84"/>
      <c r="G68" s="73"/>
      <c r="H68" s="85"/>
      <c r="I68" s="76"/>
      <c r="J68" s="76"/>
      <c r="K68" s="76"/>
      <c r="L68" s="69"/>
      <c r="M68" s="69"/>
      <c r="N68" s="6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80" customHeight="1" x14ac:dyDescent="0.25">
      <c r="A69" s="69"/>
      <c r="B69" s="72"/>
      <c r="C69" s="78"/>
      <c r="D69" s="78"/>
      <c r="E69" s="78"/>
      <c r="F69" s="84"/>
      <c r="G69" s="73"/>
      <c r="H69" s="85"/>
      <c r="I69" s="76"/>
      <c r="J69" s="76"/>
      <c r="K69" s="76"/>
      <c r="L69" s="69"/>
      <c r="M69" s="69"/>
      <c r="N69" s="6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79.25" customHeight="1" x14ac:dyDescent="0.25">
      <c r="A70" s="69"/>
      <c r="B70" s="72"/>
      <c r="C70" s="78"/>
      <c r="D70" s="78"/>
      <c r="E70" s="78"/>
      <c r="F70" s="84"/>
      <c r="G70" s="73"/>
      <c r="H70" s="85"/>
      <c r="I70" s="76"/>
      <c r="J70" s="76"/>
      <c r="K70" s="76"/>
      <c r="L70" s="69"/>
      <c r="M70" s="69"/>
      <c r="N70" s="6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80" customHeight="1" x14ac:dyDescent="0.25">
      <c r="A71" s="69"/>
      <c r="B71" s="72"/>
      <c r="C71" s="78"/>
      <c r="D71" s="78"/>
      <c r="E71" s="78"/>
      <c r="F71" s="84"/>
      <c r="G71" s="73"/>
      <c r="H71" s="85"/>
      <c r="I71" s="76"/>
      <c r="J71" s="76"/>
      <c r="K71" s="76"/>
      <c r="L71" s="69"/>
      <c r="M71" s="69"/>
      <c r="N71" s="6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80" customHeight="1" x14ac:dyDescent="0.25">
      <c r="A72" s="69"/>
      <c r="B72" s="72"/>
      <c r="C72" s="78"/>
      <c r="D72" s="78"/>
      <c r="E72" s="78"/>
      <c r="F72" s="84"/>
      <c r="G72" s="73"/>
      <c r="H72" s="85"/>
      <c r="I72" s="76"/>
      <c r="J72" s="76"/>
      <c r="K72" s="76"/>
      <c r="L72" s="69"/>
      <c r="M72" s="69"/>
      <c r="N72" s="6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80" customHeight="1" x14ac:dyDescent="0.25">
      <c r="A73" s="69"/>
      <c r="B73" s="72"/>
      <c r="C73" s="78"/>
      <c r="D73" s="78"/>
      <c r="E73" s="78"/>
      <c r="F73" s="84"/>
      <c r="G73" s="73"/>
      <c r="H73" s="85"/>
      <c r="I73" s="76"/>
      <c r="J73" s="76"/>
      <c r="K73" s="76"/>
      <c r="L73" s="69"/>
      <c r="M73" s="69"/>
      <c r="N73" s="6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80" customHeight="1" x14ac:dyDescent="0.25">
      <c r="A74" s="69"/>
      <c r="B74" s="72"/>
      <c r="C74" s="78"/>
      <c r="D74" s="78"/>
      <c r="E74" s="78"/>
      <c r="F74" s="84"/>
      <c r="G74" s="73"/>
      <c r="H74" s="85"/>
      <c r="I74" s="76"/>
      <c r="J74" s="76"/>
      <c r="K74" s="76"/>
      <c r="L74" s="69"/>
      <c r="M74" s="69"/>
      <c r="N74" s="6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80.75" customHeight="1" x14ac:dyDescent="0.25">
      <c r="A75" s="69"/>
      <c r="B75" s="72"/>
      <c r="C75" s="78"/>
      <c r="D75" s="78"/>
      <c r="E75" s="78"/>
      <c r="F75" s="84"/>
      <c r="G75" s="73"/>
      <c r="H75" s="85"/>
      <c r="I75" s="76"/>
      <c r="J75" s="76"/>
      <c r="K75" s="76"/>
      <c r="L75" s="69"/>
      <c r="M75" s="69"/>
      <c r="N75" s="69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80" customHeight="1" x14ac:dyDescent="0.25">
      <c r="A76" s="69"/>
      <c r="B76" s="72"/>
      <c r="C76" s="78"/>
      <c r="D76" s="78"/>
      <c r="E76" s="78"/>
      <c r="F76" s="84"/>
      <c r="G76" s="73"/>
      <c r="H76" s="85"/>
      <c r="I76" s="76"/>
      <c r="J76" s="76"/>
      <c r="K76" s="76"/>
      <c r="L76" s="69"/>
      <c r="M76" s="69"/>
      <c r="N76" s="69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80" customHeight="1" x14ac:dyDescent="0.25">
      <c r="A77" s="69"/>
      <c r="B77" s="72"/>
      <c r="C77" s="78"/>
      <c r="D77" s="78"/>
      <c r="E77" s="78"/>
      <c r="F77" s="84"/>
      <c r="G77" s="73"/>
      <c r="H77" s="85"/>
      <c r="I77" s="76"/>
      <c r="J77" s="76"/>
      <c r="K77" s="76"/>
      <c r="L77" s="69"/>
      <c r="M77" s="69"/>
      <c r="N77" s="69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80" customHeight="1" x14ac:dyDescent="0.25">
      <c r="A78" s="69"/>
      <c r="B78" s="72"/>
      <c r="C78" s="78"/>
      <c r="D78" s="78"/>
      <c r="E78" s="78"/>
      <c r="F78" s="84"/>
      <c r="G78" s="73"/>
      <c r="H78" s="85"/>
      <c r="I78" s="76"/>
      <c r="J78" s="76"/>
      <c r="K78" s="76"/>
      <c r="L78" s="69"/>
      <c r="M78" s="69"/>
      <c r="N78" s="69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80.75" customHeight="1" x14ac:dyDescent="0.3">
      <c r="A79" s="69"/>
      <c r="B79" s="72"/>
      <c r="C79" s="78"/>
      <c r="D79" s="78"/>
      <c r="E79" s="69"/>
      <c r="F79" s="69"/>
      <c r="G79" s="70"/>
      <c r="H79" s="85"/>
      <c r="I79" s="76"/>
      <c r="J79" s="76"/>
      <c r="K79" s="76"/>
      <c r="L79" s="69"/>
      <c r="M79" s="69"/>
      <c r="N79" s="69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3">
      <c r="A80" s="69"/>
      <c r="B80" s="69"/>
      <c r="C80" s="69"/>
      <c r="D80" s="69"/>
      <c r="E80" s="69"/>
      <c r="F80" s="69"/>
      <c r="G80" s="70"/>
      <c r="H80" s="71"/>
      <c r="I80" s="69"/>
      <c r="J80" s="69"/>
      <c r="K80" s="69"/>
      <c r="L80" s="69"/>
      <c r="M80" s="69"/>
      <c r="N80" s="6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6.5" customHeight="1" x14ac:dyDescent="0.35">
      <c r="A81" s="87"/>
      <c r="B81" s="69"/>
      <c r="C81" s="69"/>
      <c r="D81" s="70"/>
      <c r="E81" s="71"/>
      <c r="F81" s="71"/>
      <c r="G81" s="71"/>
      <c r="H81" s="71"/>
      <c r="I81" s="69"/>
      <c r="J81" s="69"/>
      <c r="K81" s="69"/>
      <c r="L81" s="69"/>
      <c r="M81" s="69"/>
      <c r="N81" s="69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39.75" customHeight="1" x14ac:dyDescent="0.3">
      <c r="A82" s="69"/>
      <c r="B82" s="69"/>
      <c r="C82" s="69"/>
      <c r="D82" s="69"/>
      <c r="E82" s="69"/>
      <c r="F82" s="69"/>
      <c r="G82" s="70"/>
      <c r="H82" s="71"/>
      <c r="I82" s="69"/>
      <c r="J82" s="69"/>
      <c r="K82" s="69"/>
      <c r="L82" s="69"/>
      <c r="M82" s="69"/>
      <c r="N82" s="6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" customHeight="1" x14ac:dyDescent="0.3">
      <c r="A83" s="69"/>
      <c r="B83" s="69"/>
      <c r="C83" s="69"/>
      <c r="D83" s="69"/>
      <c r="E83" s="69"/>
      <c r="F83" s="69"/>
      <c r="G83" s="70"/>
      <c r="H83" s="71"/>
      <c r="I83" s="69"/>
      <c r="J83" s="69"/>
      <c r="K83" s="69"/>
      <c r="L83" s="69"/>
      <c r="M83" s="69"/>
      <c r="N83" s="6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27" customHeight="1" x14ac:dyDescent="0.3">
      <c r="A84" s="69"/>
      <c r="B84" s="69"/>
      <c r="C84" s="69"/>
      <c r="D84" s="69"/>
      <c r="E84" s="69"/>
      <c r="F84" s="69"/>
      <c r="G84" s="70"/>
      <c r="H84" s="71"/>
      <c r="I84" s="69"/>
      <c r="J84" s="69"/>
      <c r="K84" s="69"/>
      <c r="L84" s="69"/>
      <c r="M84" s="69"/>
      <c r="N84" s="6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80" customHeight="1" x14ac:dyDescent="0.25">
      <c r="A85" s="69"/>
      <c r="B85" s="72"/>
      <c r="C85" s="72"/>
      <c r="D85" s="73"/>
      <c r="E85" s="72"/>
      <c r="F85" s="74"/>
      <c r="G85" s="74"/>
      <c r="H85" s="75"/>
      <c r="I85" s="76"/>
      <c r="J85" s="76"/>
      <c r="K85" s="76"/>
      <c r="L85" s="77"/>
      <c r="M85" s="69"/>
      <c r="N85" s="69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80.75" customHeight="1" x14ac:dyDescent="0.3">
      <c r="A86" s="69"/>
      <c r="B86" s="69"/>
      <c r="C86" s="69"/>
      <c r="D86" s="69"/>
      <c r="E86" s="69"/>
      <c r="F86" s="69"/>
      <c r="G86" s="70"/>
      <c r="H86" s="71"/>
      <c r="I86" s="69"/>
      <c r="J86" s="69"/>
      <c r="K86" s="69"/>
      <c r="L86" s="77"/>
      <c r="M86" s="69"/>
      <c r="N86" s="69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80" customHeight="1" x14ac:dyDescent="0.25">
      <c r="A87" s="69"/>
      <c r="B87" s="72"/>
      <c r="C87" s="72"/>
      <c r="D87" s="78"/>
      <c r="E87" s="79"/>
      <c r="F87" s="74"/>
      <c r="G87" s="74"/>
      <c r="H87" s="75"/>
      <c r="I87" s="76"/>
      <c r="J87" s="76"/>
      <c r="K87" s="76"/>
      <c r="L87" s="77"/>
      <c r="M87" s="69"/>
      <c r="N87" s="6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80.75" customHeight="1" x14ac:dyDescent="0.3">
      <c r="A88" s="69"/>
      <c r="B88" s="69"/>
      <c r="C88" s="69"/>
      <c r="D88" s="69"/>
      <c r="E88" s="69"/>
      <c r="F88" s="69"/>
      <c r="G88" s="70"/>
      <c r="H88" s="71"/>
      <c r="I88" s="69"/>
      <c r="J88" s="69"/>
      <c r="K88" s="69"/>
      <c r="L88" s="77"/>
      <c r="M88" s="69"/>
      <c r="N88" s="6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80.75" customHeight="1" x14ac:dyDescent="0.25">
      <c r="A89" s="69"/>
      <c r="B89" s="72"/>
      <c r="C89" s="72"/>
      <c r="D89" s="73"/>
      <c r="E89" s="72"/>
      <c r="F89" s="74"/>
      <c r="G89" s="74"/>
      <c r="H89" s="75"/>
      <c r="I89" s="76"/>
      <c r="J89" s="76"/>
      <c r="K89" s="76"/>
      <c r="L89" s="77"/>
      <c r="M89" s="69"/>
      <c r="N89" s="6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80.75" customHeight="1" x14ac:dyDescent="0.25">
      <c r="A90" s="69"/>
      <c r="B90" s="72"/>
      <c r="C90" s="72"/>
      <c r="D90" s="73"/>
      <c r="E90" s="72"/>
      <c r="F90" s="74"/>
      <c r="G90" s="74"/>
      <c r="H90" s="75"/>
      <c r="I90" s="76"/>
      <c r="J90" s="76"/>
      <c r="K90" s="76"/>
      <c r="L90" s="77"/>
      <c r="M90" s="69"/>
      <c r="N90" s="6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80.75" customHeight="1" x14ac:dyDescent="0.3">
      <c r="A91" s="69"/>
      <c r="B91" s="69"/>
      <c r="C91" s="69"/>
      <c r="D91" s="69"/>
      <c r="E91" s="69"/>
      <c r="F91" s="69"/>
      <c r="G91" s="70"/>
      <c r="H91" s="71"/>
      <c r="I91" s="69"/>
      <c r="J91" s="69"/>
      <c r="K91" s="69"/>
      <c r="L91" s="77"/>
      <c r="M91" s="69"/>
      <c r="N91" s="69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80.75" customHeight="1" x14ac:dyDescent="0.3">
      <c r="A92" s="69"/>
      <c r="B92" s="69"/>
      <c r="C92" s="69"/>
      <c r="D92" s="69"/>
      <c r="E92" s="69"/>
      <c r="F92" s="69"/>
      <c r="G92" s="70"/>
      <c r="H92" s="71"/>
      <c r="I92" s="69"/>
      <c r="J92" s="69"/>
      <c r="K92" s="69"/>
      <c r="L92" s="77"/>
      <c r="M92" s="69"/>
      <c r="N92" s="69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81.5" customHeight="1" x14ac:dyDescent="0.3">
      <c r="A93" s="69"/>
      <c r="B93" s="69"/>
      <c r="C93" s="69"/>
      <c r="D93" s="69"/>
      <c r="E93" s="69"/>
      <c r="F93" s="69"/>
      <c r="G93" s="70"/>
      <c r="H93" s="71"/>
      <c r="I93" s="69"/>
      <c r="J93" s="69"/>
      <c r="K93" s="69"/>
      <c r="L93" s="77"/>
      <c r="M93" s="69"/>
      <c r="N93" s="69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80" customHeight="1" x14ac:dyDescent="0.25">
      <c r="A94" s="34"/>
      <c r="B94" s="49"/>
      <c r="C94" s="54"/>
      <c r="D94" s="53"/>
      <c r="E94" s="55"/>
      <c r="F94" s="50"/>
      <c r="G94" s="50"/>
      <c r="H94" s="42"/>
      <c r="I94" s="51"/>
      <c r="J94" s="51"/>
      <c r="K94" s="51"/>
      <c r="L94" s="52"/>
      <c r="M94" s="34"/>
      <c r="N94" s="3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80" customHeight="1" x14ac:dyDescent="0.3">
      <c r="A95" s="34"/>
      <c r="B95" s="3"/>
      <c r="C95" s="3"/>
      <c r="D95" s="3"/>
      <c r="E95" s="3"/>
      <c r="F95" s="3"/>
      <c r="G95" s="5"/>
      <c r="H95" s="7"/>
      <c r="I95" s="3"/>
      <c r="J95" s="3"/>
      <c r="K95" s="3"/>
      <c r="L95" s="52"/>
      <c r="M95" s="34"/>
      <c r="N95" s="3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80" customHeight="1" x14ac:dyDescent="0.25">
      <c r="A96" s="34"/>
      <c r="B96" s="49"/>
      <c r="C96" s="3"/>
      <c r="D96" s="49"/>
      <c r="E96" s="53"/>
      <c r="F96" s="49"/>
      <c r="G96" s="50"/>
      <c r="H96" s="42"/>
      <c r="I96" s="51"/>
      <c r="J96" s="51"/>
      <c r="K96" s="51"/>
      <c r="L96" s="3"/>
      <c r="M96" s="34"/>
      <c r="N96" s="3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3" customHeight="1" x14ac:dyDescent="0.35">
      <c r="A97" s="88"/>
      <c r="B97" s="3"/>
      <c r="C97" s="3"/>
      <c r="D97" s="3"/>
      <c r="E97" s="7"/>
      <c r="F97" s="7"/>
      <c r="G97" s="7"/>
      <c r="H97" s="6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3" customHeight="1" x14ac:dyDescent="0.25">
      <c r="A98" s="97"/>
      <c r="B98" s="97"/>
      <c r="C98" s="97"/>
      <c r="D98" s="97"/>
      <c r="E98" s="97"/>
      <c r="F98" s="120"/>
      <c r="G98" s="121"/>
      <c r="H98" s="120"/>
      <c r="I98" s="118"/>
      <c r="J98" s="118"/>
      <c r="K98" s="118"/>
      <c r="L98" s="119"/>
      <c r="M98" s="119"/>
      <c r="N98" s="119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3" customHeight="1" x14ac:dyDescent="0.25">
      <c r="A99" s="97"/>
      <c r="B99" s="97"/>
      <c r="C99" s="97"/>
      <c r="D99" s="97"/>
      <c r="E99" s="97"/>
      <c r="F99" s="120"/>
      <c r="G99" s="121"/>
      <c r="H99" s="120"/>
      <c r="I99" s="118"/>
      <c r="J99" s="118"/>
      <c r="K99" s="118"/>
      <c r="L99" s="20"/>
      <c r="M99" s="20"/>
      <c r="N99" s="2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3" customHeight="1" x14ac:dyDescent="0.25">
      <c r="A100" s="3"/>
      <c r="B100" s="14"/>
      <c r="C100" s="14"/>
      <c r="D100" s="15"/>
      <c r="E100" s="16"/>
      <c r="F100" s="17"/>
      <c r="G100" s="17"/>
      <c r="H100" s="18"/>
      <c r="I100" s="17"/>
      <c r="J100" s="17"/>
      <c r="K100" s="17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3" customHeight="1" x14ac:dyDescent="0.25">
      <c r="A101" s="3"/>
      <c r="B101" s="14"/>
      <c r="C101" s="14"/>
      <c r="D101" s="15"/>
      <c r="E101" s="16"/>
      <c r="F101" s="17"/>
      <c r="G101" s="17"/>
      <c r="H101" s="18"/>
      <c r="I101" s="17"/>
      <c r="J101" s="17"/>
      <c r="K101" s="17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3" customHeight="1" x14ac:dyDescent="0.25">
      <c r="A102" s="3"/>
      <c r="B102" s="14"/>
      <c r="C102" s="14"/>
      <c r="D102" s="15"/>
      <c r="E102" s="19"/>
      <c r="F102" s="17"/>
      <c r="G102" s="17"/>
      <c r="H102" s="18"/>
      <c r="I102" s="17"/>
      <c r="J102" s="17"/>
      <c r="K102" s="17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3" customHeight="1" x14ac:dyDescent="0.25">
      <c r="A103" s="3"/>
      <c r="B103" s="14"/>
      <c r="C103" s="14"/>
      <c r="D103" s="15"/>
      <c r="E103" s="16"/>
      <c r="F103" s="17"/>
      <c r="G103" s="17"/>
      <c r="H103" s="18"/>
      <c r="I103" s="17"/>
      <c r="J103" s="17"/>
      <c r="K103" s="17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x14ac:dyDescent="0.25">
      <c r="A104" s="3"/>
      <c r="B104" s="14"/>
      <c r="C104" s="14"/>
      <c r="D104" s="15"/>
      <c r="E104" s="14"/>
      <c r="F104" s="17"/>
      <c r="G104" s="17"/>
      <c r="H104" s="18"/>
      <c r="I104" s="17"/>
      <c r="J104" s="17"/>
      <c r="K104" s="17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" customHeight="1" x14ac:dyDescent="0.25">
      <c r="A105" s="3"/>
      <c r="B105" s="14"/>
      <c r="C105" s="14"/>
      <c r="D105" s="15"/>
      <c r="E105" s="19"/>
      <c r="F105" s="17"/>
      <c r="G105" s="17"/>
      <c r="H105" s="18"/>
      <c r="I105" s="17"/>
      <c r="J105" s="17"/>
      <c r="K105" s="17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32.25" customHeight="1" x14ac:dyDescent="0.25">
      <c r="A106" s="3"/>
      <c r="B106" s="14"/>
      <c r="C106" s="14"/>
      <c r="D106" s="15"/>
      <c r="E106" s="14"/>
      <c r="F106" s="17"/>
      <c r="G106" s="17"/>
      <c r="H106" s="18"/>
      <c r="I106" s="17"/>
      <c r="J106" s="17"/>
      <c r="K106" s="1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23.25" customHeight="1" x14ac:dyDescent="0.25">
      <c r="A107" s="3"/>
      <c r="B107" s="14"/>
      <c r="C107" s="14"/>
      <c r="D107" s="15"/>
      <c r="E107" s="14"/>
      <c r="F107" s="17"/>
      <c r="G107" s="17"/>
      <c r="H107" s="18"/>
      <c r="I107" s="17"/>
      <c r="J107" s="17"/>
      <c r="K107" s="17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3" customHeight="1" x14ac:dyDescent="0.25">
      <c r="A108" s="3"/>
      <c r="B108" s="14"/>
      <c r="C108" s="14"/>
      <c r="D108" s="15"/>
      <c r="E108" s="16"/>
      <c r="F108" s="17"/>
      <c r="G108" s="17"/>
      <c r="H108" s="18"/>
      <c r="I108" s="17"/>
      <c r="J108" s="17"/>
      <c r="K108" s="1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3" customHeight="1" x14ac:dyDescent="0.25">
      <c r="A109" s="3"/>
      <c r="B109" s="14"/>
      <c r="C109" s="14"/>
      <c r="D109" s="15"/>
      <c r="E109" s="14"/>
      <c r="F109" s="17"/>
      <c r="G109" s="17"/>
      <c r="H109" s="18"/>
      <c r="I109" s="17"/>
      <c r="J109" s="17"/>
      <c r="K109" s="17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61.25" customHeight="1" x14ac:dyDescent="0.25">
      <c r="A110" s="3"/>
      <c r="B110" s="14"/>
      <c r="C110" s="14"/>
      <c r="D110" s="15"/>
      <c r="E110" s="16"/>
      <c r="F110" s="17"/>
      <c r="G110" s="17"/>
      <c r="H110" s="18"/>
      <c r="I110" s="17"/>
      <c r="J110" s="17"/>
      <c r="K110" s="17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3" customHeight="1" x14ac:dyDescent="0.25">
      <c r="A111" s="3"/>
      <c r="B111" s="14"/>
      <c r="C111" s="14"/>
      <c r="D111" s="15"/>
      <c r="E111" s="16"/>
      <c r="F111" s="17"/>
      <c r="G111" s="17"/>
      <c r="H111" s="18"/>
      <c r="I111" s="17"/>
      <c r="J111" s="17"/>
      <c r="K111" s="17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44.75" customHeight="1" x14ac:dyDescent="0.3">
      <c r="A112" s="3"/>
      <c r="B112" s="3"/>
      <c r="C112" s="3"/>
      <c r="D112" s="3"/>
      <c r="E112" s="3"/>
      <c r="F112" s="3"/>
      <c r="G112" s="5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65.75" customHeight="1" x14ac:dyDescent="0.3">
      <c r="A113" s="3"/>
      <c r="B113" s="3"/>
      <c r="C113" s="3"/>
      <c r="D113" s="3"/>
      <c r="E113" s="3"/>
      <c r="F113" s="3"/>
      <c r="G113" s="5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3" customHeight="1" x14ac:dyDescent="0.3">
      <c r="A114" s="3"/>
      <c r="B114" s="3"/>
      <c r="C114" s="3"/>
      <c r="D114" s="3"/>
      <c r="E114" s="3"/>
      <c r="F114" s="3"/>
      <c r="G114" s="5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3" customHeight="1" x14ac:dyDescent="0.3">
      <c r="A115" s="3"/>
      <c r="B115" s="3"/>
      <c r="C115" s="3"/>
      <c r="D115" s="3"/>
      <c r="E115" s="3"/>
      <c r="F115" s="3"/>
      <c r="G115" s="5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63.5" customHeight="1" x14ac:dyDescent="0.3">
      <c r="A116" s="3"/>
      <c r="B116" s="3"/>
      <c r="C116" s="3"/>
      <c r="D116" s="3"/>
      <c r="E116" s="3"/>
      <c r="F116" s="3"/>
      <c r="G116" s="5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3" customHeight="1" x14ac:dyDescent="0.3">
      <c r="A117" s="3"/>
      <c r="B117" s="3"/>
      <c r="C117" s="3"/>
      <c r="D117" s="3"/>
      <c r="E117" s="3"/>
      <c r="F117" s="3"/>
      <c r="G117" s="5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38" customHeight="1" x14ac:dyDescent="0.3">
      <c r="O118" s="3"/>
    </row>
    <row r="119" spans="1:29" ht="135" customHeight="1" x14ac:dyDescent="0.3">
      <c r="O119" s="3"/>
    </row>
    <row r="120" spans="1:29" x14ac:dyDescent="0.3">
      <c r="O120" s="3"/>
    </row>
    <row r="121" spans="1:29" x14ac:dyDescent="0.3">
      <c r="O121" s="3"/>
    </row>
    <row r="122" spans="1:29" x14ac:dyDescent="0.3">
      <c r="O122" s="3"/>
    </row>
    <row r="123" spans="1:29" x14ac:dyDescent="0.3">
      <c r="O123" s="3"/>
    </row>
  </sheetData>
  <mergeCells count="79">
    <mergeCell ref="I9:I10"/>
    <mergeCell ref="J9:J10"/>
    <mergeCell ref="B9:B10"/>
    <mergeCell ref="A22:A23"/>
    <mergeCell ref="B22:B23"/>
    <mergeCell ref="D9:D10"/>
    <mergeCell ref="E9:E10"/>
    <mergeCell ref="H9:H10"/>
    <mergeCell ref="P52:AC52"/>
    <mergeCell ref="Q55:Q56"/>
    <mergeCell ref="K9:K10"/>
    <mergeCell ref="A54:N54"/>
    <mergeCell ref="I52:I53"/>
    <mergeCell ref="J52:J53"/>
    <mergeCell ref="K52:K53"/>
    <mergeCell ref="L52:N52"/>
    <mergeCell ref="A52:A53"/>
    <mergeCell ref="H52:H53"/>
    <mergeCell ref="B52:B53"/>
    <mergeCell ref="F37:F38"/>
    <mergeCell ref="G37:G38"/>
    <mergeCell ref="L37:L38"/>
    <mergeCell ref="K22:K23"/>
    <mergeCell ref="A9:A10"/>
    <mergeCell ref="N37:N38"/>
    <mergeCell ref="J22:J23"/>
    <mergeCell ref="A67:N67"/>
    <mergeCell ref="B65:B66"/>
    <mergeCell ref="C65:C66"/>
    <mergeCell ref="L65:N65"/>
    <mergeCell ref="G65:G66"/>
    <mergeCell ref="H65:H66"/>
    <mergeCell ref="A65:A66"/>
    <mergeCell ref="J65:J66"/>
    <mergeCell ref="K65:K66"/>
    <mergeCell ref="F65:F66"/>
    <mergeCell ref="I65:I66"/>
    <mergeCell ref="D65:D66"/>
    <mergeCell ref="C52:C53"/>
    <mergeCell ref="G22:G23"/>
    <mergeCell ref="J98:J99"/>
    <mergeCell ref="K98:K99"/>
    <mergeCell ref="L98:N98"/>
    <mergeCell ref="H98:H99"/>
    <mergeCell ref="F98:F99"/>
    <mergeCell ref="G98:G99"/>
    <mergeCell ref="I98:I99"/>
    <mergeCell ref="E98:E99"/>
    <mergeCell ref="D52:D53"/>
    <mergeCell ref="E52:E53"/>
    <mergeCell ref="E22:E23"/>
    <mergeCell ref="C22:C23"/>
    <mergeCell ref="D22:D23"/>
    <mergeCell ref="A39:N39"/>
    <mergeCell ref="B37:B38"/>
    <mergeCell ref="C37:C38"/>
    <mergeCell ref="D37:D38"/>
    <mergeCell ref="E37:E38"/>
    <mergeCell ref="H37:H38"/>
    <mergeCell ref="I37:I38"/>
    <mergeCell ref="J37:J38"/>
    <mergeCell ref="K37:K38"/>
    <mergeCell ref="M37:M38"/>
    <mergeCell ref="C2:D2"/>
    <mergeCell ref="C3:D3"/>
    <mergeCell ref="C4:D4"/>
    <mergeCell ref="C5:D5"/>
    <mergeCell ref="A98:A99"/>
    <mergeCell ref="B98:B99"/>
    <mergeCell ref="C98:C99"/>
    <mergeCell ref="D98:D99"/>
    <mergeCell ref="C9:C10"/>
    <mergeCell ref="A11:N11"/>
    <mergeCell ref="A37:A38"/>
    <mergeCell ref="L9:N9"/>
    <mergeCell ref="F22:F23"/>
    <mergeCell ref="I22:I23"/>
    <mergeCell ref="H22:H23"/>
    <mergeCell ref="A24:N24"/>
  </mergeCells>
  <hyperlinks>
    <hyperlink ref="J5" r:id="rId1"/>
  </hyperlinks>
  <pageMargins left="0.7" right="0.7" top="0.75" bottom="0.75" header="0.3" footer="0.3"/>
  <pageSetup paperSize="9" scale="24" fitToHeight="0" orientation="portrait" r:id="rId2"/>
  <headerFooter>
    <oddFooter>&amp;R&amp;P</oddFooter>
  </headerFooter>
  <rowBreaks count="5" manualBreakCount="5">
    <brk id="35" max="16383" man="1"/>
    <brk id="50" max="16383" man="1"/>
    <brk id="63" max="16383" man="1"/>
    <brk id="80" max="16383" man="1"/>
    <brk id="103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опт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2016-06-23T10:11:28Z</dcterms:modified>
</cp:coreProperties>
</file>