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75" windowHeight="73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4" i="1" l="1"/>
  <c r="R4" i="1" s="1"/>
  <c r="N5" i="1"/>
  <c r="N6" i="1"/>
  <c r="N7" i="1"/>
  <c r="N8" i="1"/>
  <c r="N9" i="1"/>
  <c r="N10" i="1"/>
  <c r="N11" i="1"/>
  <c r="N12" i="1"/>
  <c r="N13" i="1"/>
  <c r="R13" i="1" s="1"/>
  <c r="N14" i="1"/>
  <c r="R14" i="1" s="1"/>
  <c r="N15" i="1"/>
  <c r="N16" i="1"/>
  <c r="R16" i="1" s="1"/>
  <c r="N17" i="1"/>
  <c r="N18" i="1"/>
  <c r="R18" i="1" s="1"/>
  <c r="N19" i="1"/>
  <c r="N20" i="1"/>
  <c r="N21" i="1"/>
  <c r="N22" i="1"/>
  <c r="R22" i="1" s="1"/>
  <c r="N3" i="1"/>
  <c r="R21" i="1"/>
  <c r="R5" i="1"/>
  <c r="R7" i="1"/>
  <c r="R19" i="1"/>
  <c r="R20" i="1"/>
  <c r="R17" i="1"/>
  <c r="R15" i="1"/>
  <c r="R12" i="1"/>
  <c r="R11" i="1"/>
  <c r="R8" i="1"/>
  <c r="R9" i="1"/>
  <c r="R10" i="1"/>
  <c r="R6" i="1"/>
  <c r="R3" i="1"/>
  <c r="R23" i="1" l="1"/>
</calcChain>
</file>

<file path=xl/sharedStrings.xml><?xml version="1.0" encoding="utf-8"?>
<sst xmlns="http://schemas.openxmlformats.org/spreadsheetml/2006/main" count="48" uniqueCount="32">
  <si>
    <t>ФОТО</t>
  </si>
  <si>
    <t xml:space="preserve">НАИМЕНОВАНИЕ </t>
  </si>
  <si>
    <t>ОПИСАНИЕ</t>
  </si>
  <si>
    <t>РАЗМЕР</t>
  </si>
  <si>
    <t>ЦЕНА,$</t>
  </si>
  <si>
    <t>ЦЕНА, РУБ</t>
  </si>
  <si>
    <t>ЗАКАЗ</t>
  </si>
  <si>
    <t>СУММА</t>
  </si>
  <si>
    <t>&amp;</t>
  </si>
  <si>
    <t>FITNESS</t>
  </si>
  <si>
    <t>80*150</t>
  </si>
  <si>
    <t>50*90</t>
  </si>
  <si>
    <t>70*130</t>
  </si>
  <si>
    <t>ETNIK</t>
  </si>
  <si>
    <t>ASYAN</t>
  </si>
  <si>
    <t>90*145</t>
  </si>
  <si>
    <r>
      <rPr>
        <b/>
        <i/>
        <sz val="11"/>
        <color rgb="FFFF0000"/>
        <rFont val="Cambria"/>
        <family val="1"/>
        <charset val="204"/>
        <scheme val="major"/>
      </rPr>
      <t>Новинка сезона!!! Супер Предложение!!!</t>
    </r>
    <r>
      <rPr>
        <b/>
        <i/>
        <sz val="11"/>
        <color theme="1"/>
        <rFont val="Cambria"/>
        <family val="1"/>
        <charset val="204"/>
        <scheme val="major"/>
      </rPr>
      <t xml:space="preserve"> Бамбук 100%. Основа жаккард  , бордюр жаккард.                              4 модных цвета: бирюзовый,ментол,салатовый,блюмарин + модный спортивный мешок. Прекрасный вариант для пляжного отдыха, а так же для занятий спортом</t>
    </r>
  </si>
  <si>
    <r>
      <rPr>
        <b/>
        <i/>
        <sz val="11"/>
        <color rgb="FFFF0000"/>
        <rFont val="Cambria"/>
        <family val="1"/>
        <charset val="204"/>
        <scheme val="major"/>
      </rPr>
      <t xml:space="preserve">Супер Предложение!!! </t>
    </r>
    <r>
      <rPr>
        <b/>
        <i/>
        <sz val="11"/>
        <color theme="1"/>
        <rFont val="Cambria"/>
        <family val="1"/>
        <charset val="204"/>
        <scheme val="major"/>
      </rPr>
      <t>Бамбук 100%. Гладкая основа, бордюр жаккард.                          4 натуральных природных цвета: шампань,коралл,шоколад, антрацит.                             Стильный Этнический рисунок.</t>
    </r>
  </si>
  <si>
    <r>
      <rPr>
        <b/>
        <i/>
        <sz val="11"/>
        <color rgb="FFFF0000"/>
        <rFont val="Cambria"/>
        <family val="1"/>
        <charset val="204"/>
        <scheme val="major"/>
      </rPr>
      <t xml:space="preserve">Хит продаж!!!                        </t>
    </r>
    <r>
      <rPr>
        <b/>
        <i/>
        <sz val="11"/>
        <color theme="1"/>
        <rFont val="Cambria"/>
        <family val="1"/>
        <charset val="204"/>
        <scheme val="major"/>
      </rPr>
      <t>Бамбук 100%.                                Великолепный дизайн в восточном стиле, края полотенца с кистями.                                             6 модных цветов: бирюзовый,фисташка,        шампань,сирень,черника, шоколад.</t>
    </r>
  </si>
  <si>
    <t>GOLD</t>
  </si>
  <si>
    <t xml:space="preserve"> Belvedere</t>
  </si>
  <si>
    <r>
      <rPr>
        <b/>
        <i/>
        <sz val="11"/>
        <color rgb="FFFF0000"/>
        <rFont val="Cambria"/>
        <family val="1"/>
        <charset val="204"/>
        <scheme val="major"/>
      </rPr>
      <t xml:space="preserve">Супер Предложение!!! </t>
    </r>
    <r>
      <rPr>
        <b/>
        <i/>
        <sz val="11"/>
        <color theme="1"/>
        <rFont val="Cambria"/>
        <family val="1"/>
        <charset val="204"/>
        <scheme val="major"/>
      </rPr>
      <t>Бамбук 100%. Основа гладкая ,бордюр жаккард с золотым теснением .                     Шесть цветов: шампань,слива,черри,     графит,                           синий,хакки</t>
    </r>
  </si>
  <si>
    <t>Cherri Blossom</t>
  </si>
  <si>
    <t>30*50</t>
  </si>
  <si>
    <t xml:space="preserve"> Piccolo </t>
  </si>
  <si>
    <r>
      <rPr>
        <b/>
        <i/>
        <sz val="11"/>
        <color rgb="FFFF0000"/>
        <rFont val="Calibri"/>
        <family val="2"/>
        <charset val="204"/>
        <scheme val="minor"/>
      </rPr>
      <t xml:space="preserve">Новинка сезона !!!    </t>
    </r>
    <r>
      <rPr>
        <b/>
        <i/>
        <sz val="11"/>
        <color theme="1"/>
        <rFont val="Calibri"/>
        <family val="2"/>
        <charset val="204"/>
        <scheme val="minor"/>
      </rPr>
      <t xml:space="preserve">             </t>
    </r>
    <r>
      <rPr>
        <b/>
        <i/>
        <sz val="11"/>
        <color rgb="FFFF0000"/>
        <rFont val="Calibri"/>
        <family val="2"/>
        <charset val="204"/>
        <scheme val="minor"/>
      </rPr>
      <t xml:space="preserve">Маленькая Италия.        </t>
    </r>
    <r>
      <rPr>
        <b/>
        <i/>
        <sz val="11"/>
        <color theme="1"/>
        <rFont val="Calibri"/>
        <family val="2"/>
        <charset val="204"/>
        <scheme val="minor"/>
      </rPr>
      <t xml:space="preserve">          Бамбук 100%.                            Гладкая основа,  двойной бордюр жаккард.  Шесть  популярных цветов: шампань,персик,бежевый,коричневый,фиолетовый,             сиреневый</t>
    </r>
  </si>
  <si>
    <r>
      <rPr>
        <b/>
        <i/>
        <sz val="11"/>
        <color rgb="FFFF0000"/>
        <rFont val="Cambria"/>
        <family val="1"/>
        <charset val="204"/>
        <scheme val="major"/>
      </rPr>
      <t xml:space="preserve">Новинка сезона!!!                    Цветок вишни.       </t>
    </r>
    <r>
      <rPr>
        <b/>
        <i/>
        <sz val="11"/>
        <color theme="1"/>
        <rFont val="Cambria"/>
        <family val="1"/>
        <charset val="204"/>
        <scheme val="major"/>
      </rPr>
      <t xml:space="preserve">                    Бамбук 100%.                            Основа  гладкая, бордюр жаккард. Шесть  модных цветов: шампань,бежевый,персик,бирюза,белый,сиреневый,</t>
    </r>
  </si>
  <si>
    <t>Ile-de-France</t>
  </si>
  <si>
    <r>
      <rPr>
        <b/>
        <i/>
        <sz val="11"/>
        <color rgb="FFFF0000"/>
        <rFont val="Calibri"/>
        <family val="2"/>
        <charset val="204"/>
        <scheme val="minor"/>
      </rPr>
      <t xml:space="preserve">Супер Предложение!!! Французский  шарм.      </t>
    </r>
    <r>
      <rPr>
        <b/>
        <i/>
        <sz val="11"/>
        <color theme="1"/>
        <rFont val="Calibri"/>
        <family val="2"/>
        <charset val="204"/>
        <scheme val="minor"/>
      </rPr>
      <t xml:space="preserve">           Бамбук 100%. Основа гладкая, бордюр жаккард. Пять прекрасных цветов: шампань,бирюза,серый,черника,чайная роза.</t>
    </r>
  </si>
  <si>
    <r>
      <rPr>
        <b/>
        <i/>
        <sz val="11"/>
        <color rgb="FFFF0000"/>
        <rFont val="Cambria"/>
        <family val="1"/>
        <charset val="204"/>
        <scheme val="major"/>
      </rPr>
      <t xml:space="preserve">Новинка сезона!!!                   Испанская Страсть.     </t>
    </r>
    <r>
      <rPr>
        <b/>
        <i/>
        <sz val="11"/>
        <color theme="1"/>
        <rFont val="Cambria"/>
        <family val="1"/>
        <charset val="204"/>
        <scheme val="major"/>
      </rPr>
      <t xml:space="preserve">           Бамбук 100%. Основа жаккард, бордюр жаккард. Края полотенца  с бахромой.    Шесть нежных оттенков: чайная роза, ментол,персик,фиалка, шампань,коралл</t>
    </r>
  </si>
  <si>
    <t xml:space="preserve">Salieri </t>
  </si>
  <si>
    <r>
      <rPr>
        <b/>
        <i/>
        <sz val="11"/>
        <color rgb="FFFF0000"/>
        <rFont val="Calibri"/>
        <family val="2"/>
        <charset val="204"/>
        <scheme val="minor"/>
      </rPr>
      <t xml:space="preserve">Супер Предложение!!!  Новинка Сезона!!!    </t>
    </r>
    <r>
      <rPr>
        <b/>
        <i/>
        <sz val="11"/>
        <color theme="1"/>
        <rFont val="Calibri"/>
        <family val="2"/>
        <charset val="204"/>
        <scheme val="minor"/>
      </rPr>
      <t xml:space="preserve">                                    Бамбук 100%.                              Основа  гладкая, бордюр жаккард.Три нежных цвета: шампань,розовый, черника.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</si>
</sst>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i/>
      <sz val="15"/>
      <color theme="1"/>
      <name val="Cambria"/>
      <family val="1"/>
      <charset val="204"/>
      <scheme val="major"/>
    </font>
    <font>
      <sz val="10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b/>
      <i/>
      <sz val="15"/>
      <color rgb="FFFF0000"/>
      <name val="Cambria"/>
      <family val="1"/>
      <charset val="204"/>
      <scheme val="maj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theme="1"/>
      <name val="Cambria"/>
      <family val="1"/>
      <charset val="204"/>
      <scheme val="major"/>
    </font>
    <font>
      <b/>
      <i/>
      <sz val="11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0" xfId="0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400050</xdr:rowOff>
    </xdr:from>
    <xdr:to>
      <xdr:col>7</xdr:col>
      <xdr:colOff>228600</xdr:colOff>
      <xdr:row>0</xdr:row>
      <xdr:rowOff>1543050</xdr:rowOff>
    </xdr:to>
    <xdr:pic>
      <xdr:nvPicPr>
        <xdr:cNvPr id="4" name="Рисунок 3" descr="fiesta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400050"/>
          <a:ext cx="3000375" cy="1143000"/>
        </a:xfrm>
        <a:prstGeom prst="rect">
          <a:avLst/>
        </a:prstGeom>
      </xdr:spPr>
    </xdr:pic>
    <xdr:clientData/>
  </xdr:twoCellAnchor>
  <xdr:twoCellAnchor editAs="oneCell">
    <xdr:from>
      <xdr:col>8</xdr:col>
      <xdr:colOff>1295400</xdr:colOff>
      <xdr:row>0</xdr:row>
      <xdr:rowOff>257175</xdr:rowOff>
    </xdr:from>
    <xdr:to>
      <xdr:col>17</xdr:col>
      <xdr:colOff>371475</xdr:colOff>
      <xdr:row>0</xdr:row>
      <xdr:rowOff>1476375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257175"/>
          <a:ext cx="356235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</xdr:row>
      <xdr:rowOff>361950</xdr:rowOff>
    </xdr:from>
    <xdr:to>
      <xdr:col>2</xdr:col>
      <xdr:colOff>523875</xdr:colOff>
      <xdr:row>2</xdr:row>
      <xdr:rowOff>1095375</xdr:rowOff>
    </xdr:to>
    <xdr:pic>
      <xdr:nvPicPr>
        <xdr:cNvPr id="6" name="Рисунок 5" descr="7047-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3514725"/>
          <a:ext cx="990600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</xdr:row>
      <xdr:rowOff>190500</xdr:rowOff>
    </xdr:from>
    <xdr:to>
      <xdr:col>4</xdr:col>
      <xdr:colOff>561975</xdr:colOff>
      <xdr:row>2</xdr:row>
      <xdr:rowOff>1390650</xdr:rowOff>
    </xdr:to>
    <xdr:pic>
      <xdr:nvPicPr>
        <xdr:cNvPr id="7" name="Рисунок 6" descr="7050-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85900" y="3343275"/>
          <a:ext cx="1152525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</xdr:row>
      <xdr:rowOff>304800</xdr:rowOff>
    </xdr:from>
    <xdr:to>
      <xdr:col>2</xdr:col>
      <xdr:colOff>457200</xdr:colOff>
      <xdr:row>4</xdr:row>
      <xdr:rowOff>552450</xdr:rowOff>
    </xdr:to>
    <xdr:pic>
      <xdr:nvPicPr>
        <xdr:cNvPr id="8" name="Рисунок 7" descr="400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5191125"/>
          <a:ext cx="971550" cy="11334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3</xdr:row>
      <xdr:rowOff>266700</xdr:rowOff>
    </xdr:from>
    <xdr:to>
      <xdr:col>4</xdr:col>
      <xdr:colOff>514350</xdr:colOff>
      <xdr:row>4</xdr:row>
      <xdr:rowOff>428625</xdr:rowOff>
    </xdr:to>
    <xdr:pic>
      <xdr:nvPicPr>
        <xdr:cNvPr id="9" name="Рисунок 8" descr="5.JP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00175" y="5153025"/>
          <a:ext cx="1066800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</xdr:row>
      <xdr:rowOff>247650</xdr:rowOff>
    </xdr:from>
    <xdr:to>
      <xdr:col>2</xdr:col>
      <xdr:colOff>485775</xdr:colOff>
      <xdr:row>7</xdr:row>
      <xdr:rowOff>276225</xdr:rowOff>
    </xdr:to>
    <xdr:pic>
      <xdr:nvPicPr>
        <xdr:cNvPr id="10" name="Рисунок 9" descr="азиан 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4800" y="7477125"/>
          <a:ext cx="914400" cy="12763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5</xdr:row>
      <xdr:rowOff>314324</xdr:rowOff>
    </xdr:from>
    <xdr:to>
      <xdr:col>4</xdr:col>
      <xdr:colOff>504825</xdr:colOff>
      <xdr:row>7</xdr:row>
      <xdr:rowOff>333374</xdr:rowOff>
    </xdr:to>
    <xdr:pic>
      <xdr:nvPicPr>
        <xdr:cNvPr id="11" name="Рисунок 10" descr="азиан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66850" y="7543799"/>
          <a:ext cx="990600" cy="126682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8</xdr:row>
      <xdr:rowOff>123824</xdr:rowOff>
    </xdr:from>
    <xdr:to>
      <xdr:col>4</xdr:col>
      <xdr:colOff>560546</xdr:colOff>
      <xdr:row>9</xdr:row>
      <xdr:rowOff>466724</xdr:rowOff>
    </xdr:to>
    <xdr:pic>
      <xdr:nvPicPr>
        <xdr:cNvPr id="12" name="Рисунок 11" descr="4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00175" y="9286874"/>
          <a:ext cx="1112996" cy="1171575"/>
        </a:xfrm>
        <a:prstGeom prst="rect">
          <a:avLst/>
        </a:prstGeom>
      </xdr:spPr>
    </xdr:pic>
    <xdr:clientData/>
  </xdr:twoCellAnchor>
  <xdr:twoCellAnchor editAs="oneCell">
    <xdr:from>
      <xdr:col>1</xdr:col>
      <xdr:colOff>38098</xdr:colOff>
      <xdr:row>8</xdr:row>
      <xdr:rowOff>95248</xdr:rowOff>
    </xdr:from>
    <xdr:to>
      <xdr:col>2</xdr:col>
      <xdr:colOff>571499</xdr:colOff>
      <xdr:row>9</xdr:row>
      <xdr:rowOff>504824</xdr:rowOff>
    </xdr:to>
    <xdr:pic>
      <xdr:nvPicPr>
        <xdr:cNvPr id="13" name="Рисунок 12" descr="7051-4б.JP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1923" y="9258298"/>
          <a:ext cx="1143001" cy="12382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10</xdr:row>
      <xdr:rowOff>85725</xdr:rowOff>
    </xdr:from>
    <xdr:to>
      <xdr:col>4</xdr:col>
      <xdr:colOff>542925</xdr:colOff>
      <xdr:row>12</xdr:row>
      <xdr:rowOff>0</xdr:rowOff>
    </xdr:to>
    <xdr:pic>
      <xdr:nvPicPr>
        <xdr:cNvPr id="19" name="Рисунок 18" descr="бельведере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61950" y="10887075"/>
          <a:ext cx="2133600" cy="193357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12</xdr:row>
      <xdr:rowOff>266700</xdr:rowOff>
    </xdr:from>
    <xdr:to>
      <xdr:col>4</xdr:col>
      <xdr:colOff>523875</xdr:colOff>
      <xdr:row>14</xdr:row>
      <xdr:rowOff>361950</xdr:rowOff>
    </xdr:to>
    <xdr:pic>
      <xdr:nvPicPr>
        <xdr:cNvPr id="21" name="Рисунок 20" descr="Чери блосом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38125" y="13087350"/>
          <a:ext cx="2238375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15</xdr:row>
      <xdr:rowOff>95250</xdr:rowOff>
    </xdr:from>
    <xdr:to>
      <xdr:col>4</xdr:col>
      <xdr:colOff>504825</xdr:colOff>
      <xdr:row>17</xdr:row>
      <xdr:rowOff>685800</xdr:rowOff>
    </xdr:to>
    <xdr:pic>
      <xdr:nvPicPr>
        <xdr:cNvPr id="22" name="Рисунок 21" descr="Пиколо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19075" y="14801850"/>
          <a:ext cx="2238375" cy="14668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18</xdr:row>
      <xdr:rowOff>209550</xdr:rowOff>
    </xdr:from>
    <xdr:to>
      <xdr:col>4</xdr:col>
      <xdr:colOff>409575</xdr:colOff>
      <xdr:row>19</xdr:row>
      <xdr:rowOff>704850</xdr:rowOff>
    </xdr:to>
    <xdr:pic>
      <xdr:nvPicPr>
        <xdr:cNvPr id="23" name="Рисунок 22" descr="иль де франс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14325" y="16621125"/>
          <a:ext cx="2047875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20</xdr:row>
      <xdr:rowOff>171450</xdr:rowOff>
    </xdr:from>
    <xdr:to>
      <xdr:col>4</xdr:col>
      <xdr:colOff>390525</xdr:colOff>
      <xdr:row>21</xdr:row>
      <xdr:rowOff>619125</xdr:rowOff>
    </xdr:to>
    <xdr:pic>
      <xdr:nvPicPr>
        <xdr:cNvPr id="24" name="Рисунок 23" descr="сальери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47675" y="18107025"/>
          <a:ext cx="1895475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18" workbookViewId="0">
      <selection activeCell="N23" sqref="N23"/>
    </sheetView>
  </sheetViews>
  <sheetFormatPr defaultRowHeight="15" x14ac:dyDescent="0.25"/>
  <cols>
    <col min="1" max="1" width="1.85546875" customWidth="1"/>
    <col min="7" max="7" width="15" customWidth="1"/>
    <col min="9" max="9" width="19.7109375" customWidth="1"/>
    <col min="11" max="11" width="5.42578125" customWidth="1"/>
    <col min="12" max="12" width="8.7109375" hidden="1" customWidth="1"/>
    <col min="13" max="13" width="0.5703125" customWidth="1"/>
    <col min="15" max="15" width="5" customWidth="1"/>
  </cols>
  <sheetData>
    <row r="1" spans="1:19" ht="139.5" customHeight="1" x14ac:dyDescent="0.25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08.75" customHeight="1" x14ac:dyDescent="0.25">
      <c r="B2" s="58" t="s">
        <v>0</v>
      </c>
      <c r="C2" s="59"/>
      <c r="D2" s="58" t="s">
        <v>0</v>
      </c>
      <c r="E2" s="59"/>
      <c r="F2" s="58" t="s">
        <v>1</v>
      </c>
      <c r="G2" s="59"/>
      <c r="H2" s="58" t="s">
        <v>2</v>
      </c>
      <c r="I2" s="59"/>
      <c r="J2" s="58" t="s">
        <v>3</v>
      </c>
      <c r="K2" s="59"/>
      <c r="L2" s="58" t="s">
        <v>4</v>
      </c>
      <c r="M2" s="59"/>
      <c r="N2" s="58" t="s">
        <v>5</v>
      </c>
      <c r="O2" s="59"/>
      <c r="P2" s="58" t="s">
        <v>6</v>
      </c>
      <c r="Q2" s="59"/>
      <c r="R2" s="58" t="s">
        <v>7</v>
      </c>
      <c r="S2" s="59"/>
    </row>
    <row r="3" spans="1:19" ht="181.5" customHeight="1" x14ac:dyDescent="0.25">
      <c r="B3" s="60"/>
      <c r="C3" s="61"/>
      <c r="D3" s="60"/>
      <c r="E3" s="61"/>
      <c r="F3" s="4" t="s">
        <v>9</v>
      </c>
      <c r="G3" s="5"/>
      <c r="H3" s="8" t="s">
        <v>16</v>
      </c>
      <c r="I3" s="9"/>
      <c r="J3" s="4" t="s">
        <v>10</v>
      </c>
      <c r="K3" s="5"/>
      <c r="L3" s="56">
        <v>9.82</v>
      </c>
      <c r="M3" s="57"/>
      <c r="N3" s="4">
        <f>L3*58</f>
        <v>569.56000000000006</v>
      </c>
      <c r="O3" s="5"/>
      <c r="P3" s="8"/>
      <c r="Q3" s="9"/>
      <c r="R3" s="8">
        <f>P3*N3</f>
        <v>0</v>
      </c>
      <c r="S3" s="9"/>
    </row>
    <row r="4" spans="1:19" ht="69.95" customHeight="1" x14ac:dyDescent="0.25">
      <c r="B4" s="23"/>
      <c r="C4" s="24"/>
      <c r="D4" s="23"/>
      <c r="E4" s="24"/>
      <c r="F4" s="19" t="s">
        <v>13</v>
      </c>
      <c r="G4" s="20"/>
      <c r="H4" s="45" t="s">
        <v>17</v>
      </c>
      <c r="I4" s="40"/>
      <c r="J4" s="4" t="s">
        <v>11</v>
      </c>
      <c r="K4" s="5"/>
      <c r="L4" s="56">
        <v>3.31</v>
      </c>
      <c r="M4" s="57"/>
      <c r="N4" s="4">
        <f t="shared" ref="N4:N22" si="0">L4*58</f>
        <v>191.98</v>
      </c>
      <c r="O4" s="5"/>
      <c r="P4" s="8"/>
      <c r="Q4" s="9"/>
      <c r="R4" s="8">
        <f t="shared" ref="R4:R10" si="1">P4*N4</f>
        <v>0</v>
      </c>
      <c r="S4" s="9"/>
    </row>
    <row r="5" spans="1:19" ht="69.95" customHeight="1" x14ac:dyDescent="0.25">
      <c r="B5" s="25"/>
      <c r="C5" s="26"/>
      <c r="D5" s="25"/>
      <c r="E5" s="26"/>
      <c r="F5" s="21"/>
      <c r="G5" s="22"/>
      <c r="H5" s="43"/>
      <c r="I5" s="44"/>
      <c r="J5" s="4" t="s">
        <v>12</v>
      </c>
      <c r="K5" s="5"/>
      <c r="L5" s="56">
        <v>6.45</v>
      </c>
      <c r="M5" s="57"/>
      <c r="N5" s="4">
        <f t="shared" si="0"/>
        <v>374.1</v>
      </c>
      <c r="O5" s="5"/>
      <c r="P5" s="8"/>
      <c r="Q5" s="9"/>
      <c r="R5" s="8">
        <f t="shared" si="1"/>
        <v>0</v>
      </c>
      <c r="S5" s="9"/>
    </row>
    <row r="6" spans="1:19" ht="53.25" customHeight="1" x14ac:dyDescent="0.25">
      <c r="B6" s="50"/>
      <c r="C6" s="51"/>
      <c r="D6" s="50"/>
      <c r="E6" s="51"/>
      <c r="F6" s="19" t="s">
        <v>14</v>
      </c>
      <c r="G6" s="20"/>
      <c r="H6" s="45" t="s">
        <v>18</v>
      </c>
      <c r="I6" s="20"/>
      <c r="J6" s="4" t="s">
        <v>11</v>
      </c>
      <c r="K6" s="5"/>
      <c r="L6" s="2">
        <v>3.78</v>
      </c>
      <c r="M6" s="2">
        <v>3.78</v>
      </c>
      <c r="N6" s="4">
        <f t="shared" si="0"/>
        <v>219.23999999999998</v>
      </c>
      <c r="O6" s="5"/>
      <c r="P6" s="8"/>
      <c r="Q6" s="9"/>
      <c r="R6" s="8">
        <f t="shared" si="1"/>
        <v>0</v>
      </c>
      <c r="S6" s="9"/>
    </row>
    <row r="7" spans="1:19" ht="45" customHeight="1" x14ac:dyDescent="0.25">
      <c r="B7" s="52"/>
      <c r="C7" s="53"/>
      <c r="D7" s="52"/>
      <c r="E7" s="53"/>
      <c r="F7" s="34"/>
      <c r="G7" s="35"/>
      <c r="H7" s="34"/>
      <c r="I7" s="35"/>
      <c r="J7" s="4" t="s">
        <v>12</v>
      </c>
      <c r="K7" s="5"/>
      <c r="L7" s="2">
        <v>7.58</v>
      </c>
      <c r="M7" s="2">
        <v>7.58</v>
      </c>
      <c r="N7" s="4">
        <f t="shared" si="0"/>
        <v>439.64</v>
      </c>
      <c r="O7" s="5"/>
      <c r="P7" s="8"/>
      <c r="Q7" s="9"/>
      <c r="R7" s="8">
        <f t="shared" si="1"/>
        <v>0</v>
      </c>
      <c r="S7" s="9"/>
    </row>
    <row r="8" spans="1:19" ht="54" customHeight="1" x14ac:dyDescent="0.25">
      <c r="B8" s="54"/>
      <c r="C8" s="55"/>
      <c r="D8" s="54"/>
      <c r="E8" s="55"/>
      <c r="F8" s="21"/>
      <c r="G8" s="22"/>
      <c r="H8" s="21"/>
      <c r="I8" s="22"/>
      <c r="J8" s="4" t="s">
        <v>15</v>
      </c>
      <c r="K8" s="5"/>
      <c r="L8" s="2">
        <v>10.38</v>
      </c>
      <c r="M8" s="2">
        <v>10.38</v>
      </c>
      <c r="N8" s="4">
        <f t="shared" si="0"/>
        <v>602.04000000000008</v>
      </c>
      <c r="O8" s="5"/>
      <c r="P8" s="8"/>
      <c r="Q8" s="9"/>
      <c r="R8" s="8">
        <f t="shared" si="1"/>
        <v>0</v>
      </c>
      <c r="S8" s="9"/>
    </row>
    <row r="9" spans="1:19" ht="65.25" customHeight="1" x14ac:dyDescent="0.25">
      <c r="B9" s="13"/>
      <c r="C9" s="15"/>
      <c r="D9" s="13"/>
      <c r="E9" s="15"/>
      <c r="F9" s="19" t="s">
        <v>19</v>
      </c>
      <c r="G9" s="37"/>
      <c r="H9" s="45" t="s">
        <v>21</v>
      </c>
      <c r="I9" s="47"/>
      <c r="J9" s="4" t="s">
        <v>11</v>
      </c>
      <c r="K9" s="5"/>
      <c r="L9" s="2">
        <v>4.26</v>
      </c>
      <c r="M9" s="2">
        <v>4.26</v>
      </c>
      <c r="N9" s="4">
        <f t="shared" si="0"/>
        <v>247.07999999999998</v>
      </c>
      <c r="O9" s="5"/>
      <c r="P9" s="8"/>
      <c r="Q9" s="9"/>
      <c r="R9" s="8">
        <f t="shared" si="1"/>
        <v>0</v>
      </c>
      <c r="S9" s="9"/>
    </row>
    <row r="10" spans="1:19" ht="63.75" customHeight="1" x14ac:dyDescent="0.25">
      <c r="B10" s="16"/>
      <c r="C10" s="18"/>
      <c r="D10" s="16"/>
      <c r="E10" s="18"/>
      <c r="F10" s="46"/>
      <c r="G10" s="39"/>
      <c r="H10" s="48"/>
      <c r="I10" s="49"/>
      <c r="J10" s="4" t="s">
        <v>12</v>
      </c>
      <c r="K10" s="5"/>
      <c r="L10" s="2">
        <v>8.4</v>
      </c>
      <c r="M10" s="2">
        <v>8.4</v>
      </c>
      <c r="N10" s="4">
        <f t="shared" si="0"/>
        <v>487.20000000000005</v>
      </c>
      <c r="O10" s="5"/>
      <c r="P10" s="8"/>
      <c r="Q10" s="9"/>
      <c r="R10" s="8">
        <f t="shared" si="1"/>
        <v>0</v>
      </c>
      <c r="S10" s="9"/>
    </row>
    <row r="11" spans="1:19" ht="78.75" customHeight="1" x14ac:dyDescent="0.25">
      <c r="B11" s="23"/>
      <c r="C11" s="29"/>
      <c r="D11" s="36"/>
      <c r="E11" s="37"/>
      <c r="F11" s="19" t="s">
        <v>20</v>
      </c>
      <c r="G11" s="20"/>
      <c r="H11" s="45" t="s">
        <v>29</v>
      </c>
      <c r="I11" s="40"/>
      <c r="J11" s="4" t="s">
        <v>11</v>
      </c>
      <c r="K11" s="5"/>
      <c r="L11" s="2">
        <v>3.54</v>
      </c>
      <c r="M11" s="2">
        <v>3.54</v>
      </c>
      <c r="N11" s="4">
        <f t="shared" si="0"/>
        <v>205.32</v>
      </c>
      <c r="O11" s="5"/>
      <c r="P11" s="8"/>
      <c r="Q11" s="9"/>
      <c r="R11" s="8">
        <f t="shared" ref="R11:R12" si="2">P11*N11</f>
        <v>0</v>
      </c>
      <c r="S11" s="9"/>
    </row>
    <row r="12" spans="1:19" ht="80.25" customHeight="1" x14ac:dyDescent="0.25">
      <c r="B12" s="25"/>
      <c r="C12" s="30"/>
      <c r="D12" s="38"/>
      <c r="E12" s="39"/>
      <c r="F12" s="21"/>
      <c r="G12" s="22"/>
      <c r="H12" s="43"/>
      <c r="I12" s="44"/>
      <c r="J12" s="4" t="s">
        <v>12</v>
      </c>
      <c r="K12" s="5"/>
      <c r="L12" s="2">
        <v>7.15</v>
      </c>
      <c r="M12" s="2">
        <v>7.15</v>
      </c>
      <c r="N12" s="4">
        <f t="shared" si="0"/>
        <v>414.70000000000005</v>
      </c>
      <c r="O12" s="5"/>
      <c r="P12" s="8"/>
      <c r="Q12" s="9"/>
      <c r="R12" s="8">
        <f t="shared" si="2"/>
        <v>0</v>
      </c>
      <c r="S12" s="9"/>
    </row>
    <row r="13" spans="1:19" ht="50.1" customHeight="1" x14ac:dyDescent="0.25">
      <c r="B13" s="23"/>
      <c r="C13" s="29"/>
      <c r="D13" s="29"/>
      <c r="E13" s="24"/>
      <c r="F13" s="19" t="s">
        <v>22</v>
      </c>
      <c r="G13" s="40"/>
      <c r="H13" s="45" t="s">
        <v>26</v>
      </c>
      <c r="I13" s="40"/>
      <c r="J13" s="4" t="s">
        <v>23</v>
      </c>
      <c r="K13" s="5"/>
      <c r="L13" s="2">
        <v>1.23</v>
      </c>
      <c r="M13" s="2">
        <v>1.23</v>
      </c>
      <c r="N13" s="4">
        <f t="shared" si="0"/>
        <v>71.34</v>
      </c>
      <c r="O13" s="5"/>
      <c r="P13" s="8"/>
      <c r="Q13" s="9"/>
      <c r="R13" s="8">
        <f t="shared" ref="R13:R15" si="3">P13*N13</f>
        <v>0</v>
      </c>
      <c r="S13" s="9"/>
    </row>
    <row r="14" spans="1:19" ht="50.1" customHeight="1" x14ac:dyDescent="0.25">
      <c r="B14" s="31"/>
      <c r="C14" s="32"/>
      <c r="D14" s="32"/>
      <c r="E14" s="33"/>
      <c r="F14" s="41"/>
      <c r="G14" s="42"/>
      <c r="H14" s="41"/>
      <c r="I14" s="42"/>
      <c r="J14" s="4" t="s">
        <v>11</v>
      </c>
      <c r="K14" s="5"/>
      <c r="L14" s="2">
        <v>3.71</v>
      </c>
      <c r="M14" s="2">
        <v>3.71</v>
      </c>
      <c r="N14" s="4">
        <f t="shared" si="0"/>
        <v>215.18</v>
      </c>
      <c r="O14" s="5"/>
      <c r="P14" s="8"/>
      <c r="Q14" s="9"/>
      <c r="R14" s="8">
        <f t="shared" si="3"/>
        <v>0</v>
      </c>
      <c r="S14" s="9"/>
    </row>
    <row r="15" spans="1:19" ht="50.1" customHeight="1" x14ac:dyDescent="0.25">
      <c r="B15" s="25"/>
      <c r="C15" s="30"/>
      <c r="D15" s="30"/>
      <c r="E15" s="26"/>
      <c r="F15" s="43"/>
      <c r="G15" s="44"/>
      <c r="H15" s="43"/>
      <c r="I15" s="44"/>
      <c r="J15" s="4" t="s">
        <v>12</v>
      </c>
      <c r="K15" s="5"/>
      <c r="L15" s="1">
        <v>7.5</v>
      </c>
      <c r="M15" s="1">
        <v>7.5</v>
      </c>
      <c r="N15" s="4">
        <f t="shared" si="0"/>
        <v>435</v>
      </c>
      <c r="O15" s="5"/>
      <c r="P15" s="8"/>
      <c r="Q15" s="9"/>
      <c r="R15" s="8">
        <f t="shared" si="3"/>
        <v>0</v>
      </c>
      <c r="S15" s="9"/>
    </row>
    <row r="16" spans="1:19" ht="35.1" customHeight="1" x14ac:dyDescent="0.25">
      <c r="B16" s="23"/>
      <c r="C16" s="29"/>
      <c r="D16" s="29"/>
      <c r="E16" s="24"/>
      <c r="F16" s="19" t="s">
        <v>24</v>
      </c>
      <c r="G16" s="20"/>
      <c r="H16" s="23" t="s">
        <v>25</v>
      </c>
      <c r="I16" s="24"/>
      <c r="J16" s="27" t="s">
        <v>23</v>
      </c>
      <c r="K16" s="28"/>
      <c r="L16" s="3">
        <v>1.23</v>
      </c>
      <c r="M16" s="3">
        <v>1.23</v>
      </c>
      <c r="N16" s="4">
        <f t="shared" si="0"/>
        <v>71.34</v>
      </c>
      <c r="O16" s="5"/>
      <c r="P16" s="11"/>
      <c r="Q16" s="12"/>
      <c r="R16" s="8">
        <f t="shared" ref="R16:R18" si="4">P16*N16</f>
        <v>0</v>
      </c>
      <c r="S16" s="9"/>
    </row>
    <row r="17" spans="2:19" ht="35.1" customHeight="1" x14ac:dyDescent="0.25">
      <c r="B17" s="31"/>
      <c r="C17" s="32"/>
      <c r="D17" s="32"/>
      <c r="E17" s="33"/>
      <c r="F17" s="34"/>
      <c r="G17" s="35"/>
      <c r="H17" s="31"/>
      <c r="I17" s="33"/>
      <c r="J17" s="27" t="s">
        <v>11</v>
      </c>
      <c r="K17" s="28"/>
      <c r="L17" s="3">
        <v>3.71</v>
      </c>
      <c r="M17" s="3">
        <v>3.71</v>
      </c>
      <c r="N17" s="4">
        <f t="shared" si="0"/>
        <v>215.18</v>
      </c>
      <c r="O17" s="5"/>
      <c r="P17" s="11"/>
      <c r="Q17" s="12"/>
      <c r="R17" s="8">
        <f t="shared" si="4"/>
        <v>0</v>
      </c>
      <c r="S17" s="9"/>
    </row>
    <row r="18" spans="2:19" ht="65.25" customHeight="1" x14ac:dyDescent="0.25">
      <c r="B18" s="25"/>
      <c r="C18" s="30"/>
      <c r="D18" s="30"/>
      <c r="E18" s="26"/>
      <c r="F18" s="21"/>
      <c r="G18" s="22"/>
      <c r="H18" s="25"/>
      <c r="I18" s="26"/>
      <c r="J18" s="27" t="s">
        <v>12</v>
      </c>
      <c r="K18" s="28"/>
      <c r="L18" s="3">
        <v>7.44</v>
      </c>
      <c r="M18" s="3">
        <v>7.44</v>
      </c>
      <c r="N18" s="4">
        <f t="shared" si="0"/>
        <v>431.52000000000004</v>
      </c>
      <c r="O18" s="5"/>
      <c r="P18" s="11"/>
      <c r="Q18" s="12"/>
      <c r="R18" s="8">
        <f t="shared" si="4"/>
        <v>0</v>
      </c>
      <c r="S18" s="9"/>
    </row>
    <row r="19" spans="2:19" ht="60" customHeight="1" x14ac:dyDescent="0.25">
      <c r="B19" s="23"/>
      <c r="C19" s="29"/>
      <c r="D19" s="29"/>
      <c r="E19" s="24"/>
      <c r="F19" s="19" t="s">
        <v>27</v>
      </c>
      <c r="G19" s="20"/>
      <c r="H19" s="23" t="s">
        <v>28</v>
      </c>
      <c r="I19" s="24"/>
      <c r="J19" s="27" t="s">
        <v>11</v>
      </c>
      <c r="K19" s="28"/>
      <c r="L19" s="3">
        <v>3.96</v>
      </c>
      <c r="M19" s="3">
        <v>3.96</v>
      </c>
      <c r="N19" s="4">
        <f t="shared" si="0"/>
        <v>229.68</v>
      </c>
      <c r="O19" s="5"/>
      <c r="P19" s="11"/>
      <c r="Q19" s="12"/>
      <c r="R19" s="8">
        <f t="shared" ref="R19:R20" si="5">P19*N19</f>
        <v>0</v>
      </c>
      <c r="S19" s="9"/>
    </row>
    <row r="20" spans="2:19" ht="60" customHeight="1" x14ac:dyDescent="0.25">
      <c r="B20" s="25"/>
      <c r="C20" s="30"/>
      <c r="D20" s="30"/>
      <c r="E20" s="26"/>
      <c r="F20" s="21"/>
      <c r="G20" s="22"/>
      <c r="H20" s="25"/>
      <c r="I20" s="26"/>
      <c r="J20" s="27" t="s">
        <v>12</v>
      </c>
      <c r="K20" s="28"/>
      <c r="L20" s="3">
        <v>8.11</v>
      </c>
      <c r="M20" s="3">
        <v>8.11</v>
      </c>
      <c r="N20" s="4">
        <f t="shared" si="0"/>
        <v>470.38</v>
      </c>
      <c r="O20" s="5"/>
      <c r="P20" s="11"/>
      <c r="Q20" s="12"/>
      <c r="R20" s="8">
        <f t="shared" si="5"/>
        <v>0</v>
      </c>
      <c r="S20" s="9"/>
    </row>
    <row r="21" spans="2:19" ht="60" customHeight="1" x14ac:dyDescent="0.25">
      <c r="B21" s="13"/>
      <c r="C21" s="14"/>
      <c r="D21" s="14"/>
      <c r="E21" s="15"/>
      <c r="F21" s="19" t="s">
        <v>30</v>
      </c>
      <c r="G21" s="20"/>
      <c r="H21" s="23" t="s">
        <v>31</v>
      </c>
      <c r="I21" s="24"/>
      <c r="J21" s="27" t="s">
        <v>11</v>
      </c>
      <c r="K21" s="28"/>
      <c r="L21" s="3">
        <v>3.96</v>
      </c>
      <c r="M21" s="3">
        <v>3.96</v>
      </c>
      <c r="N21" s="4">
        <f t="shared" si="0"/>
        <v>229.68</v>
      </c>
      <c r="O21" s="5"/>
      <c r="P21" s="6"/>
      <c r="Q21" s="7"/>
      <c r="R21" s="8">
        <f t="shared" ref="R21:R22" si="6">P21*N21</f>
        <v>0</v>
      </c>
      <c r="S21" s="9"/>
    </row>
    <row r="22" spans="2:19" ht="60" customHeight="1" x14ac:dyDescent="0.25">
      <c r="B22" s="16"/>
      <c r="C22" s="17"/>
      <c r="D22" s="17"/>
      <c r="E22" s="18"/>
      <c r="F22" s="21"/>
      <c r="G22" s="22"/>
      <c r="H22" s="25"/>
      <c r="I22" s="26"/>
      <c r="J22" s="27" t="s">
        <v>12</v>
      </c>
      <c r="K22" s="28"/>
      <c r="L22" s="3">
        <v>8.06</v>
      </c>
      <c r="M22" s="3">
        <v>8.06</v>
      </c>
      <c r="N22" s="4">
        <f t="shared" si="0"/>
        <v>467.48</v>
      </c>
      <c r="O22" s="5"/>
      <c r="P22" s="6"/>
      <c r="Q22" s="7"/>
      <c r="R22" s="8">
        <f t="shared" si="6"/>
        <v>0</v>
      </c>
      <c r="S22" s="9"/>
    </row>
    <row r="23" spans="2:19" x14ac:dyDescent="0.25">
      <c r="R23" s="10">
        <f>SUM(R3:R22)</f>
        <v>0</v>
      </c>
      <c r="S23" s="10"/>
    </row>
  </sheetData>
  <mergeCells count="125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F4:G5"/>
    <mergeCell ref="H4:I5"/>
    <mergeCell ref="J4:K4"/>
    <mergeCell ref="J5:K5"/>
    <mergeCell ref="R2:S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P6:Q6"/>
    <mergeCell ref="P7:Q7"/>
    <mergeCell ref="P8:Q8"/>
    <mergeCell ref="R6:S6"/>
    <mergeCell ref="R7:S7"/>
    <mergeCell ref="R8:S8"/>
    <mergeCell ref="R4:S4"/>
    <mergeCell ref="R5:S5"/>
    <mergeCell ref="B6:C8"/>
    <mergeCell ref="D6:E8"/>
    <mergeCell ref="F6:G8"/>
    <mergeCell ref="H6:I8"/>
    <mergeCell ref="J6:K6"/>
    <mergeCell ref="J7:K7"/>
    <mergeCell ref="J8:K8"/>
    <mergeCell ref="N6:O6"/>
    <mergeCell ref="L4:M4"/>
    <mergeCell ref="L5:M5"/>
    <mergeCell ref="N4:O4"/>
    <mergeCell ref="N5:O5"/>
    <mergeCell ref="P4:Q4"/>
    <mergeCell ref="P5:Q5"/>
    <mergeCell ref="B4:C5"/>
    <mergeCell ref="D4:E5"/>
    <mergeCell ref="B9:C10"/>
    <mergeCell ref="D9:E10"/>
    <mergeCell ref="F9:G10"/>
    <mergeCell ref="H9:I10"/>
    <mergeCell ref="J9:K9"/>
    <mergeCell ref="N9:O9"/>
    <mergeCell ref="J10:K10"/>
    <mergeCell ref="N10:O10"/>
    <mergeCell ref="N7:O7"/>
    <mergeCell ref="N8:O8"/>
    <mergeCell ref="P11:Q11"/>
    <mergeCell ref="P12:Q12"/>
    <mergeCell ref="R11:S11"/>
    <mergeCell ref="R12:S12"/>
    <mergeCell ref="P9:Q9"/>
    <mergeCell ref="P10:Q10"/>
    <mergeCell ref="R9:S9"/>
    <mergeCell ref="R10:S10"/>
    <mergeCell ref="F11:G12"/>
    <mergeCell ref="H11:I12"/>
    <mergeCell ref="J11:K11"/>
    <mergeCell ref="J12:K12"/>
    <mergeCell ref="B11:E12"/>
    <mergeCell ref="B13:E15"/>
    <mergeCell ref="F13:G15"/>
    <mergeCell ref="H13:I15"/>
    <mergeCell ref="J13:K13"/>
    <mergeCell ref="J14:K14"/>
    <mergeCell ref="J15:K15"/>
    <mergeCell ref="N11:O11"/>
    <mergeCell ref="N12:O12"/>
    <mergeCell ref="H16:I18"/>
    <mergeCell ref="J16:K16"/>
    <mergeCell ref="J17:K17"/>
    <mergeCell ref="J18:K18"/>
    <mergeCell ref="N13:O13"/>
    <mergeCell ref="N14:O14"/>
    <mergeCell ref="N15:O15"/>
    <mergeCell ref="R13:S13"/>
    <mergeCell ref="R14:S14"/>
    <mergeCell ref="R15:S15"/>
    <mergeCell ref="P13:Q13"/>
    <mergeCell ref="P14:Q14"/>
    <mergeCell ref="P15:Q15"/>
    <mergeCell ref="B21:E22"/>
    <mergeCell ref="F21:G22"/>
    <mergeCell ref="H21:I22"/>
    <mergeCell ref="J21:K21"/>
    <mergeCell ref="J22:K22"/>
    <mergeCell ref="N21:O21"/>
    <mergeCell ref="R16:S16"/>
    <mergeCell ref="R17:S17"/>
    <mergeCell ref="R18:S18"/>
    <mergeCell ref="B19:E20"/>
    <mergeCell ref="F19:G20"/>
    <mergeCell ref="H19:I20"/>
    <mergeCell ref="J19:K19"/>
    <mergeCell ref="J20:K20"/>
    <mergeCell ref="N19:O19"/>
    <mergeCell ref="N20:O20"/>
    <mergeCell ref="N16:O16"/>
    <mergeCell ref="N17:O17"/>
    <mergeCell ref="N18:O18"/>
    <mergeCell ref="P16:Q16"/>
    <mergeCell ref="P17:Q17"/>
    <mergeCell ref="P18:Q18"/>
    <mergeCell ref="B16:E18"/>
    <mergeCell ref="F16:G18"/>
    <mergeCell ref="N22:O22"/>
    <mergeCell ref="P21:Q21"/>
    <mergeCell ref="P22:Q22"/>
    <mergeCell ref="R21:S21"/>
    <mergeCell ref="R22:S22"/>
    <mergeCell ref="R23:S23"/>
    <mergeCell ref="R19:S19"/>
    <mergeCell ref="R20:S20"/>
    <mergeCell ref="P19:Q19"/>
    <mergeCell ref="P20:Q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Kontora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олег</cp:lastModifiedBy>
  <dcterms:created xsi:type="dcterms:W3CDTF">2015-05-19T11:49:46Z</dcterms:created>
  <dcterms:modified xsi:type="dcterms:W3CDTF">2016-09-02T10:43:55Z</dcterms:modified>
</cp:coreProperties>
</file>