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tabRatio="611" activeTab="0"/>
  </bookViews>
  <sheets>
    <sheet name="прайс" sheetId="1" r:id="rId1"/>
  </sheets>
  <definedNames/>
  <calcPr fullCalcOnLoad="1"/>
</workbook>
</file>

<file path=xl/sharedStrings.xml><?xml version="1.0" encoding="utf-8"?>
<sst xmlns="http://schemas.openxmlformats.org/spreadsheetml/2006/main" count="149" uniqueCount="135">
  <si>
    <t>Фабрика мебели МИЛАРОСА, г. Кострома</t>
  </si>
  <si>
    <t>info@milarosa.ru</t>
  </si>
  <si>
    <t>тел: +7(4942) 64-10-25</t>
  </si>
  <si>
    <t>www.milarosa.ru</t>
  </si>
  <si>
    <t>Прайс-лист на детскую мебель «РОМЕО»</t>
  </si>
  <si>
    <t>№</t>
  </si>
  <si>
    <t>Наименование</t>
  </si>
  <si>
    <t>Артикул</t>
  </si>
  <si>
    <t>Габаритные    размеры              (ШхВхГ), мм</t>
  </si>
  <si>
    <t>Оптовая цена (руб)</t>
  </si>
  <si>
    <t>Розничная цена (руб)</t>
  </si>
  <si>
    <t xml:space="preserve">1 категория* </t>
  </si>
  <si>
    <t xml:space="preserve">2 категория* </t>
  </si>
  <si>
    <t>1 категория*</t>
  </si>
  <si>
    <t>Кровать односпальная 170х80</t>
  </si>
  <si>
    <t>RM-01</t>
  </si>
  <si>
    <t>1746х690х970</t>
  </si>
  <si>
    <t>Кровать односпальная 190х80</t>
  </si>
  <si>
    <t>RM-02</t>
  </si>
  <si>
    <t>1946x690x970</t>
  </si>
  <si>
    <t>Кровать-чердак малый 180х80</t>
  </si>
  <si>
    <t>RM-03</t>
  </si>
  <si>
    <t>2240х1220х850</t>
  </si>
  <si>
    <t>Кровать-чердак большой 190х80</t>
  </si>
  <si>
    <t>RM-04</t>
  </si>
  <si>
    <t> 2350х1820х850</t>
  </si>
  <si>
    <t>Двухъярусная кровать 190х80</t>
  </si>
  <si>
    <t>RM-05</t>
  </si>
  <si>
    <t>2350х1820х850</t>
  </si>
  <si>
    <t>Ограничитель для кровати</t>
  </si>
  <si>
    <t>RM-06</t>
  </si>
  <si>
    <t>880х320х50</t>
  </si>
  <si>
    <t>Тумба прикроватная без ящиков</t>
  </si>
  <si>
    <t>RM-07</t>
  </si>
  <si>
    <t>400х500х400</t>
  </si>
  <si>
    <t>Тумба прикроватная с 1-м ящиком</t>
  </si>
  <si>
    <t>RM-08</t>
  </si>
  <si>
    <t>Тумба с 2-мя ящиками</t>
  </si>
  <si>
    <t>RM-09</t>
  </si>
  <si>
    <t>600х640х400</t>
  </si>
  <si>
    <t>Комод с 3-мя ящиками</t>
  </si>
  <si>
    <t>RM-10</t>
  </si>
  <si>
    <t>700х880х500</t>
  </si>
  <si>
    <t>Комод с 4-мя ящиками</t>
  </si>
  <si>
    <t>RM-11</t>
  </si>
  <si>
    <t>1200х860х500</t>
  </si>
  <si>
    <t>Комод с 5-ю ящиками</t>
  </si>
  <si>
    <t>RM-12</t>
  </si>
  <si>
    <t xml:space="preserve">700х1370х500 </t>
  </si>
  <si>
    <t>Комод с 6-ю ящиками</t>
  </si>
  <si>
    <t>RM-13</t>
  </si>
  <si>
    <t>1300х880х500</t>
  </si>
  <si>
    <t>Стол письменный малый</t>
  </si>
  <si>
    <t>RM-14</t>
  </si>
  <si>
    <t>1200х750х600</t>
  </si>
  <si>
    <t>Стол письменный большой</t>
  </si>
  <si>
    <t>RM-15</t>
  </si>
  <si>
    <t>1400х750х600</t>
  </si>
  <si>
    <t>Стол овальный</t>
  </si>
  <si>
    <t>RM-16</t>
  </si>
  <si>
    <t xml:space="preserve">1200х615х860 </t>
  </si>
  <si>
    <t>Стол компьютерный</t>
  </si>
  <si>
    <t>RM-17</t>
  </si>
  <si>
    <t>1200х1500х600</t>
  </si>
  <si>
    <t>Стол компьютерный угловой</t>
  </si>
  <si>
    <t>RM-17L/R</t>
  </si>
  <si>
    <t>1300х1500х1000</t>
  </si>
  <si>
    <t>Шкаф с 1 дверью для белья</t>
  </si>
  <si>
    <t>RM-18</t>
  </si>
  <si>
    <t xml:space="preserve"> 500х2200х500 </t>
  </si>
  <si>
    <t>Шкаф с 1 дверью для одежды</t>
  </si>
  <si>
    <t>RM-19</t>
  </si>
  <si>
    <t>Шкаф с 1 дверью и 4-мя ящиками</t>
  </si>
  <si>
    <t>RM-20</t>
  </si>
  <si>
    <t xml:space="preserve">500х2200х500 </t>
  </si>
  <si>
    <t>Шкаф с 2-мя дверьми</t>
  </si>
  <si>
    <t>RM-21</t>
  </si>
  <si>
    <t xml:space="preserve">900х2200х500 </t>
  </si>
  <si>
    <t>Шкаф с 2-мя дверьми и 3-мя ящиками</t>
  </si>
  <si>
    <t>RM-22</t>
  </si>
  <si>
    <t>900х2200х500</t>
  </si>
  <si>
    <t>Шкаф с 2-мя дверьми и 6-ю ящиками</t>
  </si>
  <si>
    <t>RM-23</t>
  </si>
  <si>
    <t>Шкаф угловой</t>
  </si>
  <si>
    <t>RM-24</t>
  </si>
  <si>
    <t xml:space="preserve">840х2200х840 </t>
  </si>
  <si>
    <t>Шкаф-витрина малый</t>
  </si>
  <si>
    <t>RM-25</t>
  </si>
  <si>
    <t>Шкаф-витрина большой</t>
  </si>
  <si>
    <t>RM-26</t>
  </si>
  <si>
    <t>Завершение шкафа</t>
  </si>
  <si>
    <t>RM-27</t>
  </si>
  <si>
    <t>500х2150х260</t>
  </si>
  <si>
    <t>Буфет с полкой TV</t>
  </si>
  <si>
    <t>RM-28</t>
  </si>
  <si>
    <t xml:space="preserve">900х2200х620 </t>
  </si>
  <si>
    <t>Буфет</t>
  </si>
  <si>
    <t>RM-29</t>
  </si>
  <si>
    <t>Библиотека малая</t>
  </si>
  <si>
    <t>RM-30</t>
  </si>
  <si>
    <t>Библиотека большая</t>
  </si>
  <si>
    <t>RM-31</t>
  </si>
  <si>
    <t xml:space="preserve"> 1850х2200х500 </t>
  </si>
  <si>
    <t>Горка-1</t>
  </si>
  <si>
    <t>RM-32</t>
  </si>
  <si>
    <t>1900х2200х620</t>
  </si>
  <si>
    <t>Горка-2</t>
  </si>
  <si>
    <t>RM-33</t>
  </si>
  <si>
    <t>Горка-3</t>
  </si>
  <si>
    <t>RM-34</t>
  </si>
  <si>
    <t>Горка с полкой TV-1</t>
  </si>
  <si>
    <t>RM-35</t>
  </si>
  <si>
    <t>Горка с полкой TV-2</t>
  </si>
  <si>
    <t>RM-36</t>
  </si>
  <si>
    <t>Горка с полкой TV-3</t>
  </si>
  <si>
    <t>RM-37</t>
  </si>
  <si>
    <t>Надстройка малая</t>
  </si>
  <si>
    <t>RM-38</t>
  </si>
  <si>
    <t>1750х720х330</t>
  </si>
  <si>
    <t>Надстройка большая</t>
  </si>
  <si>
    <t>RM-39</t>
  </si>
  <si>
    <t>1950х720х330</t>
  </si>
  <si>
    <t>Кровать-диван 190х80</t>
  </si>
  <si>
    <t>RM-40</t>
  </si>
  <si>
    <t>1946х830х850</t>
  </si>
  <si>
    <t>Кровать-диван с выдвижным спальным местом</t>
  </si>
  <si>
    <t>RM-41</t>
  </si>
  <si>
    <t>Зеркало</t>
  </si>
  <si>
    <t>RM-42</t>
  </si>
  <si>
    <t>500х690х22</t>
  </si>
  <si>
    <t>1-я категория</t>
  </si>
  <si>
    <t>2-я категория</t>
  </si>
  <si>
    <t>корпус белый</t>
  </si>
  <si>
    <t>корпус фиолетовый</t>
  </si>
  <si>
    <t>корпус голубой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</si>
</sst>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[$руб.-419];[Red]\-#,##0.00\ [$руб.-419]"/>
  </numFmts>
  <fonts count="47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8"/>
      <color indexed="8"/>
      <name val="Arial"/>
      <family val="2"/>
    </font>
    <font>
      <sz val="5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8"/>
      <color indexed="12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Calibri"/>
      <family val="2"/>
    </font>
    <font>
      <sz val="7"/>
      <name val="Arial"/>
      <family val="2"/>
    </font>
    <font>
      <sz val="8"/>
      <color indexed="8"/>
      <name val="Roboto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0" fillId="0" borderId="0" applyBorder="0" applyProtection="0">
      <alignment/>
    </xf>
    <xf numFmtId="0" fontId="0" fillId="0" borderId="0" applyNumberFormat="0" applyFill="0" applyBorder="0" applyAlignment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>
      <alignment/>
    </xf>
    <xf numFmtId="164" fontId="3" fillId="0" borderId="0" applyBorder="0" applyProtection="0">
      <alignment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7" fillId="0" borderId="0" xfId="48" applyNumberFormat="1" applyFont="1" applyFill="1" applyBorder="1" applyAlignment="1" applyProtection="1">
      <alignment horizontal="right"/>
      <protection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33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/>
    </xf>
    <xf numFmtId="0" fontId="9" fillId="0" borderId="10" xfId="33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 horizontal="left" wrapText="1"/>
    </xf>
    <xf numFmtId="0" fontId="7" fillId="0" borderId="0" xfId="48" applyNumberFormat="1" applyFont="1" applyFill="1" applyBorder="1" applyAlignment="1" applyProtection="1">
      <alignment horizontal="right"/>
      <protection/>
    </xf>
    <xf numFmtId="0" fontId="7" fillId="0" borderId="0" xfId="48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Graphics" xfId="34"/>
    <cellStyle name="Heading" xfId="35"/>
    <cellStyle name="Heading1" xfId="36"/>
    <cellStyle name="Result" xfId="37"/>
    <cellStyle name="Result2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milarosa.ru" TargetMode="External" /><Relationship Id="rId2" Type="http://schemas.openxmlformats.org/officeDocument/2006/relationships/hyperlink" Target="http://www.milarosa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65"/>
  <sheetViews>
    <sheetView tabSelected="1" zoomScale="200" zoomScaleNormal="200" zoomScalePageLayoutView="0" workbookViewId="0" topLeftCell="A1">
      <selection activeCell="E3" sqref="E3"/>
    </sheetView>
  </sheetViews>
  <sheetFormatPr defaultColWidth="10.50390625" defaultRowHeight="14.25"/>
  <cols>
    <col min="1" max="2" width="3.25390625" style="0" customWidth="1"/>
    <col min="3" max="3" width="3.25390625" style="1" customWidth="1"/>
    <col min="4" max="4" width="24.00390625" style="2" customWidth="1"/>
    <col min="5" max="5" width="8.125" style="2" customWidth="1"/>
    <col min="6" max="6" width="11.625" style="3" customWidth="1"/>
    <col min="7" max="8" width="9.00390625" style="2" customWidth="1"/>
    <col min="9" max="10" width="8.875" style="2" customWidth="1"/>
    <col min="11" max="248" width="8.75390625" style="2" customWidth="1"/>
  </cols>
  <sheetData>
    <row r="1" spans="3:10" ht="12.75" customHeight="1">
      <c r="C1" s="4"/>
      <c r="D1" s="5"/>
      <c r="E1" s="5"/>
      <c r="F1" s="6"/>
      <c r="G1" s="5"/>
      <c r="H1" s="5"/>
      <c r="I1" s="7"/>
      <c r="J1" s="7"/>
    </row>
    <row r="2" spans="3:10" ht="12.75" customHeight="1">
      <c r="C2" s="4"/>
      <c r="D2" s="5"/>
      <c r="E2" s="5"/>
      <c r="F2" s="6"/>
      <c r="G2" s="5"/>
      <c r="H2" s="5"/>
      <c r="I2" s="7"/>
      <c r="J2" s="7"/>
    </row>
    <row r="3" spans="3:10" ht="9" customHeight="1">
      <c r="C3" s="4" t="s">
        <v>0</v>
      </c>
      <c r="D3" s="5"/>
      <c r="E3" s="5"/>
      <c r="F3" s="6"/>
      <c r="G3" s="5"/>
      <c r="H3" s="5"/>
      <c r="I3" s="22" t="s">
        <v>1</v>
      </c>
      <c r="J3" s="22"/>
    </row>
    <row r="4" spans="3:10" ht="6.75" customHeight="1">
      <c r="C4" s="4" t="s">
        <v>2</v>
      </c>
      <c r="D4" s="4"/>
      <c r="E4" s="4"/>
      <c r="F4" s="4"/>
      <c r="G4" s="4"/>
      <c r="H4" s="4"/>
      <c r="I4" s="23" t="s">
        <v>3</v>
      </c>
      <c r="J4" s="23"/>
    </row>
    <row r="5" spans="3:10" ht="3.75" customHeight="1">
      <c r="C5" s="24" t="s">
        <v>4</v>
      </c>
      <c r="D5" s="24"/>
      <c r="E5" s="24"/>
      <c r="F5" s="24"/>
      <c r="G5" s="24"/>
      <c r="H5" s="24"/>
      <c r="I5" s="24"/>
      <c r="J5" s="24"/>
    </row>
    <row r="6" spans="3:10" ht="6" customHeight="1">
      <c r="C6" s="24"/>
      <c r="D6" s="24"/>
      <c r="E6" s="24"/>
      <c r="F6" s="24"/>
      <c r="G6" s="24"/>
      <c r="H6" s="24"/>
      <c r="I6" s="24"/>
      <c r="J6" s="24"/>
    </row>
    <row r="7" spans="3:10" s="1" customFormat="1" ht="12.75" customHeight="1">
      <c r="C7" s="25" t="s">
        <v>5</v>
      </c>
      <c r="D7" s="25" t="s">
        <v>6</v>
      </c>
      <c r="E7" s="25" t="s">
        <v>7</v>
      </c>
      <c r="F7" s="25" t="s">
        <v>8</v>
      </c>
      <c r="G7" s="26" t="s">
        <v>9</v>
      </c>
      <c r="H7" s="26"/>
      <c r="I7" s="25" t="s">
        <v>10</v>
      </c>
      <c r="J7" s="25"/>
    </row>
    <row r="8" spans="3:10" s="1" customFormat="1" ht="24.75" customHeight="1">
      <c r="C8" s="25"/>
      <c r="D8" s="25"/>
      <c r="E8" s="25"/>
      <c r="F8" s="25"/>
      <c r="G8" s="8" t="s">
        <v>11</v>
      </c>
      <c r="H8" s="8" t="s">
        <v>12</v>
      </c>
      <c r="I8" s="8" t="s">
        <v>13</v>
      </c>
      <c r="J8" s="8" t="s">
        <v>12</v>
      </c>
    </row>
    <row r="9" spans="3:10" ht="14.25">
      <c r="C9" s="9">
        <v>1</v>
      </c>
      <c r="D9" s="10" t="s">
        <v>14</v>
      </c>
      <c r="E9" s="9" t="s">
        <v>15</v>
      </c>
      <c r="F9" s="11" t="s">
        <v>16</v>
      </c>
      <c r="G9" s="9">
        <v>8625</v>
      </c>
      <c r="H9" s="9">
        <v>9920</v>
      </c>
      <c r="I9" s="9">
        <v>12935</v>
      </c>
      <c r="J9" s="9">
        <v>12940</v>
      </c>
    </row>
    <row r="10" spans="3:10" ht="14.25">
      <c r="C10" s="9">
        <v>2</v>
      </c>
      <c r="D10" s="10" t="s">
        <v>17</v>
      </c>
      <c r="E10" s="9" t="s">
        <v>18</v>
      </c>
      <c r="F10" s="11" t="s">
        <v>19</v>
      </c>
      <c r="G10" s="9">
        <v>8740</v>
      </c>
      <c r="H10" s="9">
        <v>10050</v>
      </c>
      <c r="I10" s="9">
        <f aca="true" t="shared" si="0" ref="I9:I51">G10+(G10*0.5)</f>
        <v>13110</v>
      </c>
      <c r="J10" s="9">
        <f>H10+(H10*0.5)</f>
        <v>15075</v>
      </c>
    </row>
    <row r="11" spans="3:10" ht="14.25">
      <c r="C11" s="9">
        <v>3</v>
      </c>
      <c r="D11" s="10" t="s">
        <v>20</v>
      </c>
      <c r="E11" s="9" t="s">
        <v>21</v>
      </c>
      <c r="F11" s="12" t="s">
        <v>22</v>
      </c>
      <c r="G11" s="9">
        <v>28405</v>
      </c>
      <c r="H11" s="9">
        <v>32665</v>
      </c>
      <c r="I11" s="9">
        <v>42610</v>
      </c>
      <c r="J11" s="9">
        <v>42610</v>
      </c>
    </row>
    <row r="12" spans="3:10" ht="14.25">
      <c r="C12" s="9">
        <v>4</v>
      </c>
      <c r="D12" s="10" t="s">
        <v>23</v>
      </c>
      <c r="E12" s="9" t="s">
        <v>24</v>
      </c>
      <c r="F12" s="12" t="s">
        <v>25</v>
      </c>
      <c r="G12" s="9">
        <v>31625</v>
      </c>
      <c r="H12" s="9">
        <v>36370</v>
      </c>
      <c r="I12" s="9">
        <v>47440</v>
      </c>
      <c r="J12" s="9">
        <v>47440</v>
      </c>
    </row>
    <row r="13" spans="3:10" ht="14.25">
      <c r="C13" s="9">
        <v>5</v>
      </c>
      <c r="D13" s="10" t="s">
        <v>26</v>
      </c>
      <c r="E13" s="9" t="s">
        <v>27</v>
      </c>
      <c r="F13" s="12" t="s">
        <v>28</v>
      </c>
      <c r="G13" s="9">
        <v>27830</v>
      </c>
      <c r="H13" s="9">
        <v>32005</v>
      </c>
      <c r="I13" s="9">
        <f t="shared" si="0"/>
        <v>41745</v>
      </c>
      <c r="J13" s="9">
        <v>48000</v>
      </c>
    </row>
    <row r="14" spans="3:10" ht="14.25">
      <c r="C14" s="9">
        <v>6</v>
      </c>
      <c r="D14" s="10" t="s">
        <v>29</v>
      </c>
      <c r="E14" s="9" t="s">
        <v>30</v>
      </c>
      <c r="F14" s="13" t="s">
        <v>31</v>
      </c>
      <c r="G14" s="9">
        <v>1610</v>
      </c>
      <c r="H14" s="9">
        <v>1850</v>
      </c>
      <c r="I14" s="9">
        <f t="shared" si="0"/>
        <v>2415</v>
      </c>
      <c r="J14" s="9">
        <f>H14+(H14*0.5)</f>
        <v>2775</v>
      </c>
    </row>
    <row r="15" spans="3:10" ht="14.25">
      <c r="C15" s="9">
        <v>7</v>
      </c>
      <c r="D15" s="10" t="s">
        <v>32</v>
      </c>
      <c r="E15" s="9" t="s">
        <v>33</v>
      </c>
      <c r="F15" s="14" t="s">
        <v>34</v>
      </c>
      <c r="G15" s="9">
        <v>2460</v>
      </c>
      <c r="H15" s="9">
        <v>2460</v>
      </c>
      <c r="I15" s="9">
        <f t="shared" si="0"/>
        <v>3690</v>
      </c>
      <c r="J15" s="9">
        <v>3690</v>
      </c>
    </row>
    <row r="16" spans="3:10" ht="14.25">
      <c r="C16" s="9">
        <v>8</v>
      </c>
      <c r="D16" s="10" t="s">
        <v>35</v>
      </c>
      <c r="E16" s="9" t="s">
        <v>36</v>
      </c>
      <c r="F16" s="14" t="s">
        <v>34</v>
      </c>
      <c r="G16" s="9">
        <v>3450</v>
      </c>
      <c r="H16" s="9">
        <v>3970</v>
      </c>
      <c r="I16" s="9">
        <f t="shared" si="0"/>
        <v>5175</v>
      </c>
      <c r="J16" s="9">
        <f>H16+(H16*0.5)</f>
        <v>5955</v>
      </c>
    </row>
    <row r="17" spans="3:10" ht="14.25">
      <c r="C17" s="9">
        <v>9</v>
      </c>
      <c r="D17" s="10" t="s">
        <v>37</v>
      </c>
      <c r="E17" s="9" t="s">
        <v>38</v>
      </c>
      <c r="F17" s="14" t="s">
        <v>39</v>
      </c>
      <c r="G17" s="9">
        <v>5750</v>
      </c>
      <c r="H17" s="9">
        <v>6610</v>
      </c>
      <c r="I17" s="9">
        <f t="shared" si="0"/>
        <v>8625</v>
      </c>
      <c r="J17" s="9">
        <f>H17+(H17*0.5)</f>
        <v>9915</v>
      </c>
    </row>
    <row r="18" spans="3:10" ht="14.25">
      <c r="C18" s="9">
        <v>10</v>
      </c>
      <c r="D18" s="10" t="s">
        <v>40</v>
      </c>
      <c r="E18" s="9" t="s">
        <v>41</v>
      </c>
      <c r="F18" s="14" t="s">
        <v>42</v>
      </c>
      <c r="G18" s="9">
        <v>10235</v>
      </c>
      <c r="H18" s="9">
        <v>11770</v>
      </c>
      <c r="I18" s="9">
        <v>15355</v>
      </c>
      <c r="J18" s="9">
        <v>15355</v>
      </c>
    </row>
    <row r="19" spans="3:10" ht="14.25">
      <c r="C19" s="9">
        <v>11</v>
      </c>
      <c r="D19" s="10" t="s">
        <v>43</v>
      </c>
      <c r="E19" s="9" t="s">
        <v>44</v>
      </c>
      <c r="F19" s="14" t="s">
        <v>45</v>
      </c>
      <c r="G19" s="9">
        <v>13225</v>
      </c>
      <c r="H19" s="9">
        <v>15210</v>
      </c>
      <c r="I19" s="9">
        <v>19840</v>
      </c>
      <c r="J19" s="9">
        <v>19840</v>
      </c>
    </row>
    <row r="20" spans="3:10" ht="14.25">
      <c r="C20" s="9">
        <v>12</v>
      </c>
      <c r="D20" s="10" t="s">
        <v>46</v>
      </c>
      <c r="E20" s="9" t="s">
        <v>47</v>
      </c>
      <c r="F20" s="14" t="s">
        <v>48</v>
      </c>
      <c r="G20" s="9">
        <v>14400</v>
      </c>
      <c r="H20" s="9">
        <v>14400</v>
      </c>
      <c r="I20" s="9">
        <f t="shared" si="0"/>
        <v>21600</v>
      </c>
      <c r="J20" s="9">
        <f>H20+(H20*0.5)</f>
        <v>21600</v>
      </c>
    </row>
    <row r="21" spans="3:10" ht="14.25">
      <c r="C21" s="9">
        <v>13</v>
      </c>
      <c r="D21" s="10" t="s">
        <v>49</v>
      </c>
      <c r="E21" s="9" t="s">
        <v>50</v>
      </c>
      <c r="F21" s="9" t="s">
        <v>51</v>
      </c>
      <c r="G21" s="9">
        <v>16880</v>
      </c>
      <c r="H21" s="9">
        <v>16880</v>
      </c>
      <c r="I21" s="9">
        <f t="shared" si="0"/>
        <v>25320</v>
      </c>
      <c r="J21" s="9">
        <f>H21+(H21*0.5)</f>
        <v>25320</v>
      </c>
    </row>
    <row r="22" spans="3:10" ht="14.25">
      <c r="C22" s="9">
        <v>14</v>
      </c>
      <c r="D22" s="10" t="s">
        <v>52</v>
      </c>
      <c r="E22" s="9" t="s">
        <v>53</v>
      </c>
      <c r="F22" s="14" t="s">
        <v>54</v>
      </c>
      <c r="G22" s="9">
        <v>8820</v>
      </c>
      <c r="H22" s="9">
        <v>8820</v>
      </c>
      <c r="I22" s="9">
        <f t="shared" si="0"/>
        <v>13230</v>
      </c>
      <c r="J22" s="9">
        <f>H22+(H22*0.5)</f>
        <v>13230</v>
      </c>
    </row>
    <row r="23" spans="3:10" ht="14.25">
      <c r="C23" s="9">
        <v>15</v>
      </c>
      <c r="D23" s="10" t="s">
        <v>55</v>
      </c>
      <c r="E23" s="9" t="s">
        <v>56</v>
      </c>
      <c r="F23" s="14" t="s">
        <v>57</v>
      </c>
      <c r="G23" s="9">
        <v>11500</v>
      </c>
      <c r="H23" s="9">
        <f>G23+(G23*0.15)</f>
        <v>13225</v>
      </c>
      <c r="I23" s="9">
        <f t="shared" si="0"/>
        <v>17250</v>
      </c>
      <c r="J23" s="9">
        <v>19840</v>
      </c>
    </row>
    <row r="24" spans="3:10" ht="14.25">
      <c r="C24" s="9">
        <v>16</v>
      </c>
      <c r="D24" s="10" t="s">
        <v>58</v>
      </c>
      <c r="E24" s="9" t="s">
        <v>59</v>
      </c>
      <c r="F24" s="14" t="s">
        <v>60</v>
      </c>
      <c r="G24" s="9">
        <v>3130</v>
      </c>
      <c r="H24" s="9">
        <v>3130</v>
      </c>
      <c r="I24" s="9">
        <f t="shared" si="0"/>
        <v>4695</v>
      </c>
      <c r="J24" s="9">
        <f>H24+(H24*0.5)</f>
        <v>4695</v>
      </c>
    </row>
    <row r="25" spans="3:10" ht="14.25">
      <c r="C25" s="9">
        <v>17</v>
      </c>
      <c r="D25" s="10" t="s">
        <v>61</v>
      </c>
      <c r="E25" s="9" t="s">
        <v>62</v>
      </c>
      <c r="F25" s="14" t="s">
        <v>63</v>
      </c>
      <c r="G25" s="9">
        <v>10235</v>
      </c>
      <c r="H25" s="9">
        <v>11770</v>
      </c>
      <c r="I25" s="9">
        <v>15355</v>
      </c>
      <c r="J25" s="9">
        <v>15355</v>
      </c>
    </row>
    <row r="26" spans="3:10" ht="14.25">
      <c r="C26" s="9">
        <v>18</v>
      </c>
      <c r="D26" s="10" t="s">
        <v>64</v>
      </c>
      <c r="E26" s="9" t="s">
        <v>65</v>
      </c>
      <c r="F26" s="14" t="s">
        <v>66</v>
      </c>
      <c r="G26" s="9">
        <v>10350</v>
      </c>
      <c r="H26" s="9">
        <v>11905</v>
      </c>
      <c r="I26" s="9">
        <f t="shared" si="0"/>
        <v>15525</v>
      </c>
      <c r="J26" s="9">
        <v>17860</v>
      </c>
    </row>
    <row r="27" spans="3:10" ht="14.25">
      <c r="C27" s="9">
        <v>19</v>
      </c>
      <c r="D27" s="10" t="s">
        <v>67</v>
      </c>
      <c r="E27" s="9" t="s">
        <v>68</v>
      </c>
      <c r="F27" s="14" t="s">
        <v>69</v>
      </c>
      <c r="G27" s="9">
        <v>10465</v>
      </c>
      <c r="H27" s="9">
        <v>12035</v>
      </c>
      <c r="I27" s="9">
        <v>15690</v>
      </c>
      <c r="J27" s="9">
        <v>15700</v>
      </c>
    </row>
    <row r="28" spans="3:10" ht="14.25">
      <c r="C28" s="9">
        <v>20</v>
      </c>
      <c r="D28" s="10" t="s">
        <v>70</v>
      </c>
      <c r="E28" s="9" t="s">
        <v>71</v>
      </c>
      <c r="F28" s="14" t="s">
        <v>69</v>
      </c>
      <c r="G28" s="9">
        <v>10465</v>
      </c>
      <c r="H28" s="9">
        <v>12035</v>
      </c>
      <c r="I28" s="9">
        <v>15690</v>
      </c>
      <c r="J28" s="9">
        <v>15700</v>
      </c>
    </row>
    <row r="29" spans="3:10" ht="14.25">
      <c r="C29" s="9">
        <v>21</v>
      </c>
      <c r="D29" s="10" t="s">
        <v>72</v>
      </c>
      <c r="E29" s="9" t="s">
        <v>73</v>
      </c>
      <c r="F29" s="14" t="s">
        <v>74</v>
      </c>
      <c r="G29" s="9">
        <v>14720</v>
      </c>
      <c r="H29" s="9">
        <v>16930</v>
      </c>
      <c r="I29" s="9">
        <f t="shared" si="0"/>
        <v>22080</v>
      </c>
      <c r="J29" s="9">
        <f>H29+(H29*0.5)</f>
        <v>25395</v>
      </c>
    </row>
    <row r="30" spans="3:10" ht="14.25">
      <c r="C30" s="9">
        <v>22</v>
      </c>
      <c r="D30" s="10" t="s">
        <v>75</v>
      </c>
      <c r="E30" s="9" t="s">
        <v>76</v>
      </c>
      <c r="F30" s="14" t="s">
        <v>77</v>
      </c>
      <c r="G30" s="9">
        <v>13225</v>
      </c>
      <c r="H30" s="9">
        <v>15210</v>
      </c>
      <c r="I30" s="9">
        <v>19840</v>
      </c>
      <c r="J30" s="9">
        <v>19840</v>
      </c>
    </row>
    <row r="31" spans="3:10" ht="14.25">
      <c r="C31" s="9">
        <v>23</v>
      </c>
      <c r="D31" s="10" t="s">
        <v>78</v>
      </c>
      <c r="E31" s="9" t="s">
        <v>79</v>
      </c>
      <c r="F31" s="14" t="s">
        <v>80</v>
      </c>
      <c r="G31" s="9">
        <v>17250</v>
      </c>
      <c r="H31" s="9">
        <v>19840</v>
      </c>
      <c r="I31" s="9">
        <f t="shared" si="0"/>
        <v>25875</v>
      </c>
      <c r="J31" s="9">
        <f>H31+(H31*0.5)</f>
        <v>29760</v>
      </c>
    </row>
    <row r="32" spans="3:10" ht="14.25">
      <c r="C32" s="9">
        <v>24</v>
      </c>
      <c r="D32" s="10" t="s">
        <v>81</v>
      </c>
      <c r="E32" s="9" t="s">
        <v>82</v>
      </c>
      <c r="F32" s="14" t="s">
        <v>80</v>
      </c>
      <c r="G32" s="15">
        <v>21275</v>
      </c>
      <c r="H32" s="9">
        <v>24470</v>
      </c>
      <c r="I32" s="9">
        <v>31920</v>
      </c>
      <c r="J32" s="9">
        <v>31920</v>
      </c>
    </row>
    <row r="33" spans="3:10" ht="14.25">
      <c r="C33" s="9">
        <v>25</v>
      </c>
      <c r="D33" s="10" t="s">
        <v>83</v>
      </c>
      <c r="E33" s="9" t="s">
        <v>84</v>
      </c>
      <c r="F33" s="14" t="s">
        <v>85</v>
      </c>
      <c r="G33" s="9">
        <v>12765</v>
      </c>
      <c r="H33" s="9">
        <v>14680</v>
      </c>
      <c r="I33" s="9">
        <v>19150</v>
      </c>
      <c r="J33" s="9">
        <v>19150</v>
      </c>
    </row>
    <row r="34" spans="3:10" ht="14.25">
      <c r="C34" s="9">
        <v>26</v>
      </c>
      <c r="D34" s="10" t="s">
        <v>86</v>
      </c>
      <c r="E34" s="9" t="s">
        <v>87</v>
      </c>
      <c r="F34" s="14" t="s">
        <v>74</v>
      </c>
      <c r="G34" s="9">
        <v>15160</v>
      </c>
      <c r="H34" s="9">
        <v>15160</v>
      </c>
      <c r="I34" s="9">
        <f t="shared" si="0"/>
        <v>22740</v>
      </c>
      <c r="J34" s="9">
        <v>22740</v>
      </c>
    </row>
    <row r="35" spans="3:10" ht="14.25">
      <c r="C35" s="9">
        <v>27</v>
      </c>
      <c r="D35" s="10" t="s">
        <v>88</v>
      </c>
      <c r="E35" s="9" t="s">
        <v>89</v>
      </c>
      <c r="F35" s="14" t="s">
        <v>77</v>
      </c>
      <c r="G35" s="9">
        <v>18975</v>
      </c>
      <c r="H35" s="9">
        <v>21820</v>
      </c>
      <c r="I35" s="9">
        <v>28460</v>
      </c>
      <c r="J35" s="9">
        <v>28465</v>
      </c>
    </row>
    <row r="36" spans="3:10" ht="14.25">
      <c r="C36" s="9">
        <v>28</v>
      </c>
      <c r="D36" s="10" t="s">
        <v>90</v>
      </c>
      <c r="E36" s="9" t="s">
        <v>91</v>
      </c>
      <c r="F36" s="14" t="s">
        <v>92</v>
      </c>
      <c r="G36" s="9">
        <v>2875</v>
      </c>
      <c r="H36" s="9">
        <v>3310</v>
      </c>
      <c r="I36" s="9">
        <v>4320</v>
      </c>
      <c r="J36" s="9">
        <v>4320</v>
      </c>
    </row>
    <row r="37" spans="3:10" ht="14.25">
      <c r="C37" s="9">
        <v>29</v>
      </c>
      <c r="D37" s="10" t="s">
        <v>93</v>
      </c>
      <c r="E37" s="9" t="s">
        <v>94</v>
      </c>
      <c r="F37" s="14" t="s">
        <v>95</v>
      </c>
      <c r="G37" s="9">
        <v>18170</v>
      </c>
      <c r="H37" s="9">
        <v>20895</v>
      </c>
      <c r="I37" s="9">
        <f t="shared" si="0"/>
        <v>27255</v>
      </c>
      <c r="J37" s="9">
        <v>31340</v>
      </c>
    </row>
    <row r="38" spans="3:10" ht="14.25">
      <c r="C38" s="9">
        <v>30</v>
      </c>
      <c r="D38" s="10" t="s">
        <v>96</v>
      </c>
      <c r="E38" s="9" t="s">
        <v>97</v>
      </c>
      <c r="F38" s="14" t="s">
        <v>95</v>
      </c>
      <c r="G38" s="9">
        <v>18170</v>
      </c>
      <c r="H38" s="9">
        <v>20895</v>
      </c>
      <c r="I38" s="9">
        <f t="shared" si="0"/>
        <v>27255</v>
      </c>
      <c r="J38" s="9">
        <v>31340</v>
      </c>
    </row>
    <row r="39" spans="3:10" ht="14.25">
      <c r="C39" s="9">
        <v>31</v>
      </c>
      <c r="D39" s="10" t="s">
        <v>98</v>
      </c>
      <c r="E39" s="9" t="s">
        <v>99</v>
      </c>
      <c r="F39" s="14" t="s">
        <v>80</v>
      </c>
      <c r="G39" s="9">
        <v>18170</v>
      </c>
      <c r="H39" s="9">
        <v>20895</v>
      </c>
      <c r="I39" s="9">
        <f t="shared" si="0"/>
        <v>27255</v>
      </c>
      <c r="J39" s="9">
        <v>31340</v>
      </c>
    </row>
    <row r="40" spans="3:10" ht="14.25">
      <c r="C40" s="9">
        <v>32</v>
      </c>
      <c r="D40" s="10" t="s">
        <v>100</v>
      </c>
      <c r="E40" s="9" t="s">
        <v>101</v>
      </c>
      <c r="F40" s="14" t="s">
        <v>102</v>
      </c>
      <c r="G40" s="9">
        <v>23465</v>
      </c>
      <c r="H40" s="9">
        <v>23465</v>
      </c>
      <c r="I40" s="9">
        <v>35200</v>
      </c>
      <c r="J40" s="9">
        <v>35200</v>
      </c>
    </row>
    <row r="41" spans="3:10" ht="14.25">
      <c r="C41" s="9">
        <v>33</v>
      </c>
      <c r="D41" s="10" t="s">
        <v>103</v>
      </c>
      <c r="E41" s="9" t="s">
        <v>104</v>
      </c>
      <c r="F41" s="14" t="s">
        <v>105</v>
      </c>
      <c r="G41" s="9">
        <v>38180</v>
      </c>
      <c r="H41" s="9">
        <v>43910</v>
      </c>
      <c r="I41" s="9">
        <f t="shared" si="0"/>
        <v>57270</v>
      </c>
      <c r="J41" s="9">
        <f aca="true" t="shared" si="1" ref="J41:J46">H41+(H41*0.5)</f>
        <v>65865</v>
      </c>
    </row>
    <row r="42" spans="3:10" ht="14.25">
      <c r="C42" s="9">
        <v>34</v>
      </c>
      <c r="D42" s="10" t="s">
        <v>106</v>
      </c>
      <c r="E42" s="9" t="s">
        <v>107</v>
      </c>
      <c r="F42" s="14" t="s">
        <v>105</v>
      </c>
      <c r="G42" s="9">
        <v>38180</v>
      </c>
      <c r="H42" s="9">
        <v>43910</v>
      </c>
      <c r="I42" s="9">
        <f t="shared" si="0"/>
        <v>57270</v>
      </c>
      <c r="J42" s="9">
        <f t="shared" si="1"/>
        <v>65865</v>
      </c>
    </row>
    <row r="43" spans="3:10" ht="14.25">
      <c r="C43" s="9">
        <v>35</v>
      </c>
      <c r="D43" s="10" t="s">
        <v>108</v>
      </c>
      <c r="E43" s="9" t="s">
        <v>109</v>
      </c>
      <c r="F43" s="14" t="s">
        <v>105</v>
      </c>
      <c r="G43" s="9">
        <v>38180</v>
      </c>
      <c r="H43" s="9">
        <v>43910</v>
      </c>
      <c r="I43" s="9">
        <f t="shared" si="0"/>
        <v>57270</v>
      </c>
      <c r="J43" s="9">
        <f t="shared" si="1"/>
        <v>65865</v>
      </c>
    </row>
    <row r="44" spans="3:10" ht="14.25">
      <c r="C44" s="9">
        <v>36</v>
      </c>
      <c r="D44" s="10" t="s">
        <v>110</v>
      </c>
      <c r="E44" s="9" t="s">
        <v>111</v>
      </c>
      <c r="F44" s="14" t="s">
        <v>105</v>
      </c>
      <c r="G44" s="9">
        <v>37950</v>
      </c>
      <c r="H44" s="9">
        <v>43640</v>
      </c>
      <c r="I44" s="9">
        <f t="shared" si="0"/>
        <v>56925</v>
      </c>
      <c r="J44" s="9">
        <f t="shared" si="1"/>
        <v>65460</v>
      </c>
    </row>
    <row r="45" spans="3:10" ht="14.25">
      <c r="C45" s="9">
        <v>37</v>
      </c>
      <c r="D45" s="10" t="s">
        <v>112</v>
      </c>
      <c r="E45" s="9" t="s">
        <v>113</v>
      </c>
      <c r="F45" s="14" t="s">
        <v>105</v>
      </c>
      <c r="G45" s="9">
        <v>37950</v>
      </c>
      <c r="H45" s="9">
        <v>43640</v>
      </c>
      <c r="I45" s="9">
        <f t="shared" si="0"/>
        <v>56925</v>
      </c>
      <c r="J45" s="9">
        <f t="shared" si="1"/>
        <v>65460</v>
      </c>
    </row>
    <row r="46" spans="3:10" ht="14.25">
      <c r="C46" s="9">
        <v>38</v>
      </c>
      <c r="D46" s="10" t="s">
        <v>114</v>
      </c>
      <c r="E46" s="9" t="s">
        <v>115</v>
      </c>
      <c r="F46" s="14" t="s">
        <v>105</v>
      </c>
      <c r="G46" s="9">
        <v>37950</v>
      </c>
      <c r="H46" s="9">
        <v>43640</v>
      </c>
      <c r="I46" s="9">
        <f t="shared" si="0"/>
        <v>56925</v>
      </c>
      <c r="J46" s="9">
        <f t="shared" si="1"/>
        <v>65460</v>
      </c>
    </row>
    <row r="47" spans="3:10" ht="14.25">
      <c r="C47" s="9">
        <v>39</v>
      </c>
      <c r="D47" s="10" t="s">
        <v>116</v>
      </c>
      <c r="E47" s="9" t="s">
        <v>117</v>
      </c>
      <c r="F47" s="9" t="s">
        <v>118</v>
      </c>
      <c r="G47" s="9">
        <v>12075</v>
      </c>
      <c r="H47" s="9">
        <v>13890</v>
      </c>
      <c r="I47" s="9">
        <v>18120</v>
      </c>
      <c r="J47" s="9">
        <v>18115</v>
      </c>
    </row>
    <row r="48" spans="3:10" ht="14.25">
      <c r="C48" s="9">
        <v>40</v>
      </c>
      <c r="D48" s="10" t="s">
        <v>119</v>
      </c>
      <c r="E48" s="9" t="s">
        <v>120</v>
      </c>
      <c r="F48" s="9" t="s">
        <v>121</v>
      </c>
      <c r="G48" s="9">
        <v>12995</v>
      </c>
      <c r="H48" s="9">
        <v>14945</v>
      </c>
      <c r="I48" s="9">
        <v>19490</v>
      </c>
      <c r="J48" s="9">
        <v>19500</v>
      </c>
    </row>
    <row r="49" spans="3:10" ht="14.25">
      <c r="C49" s="9">
        <v>41</v>
      </c>
      <c r="D49" s="10" t="s">
        <v>122</v>
      </c>
      <c r="E49" s="9" t="s">
        <v>123</v>
      </c>
      <c r="F49" s="9" t="s">
        <v>124</v>
      </c>
      <c r="G49" s="9">
        <v>13800</v>
      </c>
      <c r="H49" s="9">
        <f aca="true" t="shared" si="2" ref="G41:H51">G49+(G49*0.15)</f>
        <v>15870</v>
      </c>
      <c r="I49" s="9">
        <f t="shared" si="0"/>
        <v>20700</v>
      </c>
      <c r="J49" s="9">
        <f>H49+(H49*0.5)</f>
        <v>23805</v>
      </c>
    </row>
    <row r="50" spans="3:10" ht="19.5">
      <c r="C50" s="9">
        <v>42</v>
      </c>
      <c r="D50" s="16" t="s">
        <v>125</v>
      </c>
      <c r="E50" s="9" t="s">
        <v>126</v>
      </c>
      <c r="F50" s="9" t="s">
        <v>124</v>
      </c>
      <c r="G50" s="9">
        <v>11500</v>
      </c>
      <c r="H50" s="9">
        <f t="shared" si="2"/>
        <v>13225</v>
      </c>
      <c r="I50" s="9">
        <f t="shared" si="0"/>
        <v>17250</v>
      </c>
      <c r="J50" s="9">
        <v>19840</v>
      </c>
    </row>
    <row r="51" spans="3:10" ht="14.25">
      <c r="C51" s="9">
        <v>43</v>
      </c>
      <c r="D51" s="16" t="s">
        <v>127</v>
      </c>
      <c r="E51" s="9" t="s">
        <v>128</v>
      </c>
      <c r="F51" s="9" t="s">
        <v>129</v>
      </c>
      <c r="G51" s="9">
        <v>2760</v>
      </c>
      <c r="H51" s="9">
        <v>3180</v>
      </c>
      <c r="I51" s="9">
        <f t="shared" si="0"/>
        <v>4140</v>
      </c>
      <c r="J51" s="9">
        <f>H51+(H51*0.5)</f>
        <v>4770</v>
      </c>
    </row>
    <row r="52" spans="3:10" ht="15.75" customHeight="1">
      <c r="C52" s="17"/>
      <c r="D52" s="27" t="s">
        <v>130</v>
      </c>
      <c r="E52" s="27"/>
      <c r="F52" s="27"/>
      <c r="G52" s="28" t="s">
        <v>131</v>
      </c>
      <c r="H52" s="28"/>
      <c r="I52" s="28"/>
      <c r="J52" s="28"/>
    </row>
    <row r="53" spans="3:10" ht="15.75" customHeight="1">
      <c r="C53" s="17"/>
      <c r="D53" s="29" t="s">
        <v>132</v>
      </c>
      <c r="E53" s="29"/>
      <c r="F53" s="29"/>
      <c r="G53" s="28" t="s">
        <v>133</v>
      </c>
      <c r="H53" s="28"/>
      <c r="I53" s="28"/>
      <c r="J53" s="28"/>
    </row>
    <row r="54" spans="3:10" ht="15.75" customHeight="1">
      <c r="C54" s="17"/>
      <c r="D54" s="27"/>
      <c r="E54" s="27"/>
      <c r="F54" s="27"/>
      <c r="G54" s="28" t="s">
        <v>134</v>
      </c>
      <c r="H54" s="28"/>
      <c r="I54" s="28"/>
      <c r="J54" s="28"/>
    </row>
    <row r="55" spans="3:9" ht="16.5" customHeight="1">
      <c r="C55" s="18"/>
      <c r="D55" s="18"/>
      <c r="E55" s="18"/>
      <c r="F55" s="18"/>
      <c r="G55" s="18"/>
      <c r="H55" s="19"/>
      <c r="I55" s="19"/>
    </row>
    <row r="56" spans="3:9" ht="16.5" customHeight="1">
      <c r="C56" s="18"/>
      <c r="D56" s="18"/>
      <c r="E56" s="18"/>
      <c r="F56" s="18"/>
      <c r="G56" s="18"/>
      <c r="H56" s="19"/>
      <c r="I56" s="19"/>
    </row>
    <row r="57" spans="8:9" ht="14.25">
      <c r="H57" s="19"/>
      <c r="I57" s="19"/>
    </row>
    <row r="58" spans="5:7" ht="15.75" customHeight="1">
      <c r="E58" s="20"/>
      <c r="F58" s="21"/>
      <c r="G58" s="20"/>
    </row>
    <row r="59" spans="5:7" ht="14.25" customHeight="1">
      <c r="E59" s="20"/>
      <c r="F59" s="21"/>
      <c r="G59" s="20"/>
    </row>
    <row r="60" spans="5:7" ht="15" customHeight="1">
      <c r="E60" s="20"/>
      <c r="F60" s="21"/>
      <c r="G60" s="20"/>
    </row>
    <row r="61" ht="14.25">
      <c r="E61" s="20"/>
    </row>
    <row r="62" ht="14.25">
      <c r="E62" s="20"/>
    </row>
    <row r="63" ht="14.25">
      <c r="E63" s="20"/>
    </row>
    <row r="64" ht="14.25">
      <c r="E64" s="20"/>
    </row>
    <row r="65" ht="14.25">
      <c r="E65" s="20"/>
    </row>
  </sheetData>
  <sheetProtection selectLockedCells="1" selectUnlockedCells="1"/>
  <mergeCells count="15">
    <mergeCell ref="D52:F52"/>
    <mergeCell ref="G52:J52"/>
    <mergeCell ref="D53:F53"/>
    <mergeCell ref="G53:J53"/>
    <mergeCell ref="D54:F54"/>
    <mergeCell ref="G54:J54"/>
    <mergeCell ref="I3:J3"/>
    <mergeCell ref="I4:J4"/>
    <mergeCell ref="C5:J6"/>
    <mergeCell ref="C7:C8"/>
    <mergeCell ref="D7:D8"/>
    <mergeCell ref="E7:E8"/>
    <mergeCell ref="F7:F8"/>
    <mergeCell ref="G7:H7"/>
    <mergeCell ref="I7:J7"/>
  </mergeCells>
  <hyperlinks>
    <hyperlink ref="I3" r:id="rId1" display="info@milarosa.ru"/>
    <hyperlink ref="I4" r:id="rId2" display="www.milarosa.ru"/>
  </hyperlinks>
  <printOptions/>
  <pageMargins left="0" right="0" top="0" bottom="0" header="0.5118055555555555" footer="0.5118055555555555"/>
  <pageSetup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Happy Home</dc:creator>
  <cp:keywords/>
  <dc:description/>
  <cp:lastModifiedBy>happy home</cp:lastModifiedBy>
  <dcterms:created xsi:type="dcterms:W3CDTF">2016-08-09T08:05:14Z</dcterms:created>
  <dcterms:modified xsi:type="dcterms:W3CDTF">2016-08-09T08:05:14Z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