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90" windowWidth="12240" windowHeight="7430" firstSheet="1" activeTab="4"/>
  </bookViews>
  <sheets>
    <sheet name="K16$" sheetId="1" r:id="rId1"/>
    <sheet name="K16дил руб" sheetId="2" r:id="rId2"/>
    <sheet name="K16розн руб " sheetId="3" r:id="rId3"/>
    <sheet name="К16тр$" sheetId="4" r:id="rId4"/>
    <sheet name="К16тр дил руб" sheetId="5" r:id="rId5"/>
    <sheet name="К16тр розн руб " sheetId="6" r:id="rId6"/>
  </sheets>
  <definedNames/>
  <calcPr fullCalcOnLoad="1"/>
</workbook>
</file>

<file path=xl/sharedStrings.xml><?xml version="1.0" encoding="utf-8"?>
<sst xmlns="http://schemas.openxmlformats.org/spreadsheetml/2006/main" count="187" uniqueCount="57">
  <si>
    <t>Тел. (831)   278 - 64 - 18</t>
  </si>
  <si>
    <t>Тел./факс    278 - 90 - 56</t>
  </si>
  <si>
    <t xml:space="preserve"> г.Н.Новгород, ул.Юбилейная д. 3</t>
  </si>
  <si>
    <t>www.m-pl.ru</t>
  </si>
  <si>
    <t>курс</t>
  </si>
  <si>
    <t>КРУГЛЫЕ КАРНИЗЫ Ø 16 мм</t>
  </si>
  <si>
    <t>Фото</t>
  </si>
  <si>
    <t>Цена, шт.</t>
  </si>
  <si>
    <t>Наконечники</t>
  </si>
  <si>
    <t>"ЛУККА"                                       антик,хром матовый</t>
  </si>
  <si>
    <t>"ТВИСТЕР"                          антик, хром матовый</t>
  </si>
  <si>
    <t xml:space="preserve"> "ВАЛЕО"                 антик/золото мат., хром/ хром мат.</t>
  </si>
  <si>
    <t xml:space="preserve"> "ЛИНЕЯ"                          антик/золото мат., хром/ хром мат.</t>
  </si>
  <si>
    <t>" ЖЕМЧУЖИНА"                                  антик/золото мат., хром/ хром мат.</t>
  </si>
  <si>
    <t>"САТУРН"                     антик/золото мат.,хром/хром мат.</t>
  </si>
  <si>
    <t>"СИГМА"                 антик/золото мат., хром/ хром мат.</t>
  </si>
  <si>
    <t>Наименование</t>
  </si>
  <si>
    <t>Труба, гладкая 140 м</t>
  </si>
  <si>
    <t>Труба, гладкая 160 м</t>
  </si>
  <si>
    <t>Труба, гладкая 180 м</t>
  </si>
  <si>
    <t>Труба, гладкая 200 м</t>
  </si>
  <si>
    <t>Труба, гладкая 240 м</t>
  </si>
  <si>
    <t>Труба, гладкая 300 м</t>
  </si>
  <si>
    <t xml:space="preserve">Кронштейн одинарный закрытый </t>
  </si>
  <si>
    <t>Кронштейн двойной закрытый (18.5 см)</t>
  </si>
  <si>
    <t xml:space="preserve">Кронштейн одинарный  открытый </t>
  </si>
  <si>
    <t>Кронштейн двойной  открытый (19.5 см)</t>
  </si>
  <si>
    <t>Кронштейн двойной потолочный (13,0 см)</t>
  </si>
  <si>
    <t>Кронштейн торцевой</t>
  </si>
  <si>
    <t xml:space="preserve">Кольцо круглое </t>
  </si>
  <si>
    <t>Крючок</t>
  </si>
  <si>
    <t>Соеденитель трубы, металлический</t>
  </si>
  <si>
    <t>Соеденитель трубы "ЭРКЕР"</t>
  </si>
  <si>
    <t>РЕЗ трубы</t>
  </si>
  <si>
    <t>Удлинтель Кронштейна (6 см)</t>
  </si>
  <si>
    <t xml:space="preserve"> "ЛУНА"                          антик/золото мат., хром/ хром мат.</t>
  </si>
  <si>
    <t xml:space="preserve"> "СЕВИЛЛА"                    антик, хром мат.</t>
  </si>
  <si>
    <t xml:space="preserve"> "ШАР РИФЛЕНЫЙ"               антик, хром, хром матовый, золото</t>
  </si>
  <si>
    <t>"БАВАРО"                                     антик, хром мат.</t>
  </si>
  <si>
    <t>" КВАДРАТ ВИТОЙ"                    антик, хром, хром матовый, золото</t>
  </si>
  <si>
    <t>" Модель"                                      антик, хром, хром матовый, золото</t>
  </si>
  <si>
    <t>" Визирь"                                       антик, хром, хром матовый, золото</t>
  </si>
  <si>
    <t>"КРЮК"                                       антик, хром, хром матовый, золото</t>
  </si>
  <si>
    <t xml:space="preserve"> "КВАДРАТ ДВОЙНОЙ"                             антик/золото мат.,хром/хром мат.</t>
  </si>
  <si>
    <t xml:space="preserve"> " МЕТЕОР"                                       антик, хром, хром матовый, золото</t>
  </si>
  <si>
    <t>" МОРАНО"                                       антик, хром матовый</t>
  </si>
  <si>
    <t xml:space="preserve"> "ЗАГЛУШКА"                                     антик, хром, хром матовый, золото</t>
  </si>
  <si>
    <t>" ШАРИК"                          антик, хром, хром матовый, золото</t>
  </si>
  <si>
    <t xml:space="preserve">" БАХУС"                                       антик, хром, хром матовый, золото                     </t>
  </si>
  <si>
    <t>" СИМВОЛ"                                       антик, хром, хром матовый, золото</t>
  </si>
  <si>
    <t>наценка</t>
  </si>
  <si>
    <t>Прайс-лист (дилерский)</t>
  </si>
  <si>
    <t xml:space="preserve">Прайс-лист </t>
  </si>
  <si>
    <t>Тел. (831)   216-41-88</t>
  </si>
  <si>
    <t>Тел./факс    216-41-29</t>
  </si>
  <si>
    <t xml:space="preserve"> г.Н.Новгород, ул. Петровского д. 15</t>
  </si>
  <si>
    <t>Тел./факс   216-41-29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</si>
</sst>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&quot;р.&quot;_-;\-* #,##0&quot;р.&quot;_-;_-* &quot;-&quot;??&quot;р.&quot;_-;_-@_-"/>
    <numFmt numFmtId="165" formatCode="#,##0&quot;р.&quot;"/>
    <numFmt numFmtId="166" formatCode="_-[$$-409]* #,##0.00_ ;_-[$$-409]* \-#,##0.00\ ;_-[$$-409]* &quot;-&quot;??_ ;_-@_ "/>
    <numFmt numFmtId="167" formatCode="_-* #,##0.0&quot;р.&quot;_-;\-* #,##0.0&quot;р.&quot;_-;_-* &quot;-&quot;??&quot;р.&quot;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2"/>
    </font>
    <font>
      <i/>
      <sz val="12"/>
      <name val="Arial Cyr"/>
      <family val="2"/>
    </font>
    <font>
      <u val="single"/>
      <sz val="10"/>
      <color indexed="12"/>
      <name val="Arial Cyr"/>
      <family val="0"/>
    </font>
    <font>
      <b/>
      <sz val="18"/>
      <name val="Arial Cyr"/>
      <family val="2"/>
    </font>
    <font>
      <i/>
      <u val="single"/>
      <sz val="10"/>
      <name val="Arial Cyr"/>
      <family val="2"/>
    </font>
    <font>
      <sz val="10"/>
      <name val="Comic Sans MS"/>
      <family val="4"/>
    </font>
    <font>
      <sz val="9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 Cyr"/>
      <family val="0"/>
    </font>
    <font>
      <sz val="10"/>
      <color indexed="22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4"/>
      <name val="Arial Cyr"/>
      <family val="0"/>
    </font>
    <font>
      <sz val="10"/>
      <color theme="0" tint="-0.04997999966144562"/>
      <name val="Arial Cyr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42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7" fillId="0" borderId="0" xfId="54" applyFont="1" applyBorder="1" applyAlignment="1">
      <alignment horizontal="center" vertical="center"/>
      <protection/>
    </xf>
    <xf numFmtId="0" fontId="9" fillId="0" borderId="0" xfId="54" applyBorder="1">
      <alignment/>
      <protection/>
    </xf>
    <xf numFmtId="166" fontId="0" fillId="0" borderId="0" xfId="55" applyNumberFormat="1" applyFont="1" applyAlignment="1">
      <alignment horizontal="right" vertical="center"/>
      <protection/>
    </xf>
    <xf numFmtId="0" fontId="8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166" fontId="0" fillId="0" borderId="11" xfId="55" applyNumberFormat="1" applyFont="1" applyBorder="1" applyAlignment="1">
      <alignment horizontal="right" vertical="center"/>
      <protection/>
    </xf>
    <xf numFmtId="0" fontId="0" fillId="0" borderId="11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8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164" fontId="0" fillId="0" borderId="11" xfId="43" applyNumberFormat="1" applyFont="1" applyBorder="1" applyAlignment="1">
      <alignment horizontal="right" vertical="center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left"/>
    </xf>
    <xf numFmtId="44" fontId="0" fillId="0" borderId="11" xfId="43" applyNumberFormat="1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50" fillId="33" borderId="0" xfId="0" applyFont="1" applyFill="1" applyAlignment="1">
      <alignment horizontal="right"/>
    </xf>
    <xf numFmtId="0" fontId="50" fillId="33" borderId="0" xfId="0" applyFont="1" applyFill="1" applyAlignment="1">
      <alignment horizontal="left"/>
    </xf>
    <xf numFmtId="14" fontId="9" fillId="0" borderId="0" xfId="54" applyNumberFormat="1" applyBorder="1">
      <alignment/>
      <protection/>
    </xf>
    <xf numFmtId="14" fontId="48" fillId="0" borderId="0" xfId="0" applyNumberFormat="1" applyFont="1" applyAlignment="1">
      <alignment horizontal="right"/>
    </xf>
    <xf numFmtId="44" fontId="9" fillId="0" borderId="12" xfId="54" applyNumberFormat="1" applyBorder="1" applyAlignment="1">
      <alignment horizontal="center" vertical="center"/>
      <protection/>
    </xf>
    <xf numFmtId="0" fontId="9" fillId="0" borderId="12" xfId="54" applyBorder="1" applyAlignment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24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25.jpeg" /><Relationship Id="rId15" Type="http://schemas.openxmlformats.org/officeDocument/2006/relationships/image" Target="../media/image14.png" /><Relationship Id="rId16" Type="http://schemas.openxmlformats.org/officeDocument/2006/relationships/image" Target="../media/image26.png" /><Relationship Id="rId17" Type="http://schemas.openxmlformats.org/officeDocument/2006/relationships/image" Target="../media/image27.jpeg" /><Relationship Id="rId18" Type="http://schemas.openxmlformats.org/officeDocument/2006/relationships/image" Target="../media/image15.png" /><Relationship Id="rId19" Type="http://schemas.openxmlformats.org/officeDocument/2006/relationships/image" Target="../media/image16.jpeg" /><Relationship Id="rId20" Type="http://schemas.openxmlformats.org/officeDocument/2006/relationships/image" Target="../media/image17.jpeg" /><Relationship Id="rId21" Type="http://schemas.openxmlformats.org/officeDocument/2006/relationships/image" Target="../media/image18.jpeg" /><Relationship Id="rId22" Type="http://schemas.openxmlformats.org/officeDocument/2006/relationships/image" Target="../media/image19.jpeg" /><Relationship Id="rId23" Type="http://schemas.openxmlformats.org/officeDocument/2006/relationships/image" Target="../media/image20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Relationship Id="rId11" Type="http://schemas.openxmlformats.org/officeDocument/2006/relationships/image" Target="../media/image24.png" /><Relationship Id="rId12" Type="http://schemas.openxmlformats.org/officeDocument/2006/relationships/image" Target="../media/image12.jpeg" /><Relationship Id="rId13" Type="http://schemas.openxmlformats.org/officeDocument/2006/relationships/image" Target="../media/image13.png" /><Relationship Id="rId14" Type="http://schemas.openxmlformats.org/officeDocument/2006/relationships/image" Target="../media/image25.jpeg" /><Relationship Id="rId15" Type="http://schemas.openxmlformats.org/officeDocument/2006/relationships/image" Target="../media/image14.png" /><Relationship Id="rId16" Type="http://schemas.openxmlformats.org/officeDocument/2006/relationships/image" Target="../media/image26.png" /><Relationship Id="rId17" Type="http://schemas.openxmlformats.org/officeDocument/2006/relationships/image" Target="../media/image27.jpeg" /><Relationship Id="rId18" Type="http://schemas.openxmlformats.org/officeDocument/2006/relationships/image" Target="../media/image15.png" /><Relationship Id="rId19" Type="http://schemas.openxmlformats.org/officeDocument/2006/relationships/image" Target="../media/image16.jpeg" /><Relationship Id="rId20" Type="http://schemas.openxmlformats.org/officeDocument/2006/relationships/image" Target="../media/image17.jpeg" /><Relationship Id="rId21" Type="http://schemas.openxmlformats.org/officeDocument/2006/relationships/image" Target="../media/image18.jpeg" /><Relationship Id="rId22" Type="http://schemas.openxmlformats.org/officeDocument/2006/relationships/image" Target="../media/image19.jpeg" /><Relationship Id="rId23" Type="http://schemas.openxmlformats.org/officeDocument/2006/relationships/image" Target="../media/image20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Relationship Id="rId4" Type="http://schemas.openxmlformats.org/officeDocument/2006/relationships/image" Target="../media/image31.jpeg" /><Relationship Id="rId5" Type="http://schemas.openxmlformats.org/officeDocument/2006/relationships/image" Target="../media/image32.jpeg" /><Relationship Id="rId6" Type="http://schemas.openxmlformats.org/officeDocument/2006/relationships/image" Target="../media/image33.jpeg" /><Relationship Id="rId7" Type="http://schemas.openxmlformats.org/officeDocument/2006/relationships/image" Target="../media/image34.jpeg" /><Relationship Id="rId8" Type="http://schemas.openxmlformats.org/officeDocument/2006/relationships/image" Target="../media/image35.jpeg" /><Relationship Id="rId9" Type="http://schemas.openxmlformats.org/officeDocument/2006/relationships/image" Target="../media/image36.png" /><Relationship Id="rId10" Type="http://schemas.openxmlformats.org/officeDocument/2006/relationships/image" Target="../media/image37.png" /><Relationship Id="rId11" Type="http://schemas.openxmlformats.org/officeDocument/2006/relationships/image" Target="../media/image38.png" /><Relationship Id="rId12" Type="http://schemas.openxmlformats.org/officeDocument/2006/relationships/image" Target="../media/image1.wmf" /><Relationship Id="rId13" Type="http://schemas.openxmlformats.org/officeDocument/2006/relationships/image" Target="../media/image39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Relationship Id="rId4" Type="http://schemas.openxmlformats.org/officeDocument/2006/relationships/image" Target="../media/image31.jpeg" /><Relationship Id="rId5" Type="http://schemas.openxmlformats.org/officeDocument/2006/relationships/image" Target="../media/image32.jpeg" /><Relationship Id="rId6" Type="http://schemas.openxmlformats.org/officeDocument/2006/relationships/image" Target="../media/image33.jpeg" /><Relationship Id="rId7" Type="http://schemas.openxmlformats.org/officeDocument/2006/relationships/image" Target="../media/image34.jpeg" /><Relationship Id="rId8" Type="http://schemas.openxmlformats.org/officeDocument/2006/relationships/image" Target="../media/image35.jpeg" /><Relationship Id="rId9" Type="http://schemas.openxmlformats.org/officeDocument/2006/relationships/image" Target="../media/image36.png" /><Relationship Id="rId10" Type="http://schemas.openxmlformats.org/officeDocument/2006/relationships/image" Target="../media/image37.png" /><Relationship Id="rId11" Type="http://schemas.openxmlformats.org/officeDocument/2006/relationships/image" Target="../media/image38.png" /><Relationship Id="rId12" Type="http://schemas.openxmlformats.org/officeDocument/2006/relationships/image" Target="../media/image1.wmf" /><Relationship Id="rId13" Type="http://schemas.openxmlformats.org/officeDocument/2006/relationships/image" Target="../media/image3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Relationship Id="rId4" Type="http://schemas.openxmlformats.org/officeDocument/2006/relationships/image" Target="../media/image31.jpeg" /><Relationship Id="rId5" Type="http://schemas.openxmlformats.org/officeDocument/2006/relationships/image" Target="../media/image32.jpeg" /><Relationship Id="rId6" Type="http://schemas.openxmlformats.org/officeDocument/2006/relationships/image" Target="../media/image33.jpeg" /><Relationship Id="rId7" Type="http://schemas.openxmlformats.org/officeDocument/2006/relationships/image" Target="../media/image34.jpeg" /><Relationship Id="rId8" Type="http://schemas.openxmlformats.org/officeDocument/2006/relationships/image" Target="../media/image35.jpeg" /><Relationship Id="rId9" Type="http://schemas.openxmlformats.org/officeDocument/2006/relationships/image" Target="../media/image36.png" /><Relationship Id="rId10" Type="http://schemas.openxmlformats.org/officeDocument/2006/relationships/image" Target="../media/image37.png" /><Relationship Id="rId11" Type="http://schemas.openxmlformats.org/officeDocument/2006/relationships/image" Target="../media/image38.png" /><Relationship Id="rId12" Type="http://schemas.openxmlformats.org/officeDocument/2006/relationships/image" Target="../media/image1.wmf" /><Relationship Id="rId13" Type="http://schemas.openxmlformats.org/officeDocument/2006/relationships/image" Target="../media/image3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0</xdr:col>
      <xdr:colOff>1581150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209675" cy="609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381000</xdr:colOff>
      <xdr:row>16</xdr:row>
      <xdr:rowOff>19050</xdr:rowOff>
    </xdr:from>
    <xdr:to>
      <xdr:col>1</xdr:col>
      <xdr:colOff>1257300</xdr:colOff>
      <xdr:row>16</xdr:row>
      <xdr:rowOff>600075</xdr:rowOff>
    </xdr:to>
    <xdr:pic>
      <xdr:nvPicPr>
        <xdr:cNvPr id="2" name="Рисунок 1" descr="kvadrat_vitoy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7553325"/>
          <a:ext cx="876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16</xdr:row>
      <xdr:rowOff>66675</xdr:rowOff>
    </xdr:from>
    <xdr:to>
      <xdr:col>5</xdr:col>
      <xdr:colOff>1323975</xdr:colOff>
      <xdr:row>16</xdr:row>
      <xdr:rowOff>571500</xdr:rowOff>
    </xdr:to>
    <xdr:pic>
      <xdr:nvPicPr>
        <xdr:cNvPr id="3" name="Рисунок 2" descr="kvadrat_dvoinoy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7600950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15</xdr:row>
      <xdr:rowOff>19050</xdr:rowOff>
    </xdr:from>
    <xdr:to>
      <xdr:col>5</xdr:col>
      <xdr:colOff>1200150</xdr:colOff>
      <xdr:row>15</xdr:row>
      <xdr:rowOff>600075</xdr:rowOff>
    </xdr:to>
    <xdr:pic>
      <xdr:nvPicPr>
        <xdr:cNvPr id="4" name="Рисунок 3" descr="saturn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924675"/>
          <a:ext cx="857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12</xdr:row>
      <xdr:rowOff>47625</xdr:rowOff>
    </xdr:from>
    <xdr:to>
      <xdr:col>1</xdr:col>
      <xdr:colOff>1152525</xdr:colOff>
      <xdr:row>12</xdr:row>
      <xdr:rowOff>609600</xdr:rowOff>
    </xdr:to>
    <xdr:pic>
      <xdr:nvPicPr>
        <xdr:cNvPr id="5" name="Рисунок 4" descr="shar_rifleny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0" y="5067300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609600</xdr:rowOff>
    </xdr:from>
    <xdr:to>
      <xdr:col>5</xdr:col>
      <xdr:colOff>1219200</xdr:colOff>
      <xdr:row>14</xdr:row>
      <xdr:rowOff>600075</xdr:rowOff>
    </xdr:to>
    <xdr:pic>
      <xdr:nvPicPr>
        <xdr:cNvPr id="6" name="Picture 593" descr="Shemchushina_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91225" y="6257925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15</xdr:row>
      <xdr:rowOff>28575</xdr:rowOff>
    </xdr:from>
    <xdr:to>
      <xdr:col>1</xdr:col>
      <xdr:colOff>1285875</xdr:colOff>
      <xdr:row>15</xdr:row>
      <xdr:rowOff>590550</xdr:rowOff>
    </xdr:to>
    <xdr:pic>
      <xdr:nvPicPr>
        <xdr:cNvPr id="7" name="Picture 212" descr="Sevill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85950" y="6934200"/>
          <a:ext cx="981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17</xdr:row>
      <xdr:rowOff>28575</xdr:rowOff>
    </xdr:from>
    <xdr:to>
      <xdr:col>1</xdr:col>
      <xdr:colOff>1228725</xdr:colOff>
      <xdr:row>17</xdr:row>
      <xdr:rowOff>590550</xdr:rowOff>
    </xdr:to>
    <xdr:pic>
      <xdr:nvPicPr>
        <xdr:cNvPr id="8" name="Picture 592" descr="bavaro_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28825" y="8191500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11</xdr:row>
      <xdr:rowOff>95250</xdr:rowOff>
    </xdr:from>
    <xdr:to>
      <xdr:col>1</xdr:col>
      <xdr:colOff>1238250</xdr:colOff>
      <xdr:row>11</xdr:row>
      <xdr:rowOff>542925</xdr:rowOff>
    </xdr:to>
    <xdr:pic>
      <xdr:nvPicPr>
        <xdr:cNvPr id="9" name="Picture 594" descr="Luna_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0" y="4486275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8</xdr:row>
      <xdr:rowOff>114300</xdr:rowOff>
    </xdr:from>
    <xdr:to>
      <xdr:col>5</xdr:col>
      <xdr:colOff>1219200</xdr:colOff>
      <xdr:row>8</xdr:row>
      <xdr:rowOff>485775</xdr:rowOff>
    </xdr:to>
    <xdr:pic>
      <xdr:nvPicPr>
        <xdr:cNvPr id="10" name="Рисунок 9" descr="linea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43600" y="2619375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7</xdr:row>
      <xdr:rowOff>85725</xdr:rowOff>
    </xdr:from>
    <xdr:to>
      <xdr:col>5</xdr:col>
      <xdr:colOff>1200150</xdr:colOff>
      <xdr:row>7</xdr:row>
      <xdr:rowOff>523875</xdr:rowOff>
    </xdr:to>
    <xdr:pic>
      <xdr:nvPicPr>
        <xdr:cNvPr id="11" name="Рисунок 59" descr="konus_usechenniy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67425" y="196215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12</xdr:row>
      <xdr:rowOff>609600</xdr:rowOff>
    </xdr:from>
    <xdr:to>
      <xdr:col>5</xdr:col>
      <xdr:colOff>1466850</xdr:colOff>
      <xdr:row>13</xdr:row>
      <xdr:rowOff>600075</xdr:rowOff>
    </xdr:to>
    <xdr:pic>
      <xdr:nvPicPr>
        <xdr:cNvPr id="12" name="Picture 129" descr="сигма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734050" y="5629275"/>
          <a:ext cx="14192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10</xdr:row>
      <xdr:rowOff>38100</xdr:rowOff>
    </xdr:from>
    <xdr:to>
      <xdr:col>1</xdr:col>
      <xdr:colOff>1181100</xdr:colOff>
      <xdr:row>10</xdr:row>
      <xdr:rowOff>485775</xdr:rowOff>
    </xdr:to>
    <xdr:pic>
      <xdr:nvPicPr>
        <xdr:cNvPr id="13" name="Рисунок 12" descr="twist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47850" y="3800475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7</xdr:row>
      <xdr:rowOff>57150</xdr:rowOff>
    </xdr:from>
    <xdr:to>
      <xdr:col>1</xdr:col>
      <xdr:colOff>1009650</xdr:colOff>
      <xdr:row>7</xdr:row>
      <xdr:rowOff>552450</xdr:rowOff>
    </xdr:to>
    <xdr:pic>
      <xdr:nvPicPr>
        <xdr:cNvPr id="14" name="Рисунок 14" descr="zaglushka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 rot="14604709">
          <a:off x="1981200" y="1933575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13</xdr:row>
      <xdr:rowOff>19050</xdr:rowOff>
    </xdr:from>
    <xdr:to>
      <xdr:col>1</xdr:col>
      <xdr:colOff>1190625</xdr:colOff>
      <xdr:row>13</xdr:row>
      <xdr:rowOff>581025</xdr:rowOff>
    </xdr:to>
    <xdr:pic>
      <xdr:nvPicPr>
        <xdr:cNvPr id="15" name="Рисунок 17" descr="model1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943100" y="5667375"/>
          <a:ext cx="828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12</xdr:row>
      <xdr:rowOff>57150</xdr:rowOff>
    </xdr:from>
    <xdr:to>
      <xdr:col>5</xdr:col>
      <xdr:colOff>1181100</xdr:colOff>
      <xdr:row>12</xdr:row>
      <xdr:rowOff>581025</xdr:rowOff>
    </xdr:to>
    <xdr:pic>
      <xdr:nvPicPr>
        <xdr:cNvPr id="16" name="Рисунок 20" descr="morano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000750" y="5076825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9</xdr:row>
      <xdr:rowOff>19050</xdr:rowOff>
    </xdr:from>
    <xdr:to>
      <xdr:col>5</xdr:col>
      <xdr:colOff>1123950</xdr:colOff>
      <xdr:row>9</xdr:row>
      <xdr:rowOff>581025</xdr:rowOff>
    </xdr:to>
    <xdr:pic>
      <xdr:nvPicPr>
        <xdr:cNvPr id="17" name="Рисунок 20" descr="vizir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076950" y="3152775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10</xdr:row>
      <xdr:rowOff>0</xdr:rowOff>
    </xdr:from>
    <xdr:to>
      <xdr:col>5</xdr:col>
      <xdr:colOff>1162050</xdr:colOff>
      <xdr:row>10</xdr:row>
      <xdr:rowOff>581025</xdr:rowOff>
    </xdr:to>
    <xdr:pic>
      <xdr:nvPicPr>
        <xdr:cNvPr id="18" name="Рисунок 21" descr="meteor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134100" y="3762375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17</xdr:row>
      <xdr:rowOff>0</xdr:rowOff>
    </xdr:from>
    <xdr:to>
      <xdr:col>5</xdr:col>
      <xdr:colOff>1162050</xdr:colOff>
      <xdr:row>17</xdr:row>
      <xdr:rowOff>581025</xdr:rowOff>
    </xdr:to>
    <xdr:pic>
      <xdr:nvPicPr>
        <xdr:cNvPr id="19" name="Рисунок 22" descr="simvol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134100" y="8162925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14</xdr:row>
      <xdr:rowOff>57150</xdr:rowOff>
    </xdr:from>
    <xdr:to>
      <xdr:col>1</xdr:col>
      <xdr:colOff>1276350</xdr:colOff>
      <xdr:row>14</xdr:row>
      <xdr:rowOff>495300</xdr:rowOff>
    </xdr:to>
    <xdr:pic>
      <xdr:nvPicPr>
        <xdr:cNvPr id="20" name="Рисунок 7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905000" y="6334125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</xdr:row>
      <xdr:rowOff>600075</xdr:rowOff>
    </xdr:from>
    <xdr:to>
      <xdr:col>1</xdr:col>
      <xdr:colOff>1181100</xdr:colOff>
      <xdr:row>10</xdr:row>
      <xdr:rowOff>95250</xdr:rowOff>
    </xdr:to>
    <xdr:pic>
      <xdr:nvPicPr>
        <xdr:cNvPr id="21" name="Рисунок 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752600" y="3105150"/>
          <a:ext cx="10096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7</xdr:row>
      <xdr:rowOff>609600</xdr:rowOff>
    </xdr:from>
    <xdr:to>
      <xdr:col>1</xdr:col>
      <xdr:colOff>1181100</xdr:colOff>
      <xdr:row>9</xdr:row>
      <xdr:rowOff>9525</xdr:rowOff>
    </xdr:to>
    <xdr:pic>
      <xdr:nvPicPr>
        <xdr:cNvPr id="22" name="Рисунок 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962150" y="2486025"/>
          <a:ext cx="80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10</xdr:row>
      <xdr:rowOff>542925</xdr:rowOff>
    </xdr:from>
    <xdr:to>
      <xdr:col>5</xdr:col>
      <xdr:colOff>1371600</xdr:colOff>
      <xdr:row>12</xdr:row>
      <xdr:rowOff>66675</xdr:rowOff>
    </xdr:to>
    <xdr:pic>
      <xdr:nvPicPr>
        <xdr:cNvPr id="23" name="Рисунок 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010275" y="4305300"/>
          <a:ext cx="1057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0</xdr:col>
      <xdr:colOff>1581150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209675" cy="609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381000</xdr:colOff>
      <xdr:row>16</xdr:row>
      <xdr:rowOff>19050</xdr:rowOff>
    </xdr:from>
    <xdr:to>
      <xdr:col>1</xdr:col>
      <xdr:colOff>1257300</xdr:colOff>
      <xdr:row>16</xdr:row>
      <xdr:rowOff>600075</xdr:rowOff>
    </xdr:to>
    <xdr:pic>
      <xdr:nvPicPr>
        <xdr:cNvPr id="2" name="Рисунок 1" descr="kvadrat_vitoy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7486650"/>
          <a:ext cx="876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457200</xdr:colOff>
      <xdr:row>16</xdr:row>
      <xdr:rowOff>85725</xdr:rowOff>
    </xdr:from>
    <xdr:to>
      <xdr:col>5</xdr:col>
      <xdr:colOff>1285875</xdr:colOff>
      <xdr:row>16</xdr:row>
      <xdr:rowOff>514350</xdr:rowOff>
    </xdr:to>
    <xdr:pic>
      <xdr:nvPicPr>
        <xdr:cNvPr id="3" name="Рисунок 2" descr="kvadrat_dvoinoy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53150" y="7553325"/>
          <a:ext cx="828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15</xdr:row>
      <xdr:rowOff>57150</xdr:rowOff>
    </xdr:from>
    <xdr:to>
      <xdr:col>5</xdr:col>
      <xdr:colOff>1200150</xdr:colOff>
      <xdr:row>15</xdr:row>
      <xdr:rowOff>581025</xdr:rowOff>
    </xdr:to>
    <xdr:pic>
      <xdr:nvPicPr>
        <xdr:cNvPr id="4" name="Рисунок 3" descr="saturn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896100"/>
          <a:ext cx="857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12</xdr:row>
      <xdr:rowOff>47625</xdr:rowOff>
    </xdr:from>
    <xdr:to>
      <xdr:col>1</xdr:col>
      <xdr:colOff>1152525</xdr:colOff>
      <xdr:row>12</xdr:row>
      <xdr:rowOff>609600</xdr:rowOff>
    </xdr:to>
    <xdr:pic>
      <xdr:nvPicPr>
        <xdr:cNvPr id="5" name="Рисунок 4" descr="shar_rifleny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0" y="500062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14</xdr:row>
      <xdr:rowOff>47625</xdr:rowOff>
    </xdr:from>
    <xdr:to>
      <xdr:col>5</xdr:col>
      <xdr:colOff>1209675</xdr:colOff>
      <xdr:row>14</xdr:row>
      <xdr:rowOff>590550</xdr:rowOff>
    </xdr:to>
    <xdr:pic>
      <xdr:nvPicPr>
        <xdr:cNvPr id="6" name="Picture 593" descr="Shemchushina_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91225" y="6257925"/>
          <a:ext cx="9144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15</xdr:row>
      <xdr:rowOff>28575</xdr:rowOff>
    </xdr:from>
    <xdr:to>
      <xdr:col>1</xdr:col>
      <xdr:colOff>1285875</xdr:colOff>
      <xdr:row>15</xdr:row>
      <xdr:rowOff>590550</xdr:rowOff>
    </xdr:to>
    <xdr:pic>
      <xdr:nvPicPr>
        <xdr:cNvPr id="7" name="Picture 212" descr="Sevill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85950" y="6867525"/>
          <a:ext cx="981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17</xdr:row>
      <xdr:rowOff>28575</xdr:rowOff>
    </xdr:from>
    <xdr:to>
      <xdr:col>1</xdr:col>
      <xdr:colOff>1228725</xdr:colOff>
      <xdr:row>17</xdr:row>
      <xdr:rowOff>590550</xdr:rowOff>
    </xdr:to>
    <xdr:pic>
      <xdr:nvPicPr>
        <xdr:cNvPr id="8" name="Picture 592" descr="bavaro_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28825" y="812482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11</xdr:row>
      <xdr:rowOff>95250</xdr:rowOff>
    </xdr:from>
    <xdr:to>
      <xdr:col>1</xdr:col>
      <xdr:colOff>1238250</xdr:colOff>
      <xdr:row>11</xdr:row>
      <xdr:rowOff>542925</xdr:rowOff>
    </xdr:to>
    <xdr:pic>
      <xdr:nvPicPr>
        <xdr:cNvPr id="9" name="Picture 594" descr="Luna_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0" y="441960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8</xdr:row>
      <xdr:rowOff>114300</xdr:rowOff>
    </xdr:from>
    <xdr:to>
      <xdr:col>5</xdr:col>
      <xdr:colOff>1219200</xdr:colOff>
      <xdr:row>8</xdr:row>
      <xdr:rowOff>485775</xdr:rowOff>
    </xdr:to>
    <xdr:pic>
      <xdr:nvPicPr>
        <xdr:cNvPr id="10" name="Рисунок 9" descr="linea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43600" y="2552700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7</xdr:row>
      <xdr:rowOff>85725</xdr:rowOff>
    </xdr:from>
    <xdr:to>
      <xdr:col>5</xdr:col>
      <xdr:colOff>1200150</xdr:colOff>
      <xdr:row>7</xdr:row>
      <xdr:rowOff>523875</xdr:rowOff>
    </xdr:to>
    <xdr:pic>
      <xdr:nvPicPr>
        <xdr:cNvPr id="11" name="Рисунок 11" descr="konus_usechenniy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67425" y="1895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13</xdr:row>
      <xdr:rowOff>28575</xdr:rowOff>
    </xdr:from>
    <xdr:to>
      <xdr:col>5</xdr:col>
      <xdr:colOff>1409700</xdr:colOff>
      <xdr:row>13</xdr:row>
      <xdr:rowOff>571500</xdr:rowOff>
    </xdr:to>
    <xdr:pic>
      <xdr:nvPicPr>
        <xdr:cNvPr id="12" name="Picture 129" descr="сигма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29300" y="5610225"/>
          <a:ext cx="1276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10</xdr:row>
      <xdr:rowOff>38100</xdr:rowOff>
    </xdr:from>
    <xdr:to>
      <xdr:col>1</xdr:col>
      <xdr:colOff>1181100</xdr:colOff>
      <xdr:row>10</xdr:row>
      <xdr:rowOff>485775</xdr:rowOff>
    </xdr:to>
    <xdr:pic>
      <xdr:nvPicPr>
        <xdr:cNvPr id="13" name="Рисунок 12" descr="twist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47850" y="373380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11</xdr:row>
      <xdr:rowOff>76200</xdr:rowOff>
    </xdr:from>
    <xdr:to>
      <xdr:col>5</xdr:col>
      <xdr:colOff>1266825</xdr:colOff>
      <xdr:row>11</xdr:row>
      <xdr:rowOff>542925</xdr:rowOff>
    </xdr:to>
    <xdr:pic>
      <xdr:nvPicPr>
        <xdr:cNvPr id="14" name="Picture 127" descr="лукка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934075" y="4400550"/>
          <a:ext cx="1028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7</xdr:row>
      <xdr:rowOff>57150</xdr:rowOff>
    </xdr:from>
    <xdr:to>
      <xdr:col>1</xdr:col>
      <xdr:colOff>1009650</xdr:colOff>
      <xdr:row>7</xdr:row>
      <xdr:rowOff>552450</xdr:rowOff>
    </xdr:to>
    <xdr:pic>
      <xdr:nvPicPr>
        <xdr:cNvPr id="15" name="Рисунок 14" descr="zaglushk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 rot="14604709">
          <a:off x="1981200" y="186690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38100</xdr:rowOff>
    </xdr:from>
    <xdr:to>
      <xdr:col>1</xdr:col>
      <xdr:colOff>990600</xdr:colOff>
      <xdr:row>8</xdr:row>
      <xdr:rowOff>561975</xdr:rowOff>
    </xdr:to>
    <xdr:pic>
      <xdr:nvPicPr>
        <xdr:cNvPr id="16" name="Рисунок 16" descr="shar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57400" y="247650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9</xdr:row>
      <xdr:rowOff>38100</xdr:rowOff>
    </xdr:from>
    <xdr:to>
      <xdr:col>1</xdr:col>
      <xdr:colOff>1123950</xdr:colOff>
      <xdr:row>9</xdr:row>
      <xdr:rowOff>600075</xdr:rowOff>
    </xdr:to>
    <xdr:pic>
      <xdr:nvPicPr>
        <xdr:cNvPr id="17" name="Рисунок 18" descr="bahus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43100" y="310515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13</xdr:row>
      <xdr:rowOff>19050</xdr:rowOff>
    </xdr:from>
    <xdr:to>
      <xdr:col>1</xdr:col>
      <xdr:colOff>1190625</xdr:colOff>
      <xdr:row>13</xdr:row>
      <xdr:rowOff>581025</xdr:rowOff>
    </xdr:to>
    <xdr:pic>
      <xdr:nvPicPr>
        <xdr:cNvPr id="18" name="Рисунок 17" descr="model1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43100" y="5600700"/>
          <a:ext cx="828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12</xdr:row>
      <xdr:rowOff>57150</xdr:rowOff>
    </xdr:from>
    <xdr:to>
      <xdr:col>5</xdr:col>
      <xdr:colOff>1181100</xdr:colOff>
      <xdr:row>12</xdr:row>
      <xdr:rowOff>581025</xdr:rowOff>
    </xdr:to>
    <xdr:pic>
      <xdr:nvPicPr>
        <xdr:cNvPr id="19" name="Рисунок 20" descr="morano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00750" y="5010150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9</xdr:row>
      <xdr:rowOff>19050</xdr:rowOff>
    </xdr:from>
    <xdr:to>
      <xdr:col>5</xdr:col>
      <xdr:colOff>1123950</xdr:colOff>
      <xdr:row>9</xdr:row>
      <xdr:rowOff>581025</xdr:rowOff>
    </xdr:to>
    <xdr:pic>
      <xdr:nvPicPr>
        <xdr:cNvPr id="20" name="Рисунок 20" descr="vizir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76950" y="3086100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10</xdr:row>
      <xdr:rowOff>0</xdr:rowOff>
    </xdr:from>
    <xdr:to>
      <xdr:col>5</xdr:col>
      <xdr:colOff>1162050</xdr:colOff>
      <xdr:row>10</xdr:row>
      <xdr:rowOff>581025</xdr:rowOff>
    </xdr:to>
    <xdr:pic>
      <xdr:nvPicPr>
        <xdr:cNvPr id="21" name="Рисунок 21" descr="meteor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34100" y="369570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17</xdr:row>
      <xdr:rowOff>47625</xdr:rowOff>
    </xdr:from>
    <xdr:to>
      <xdr:col>5</xdr:col>
      <xdr:colOff>1381125</xdr:colOff>
      <xdr:row>17</xdr:row>
      <xdr:rowOff>571500</xdr:rowOff>
    </xdr:to>
    <xdr:pic>
      <xdr:nvPicPr>
        <xdr:cNvPr id="22" name="Рисунок 22" descr="simvol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91225" y="8143875"/>
          <a:ext cx="10858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14</xdr:row>
      <xdr:rowOff>57150</xdr:rowOff>
    </xdr:from>
    <xdr:to>
      <xdr:col>1</xdr:col>
      <xdr:colOff>1276350</xdr:colOff>
      <xdr:row>14</xdr:row>
      <xdr:rowOff>495300</xdr:rowOff>
    </xdr:to>
    <xdr:pic>
      <xdr:nvPicPr>
        <xdr:cNvPr id="23" name="Рисунок 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00" y="6267450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0</xdr:row>
      <xdr:rowOff>0</xdr:rowOff>
    </xdr:from>
    <xdr:to>
      <xdr:col>0</xdr:col>
      <xdr:colOff>1581150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0"/>
          <a:ext cx="1209675" cy="6096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381000</xdr:colOff>
      <xdr:row>16</xdr:row>
      <xdr:rowOff>19050</xdr:rowOff>
    </xdr:from>
    <xdr:to>
      <xdr:col>1</xdr:col>
      <xdr:colOff>1257300</xdr:colOff>
      <xdr:row>16</xdr:row>
      <xdr:rowOff>600075</xdr:rowOff>
    </xdr:to>
    <xdr:pic>
      <xdr:nvPicPr>
        <xdr:cNvPr id="2" name="Рисунок 1" descr="kvadrat_vitoy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7486650"/>
          <a:ext cx="876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16</xdr:row>
      <xdr:rowOff>66675</xdr:rowOff>
    </xdr:from>
    <xdr:to>
      <xdr:col>5</xdr:col>
      <xdr:colOff>1323975</xdr:colOff>
      <xdr:row>16</xdr:row>
      <xdr:rowOff>571500</xdr:rowOff>
    </xdr:to>
    <xdr:pic>
      <xdr:nvPicPr>
        <xdr:cNvPr id="3" name="Рисунок 2" descr="kvadrat_dvoinoy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43625" y="7534275"/>
          <a:ext cx="876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15</xdr:row>
      <xdr:rowOff>19050</xdr:rowOff>
    </xdr:from>
    <xdr:to>
      <xdr:col>5</xdr:col>
      <xdr:colOff>1200150</xdr:colOff>
      <xdr:row>15</xdr:row>
      <xdr:rowOff>600075</xdr:rowOff>
    </xdr:to>
    <xdr:pic>
      <xdr:nvPicPr>
        <xdr:cNvPr id="4" name="Рисунок 3" descr="saturn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38850" y="6858000"/>
          <a:ext cx="8572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12</xdr:row>
      <xdr:rowOff>47625</xdr:rowOff>
    </xdr:from>
    <xdr:to>
      <xdr:col>1</xdr:col>
      <xdr:colOff>1152525</xdr:colOff>
      <xdr:row>12</xdr:row>
      <xdr:rowOff>609600</xdr:rowOff>
    </xdr:to>
    <xdr:pic>
      <xdr:nvPicPr>
        <xdr:cNvPr id="5" name="Рисунок 4" descr="shar_rifleny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0" y="5000625"/>
          <a:ext cx="7239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295275</xdr:colOff>
      <xdr:row>13</xdr:row>
      <xdr:rowOff>609600</xdr:rowOff>
    </xdr:from>
    <xdr:to>
      <xdr:col>5</xdr:col>
      <xdr:colOff>1219200</xdr:colOff>
      <xdr:row>14</xdr:row>
      <xdr:rowOff>600075</xdr:rowOff>
    </xdr:to>
    <xdr:pic>
      <xdr:nvPicPr>
        <xdr:cNvPr id="6" name="Picture 593" descr="Shemchushina_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91225" y="6191250"/>
          <a:ext cx="923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15</xdr:row>
      <xdr:rowOff>28575</xdr:rowOff>
    </xdr:from>
    <xdr:to>
      <xdr:col>1</xdr:col>
      <xdr:colOff>1285875</xdr:colOff>
      <xdr:row>15</xdr:row>
      <xdr:rowOff>590550</xdr:rowOff>
    </xdr:to>
    <xdr:pic>
      <xdr:nvPicPr>
        <xdr:cNvPr id="7" name="Picture 212" descr="Sevilla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85950" y="6867525"/>
          <a:ext cx="9810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17</xdr:row>
      <xdr:rowOff>28575</xdr:rowOff>
    </xdr:from>
    <xdr:to>
      <xdr:col>1</xdr:col>
      <xdr:colOff>1228725</xdr:colOff>
      <xdr:row>17</xdr:row>
      <xdr:rowOff>590550</xdr:rowOff>
    </xdr:to>
    <xdr:pic>
      <xdr:nvPicPr>
        <xdr:cNvPr id="8" name="Picture 592" descr="bavaro_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28825" y="8124825"/>
          <a:ext cx="7810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11</xdr:row>
      <xdr:rowOff>95250</xdr:rowOff>
    </xdr:from>
    <xdr:to>
      <xdr:col>1</xdr:col>
      <xdr:colOff>1238250</xdr:colOff>
      <xdr:row>11</xdr:row>
      <xdr:rowOff>542925</xdr:rowOff>
    </xdr:to>
    <xdr:pic>
      <xdr:nvPicPr>
        <xdr:cNvPr id="9" name="Picture 594" descr="Luna_m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0" y="4419600"/>
          <a:ext cx="1009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8</xdr:row>
      <xdr:rowOff>114300</xdr:rowOff>
    </xdr:from>
    <xdr:to>
      <xdr:col>5</xdr:col>
      <xdr:colOff>1219200</xdr:colOff>
      <xdr:row>8</xdr:row>
      <xdr:rowOff>485775</xdr:rowOff>
    </xdr:to>
    <xdr:pic>
      <xdr:nvPicPr>
        <xdr:cNvPr id="10" name="Рисунок 9" descr="linea.pn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943600" y="2552700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7</xdr:row>
      <xdr:rowOff>85725</xdr:rowOff>
    </xdr:from>
    <xdr:to>
      <xdr:col>5</xdr:col>
      <xdr:colOff>1200150</xdr:colOff>
      <xdr:row>7</xdr:row>
      <xdr:rowOff>523875</xdr:rowOff>
    </xdr:to>
    <xdr:pic>
      <xdr:nvPicPr>
        <xdr:cNvPr id="11" name="Рисунок 11" descr="konus_usechenniy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067425" y="1895475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13</xdr:row>
      <xdr:rowOff>28575</xdr:rowOff>
    </xdr:from>
    <xdr:to>
      <xdr:col>5</xdr:col>
      <xdr:colOff>1409700</xdr:colOff>
      <xdr:row>13</xdr:row>
      <xdr:rowOff>571500</xdr:rowOff>
    </xdr:to>
    <xdr:pic>
      <xdr:nvPicPr>
        <xdr:cNvPr id="12" name="Picture 129" descr="сигма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829300" y="5610225"/>
          <a:ext cx="1276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10</xdr:row>
      <xdr:rowOff>38100</xdr:rowOff>
    </xdr:from>
    <xdr:to>
      <xdr:col>1</xdr:col>
      <xdr:colOff>1181100</xdr:colOff>
      <xdr:row>10</xdr:row>
      <xdr:rowOff>485775</xdr:rowOff>
    </xdr:to>
    <xdr:pic>
      <xdr:nvPicPr>
        <xdr:cNvPr id="13" name="Рисунок 12" descr="twist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47850" y="3733800"/>
          <a:ext cx="914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11</xdr:row>
      <xdr:rowOff>19050</xdr:rowOff>
    </xdr:from>
    <xdr:to>
      <xdr:col>5</xdr:col>
      <xdr:colOff>1466850</xdr:colOff>
      <xdr:row>11</xdr:row>
      <xdr:rowOff>581025</xdr:rowOff>
    </xdr:to>
    <xdr:pic>
      <xdr:nvPicPr>
        <xdr:cNvPr id="14" name="Picture 127" descr="лукка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781675" y="4343400"/>
          <a:ext cx="1371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7</xdr:row>
      <xdr:rowOff>57150</xdr:rowOff>
    </xdr:from>
    <xdr:to>
      <xdr:col>1</xdr:col>
      <xdr:colOff>1009650</xdr:colOff>
      <xdr:row>7</xdr:row>
      <xdr:rowOff>552450</xdr:rowOff>
    </xdr:to>
    <xdr:pic>
      <xdr:nvPicPr>
        <xdr:cNvPr id="15" name="Рисунок 14" descr="zaglushka.png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 rot="14604709">
          <a:off x="1981200" y="1866900"/>
          <a:ext cx="609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476250</xdr:colOff>
      <xdr:row>8</xdr:row>
      <xdr:rowOff>38100</xdr:rowOff>
    </xdr:from>
    <xdr:to>
      <xdr:col>1</xdr:col>
      <xdr:colOff>990600</xdr:colOff>
      <xdr:row>8</xdr:row>
      <xdr:rowOff>561975</xdr:rowOff>
    </xdr:to>
    <xdr:pic>
      <xdr:nvPicPr>
        <xdr:cNvPr id="16" name="Рисунок 16" descr="shar.gif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57400" y="2476500"/>
          <a:ext cx="5143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9</xdr:row>
      <xdr:rowOff>38100</xdr:rowOff>
    </xdr:from>
    <xdr:to>
      <xdr:col>1</xdr:col>
      <xdr:colOff>1123950</xdr:colOff>
      <xdr:row>9</xdr:row>
      <xdr:rowOff>600075</xdr:rowOff>
    </xdr:to>
    <xdr:pic>
      <xdr:nvPicPr>
        <xdr:cNvPr id="17" name="Рисунок 18" descr="bahus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43100" y="3105150"/>
          <a:ext cx="762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</xdr:colOff>
      <xdr:row>13</xdr:row>
      <xdr:rowOff>19050</xdr:rowOff>
    </xdr:from>
    <xdr:to>
      <xdr:col>1</xdr:col>
      <xdr:colOff>1190625</xdr:colOff>
      <xdr:row>13</xdr:row>
      <xdr:rowOff>581025</xdr:rowOff>
    </xdr:to>
    <xdr:pic>
      <xdr:nvPicPr>
        <xdr:cNvPr id="18" name="Рисунок 17" descr="model1.gif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43100" y="5600700"/>
          <a:ext cx="8286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304800</xdr:colOff>
      <xdr:row>12</xdr:row>
      <xdr:rowOff>57150</xdr:rowOff>
    </xdr:from>
    <xdr:to>
      <xdr:col>5</xdr:col>
      <xdr:colOff>1181100</xdr:colOff>
      <xdr:row>12</xdr:row>
      <xdr:rowOff>581025</xdr:rowOff>
    </xdr:to>
    <xdr:pic>
      <xdr:nvPicPr>
        <xdr:cNvPr id="19" name="Рисунок 20" descr="morano.jp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000750" y="5010150"/>
          <a:ext cx="876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381000</xdr:colOff>
      <xdr:row>9</xdr:row>
      <xdr:rowOff>19050</xdr:rowOff>
    </xdr:from>
    <xdr:to>
      <xdr:col>5</xdr:col>
      <xdr:colOff>1123950</xdr:colOff>
      <xdr:row>9</xdr:row>
      <xdr:rowOff>581025</xdr:rowOff>
    </xdr:to>
    <xdr:pic>
      <xdr:nvPicPr>
        <xdr:cNvPr id="20" name="Рисунок 20" descr="vizir.jpg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6076950" y="3086100"/>
          <a:ext cx="7429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10</xdr:row>
      <xdr:rowOff>0</xdr:rowOff>
    </xdr:from>
    <xdr:to>
      <xdr:col>5</xdr:col>
      <xdr:colOff>1162050</xdr:colOff>
      <xdr:row>10</xdr:row>
      <xdr:rowOff>581025</xdr:rowOff>
    </xdr:to>
    <xdr:pic>
      <xdr:nvPicPr>
        <xdr:cNvPr id="21" name="Рисунок 21" descr="meteor.jpg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134100" y="369570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438150</xdr:colOff>
      <xdr:row>17</xdr:row>
      <xdr:rowOff>0</xdr:rowOff>
    </xdr:from>
    <xdr:to>
      <xdr:col>5</xdr:col>
      <xdr:colOff>1162050</xdr:colOff>
      <xdr:row>17</xdr:row>
      <xdr:rowOff>581025</xdr:rowOff>
    </xdr:to>
    <xdr:pic>
      <xdr:nvPicPr>
        <xdr:cNvPr id="22" name="Рисунок 22" descr="simvol.jpg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134100" y="8096250"/>
          <a:ext cx="7239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323850</xdr:colOff>
      <xdr:row>14</xdr:row>
      <xdr:rowOff>57150</xdr:rowOff>
    </xdr:from>
    <xdr:to>
      <xdr:col>1</xdr:col>
      <xdr:colOff>1276350</xdr:colOff>
      <xdr:row>14</xdr:row>
      <xdr:rowOff>495300</xdr:rowOff>
    </xdr:to>
    <xdr:pic>
      <xdr:nvPicPr>
        <xdr:cNvPr id="23" name="Рисунок 7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905000" y="6267450"/>
          <a:ext cx="952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28575</xdr:rowOff>
    </xdr:from>
    <xdr:to>
      <xdr:col>3</xdr:col>
      <xdr:colOff>1466850</xdr:colOff>
      <xdr:row>9</xdr:row>
      <xdr:rowOff>504825</xdr:rowOff>
    </xdr:to>
    <xdr:pic>
      <xdr:nvPicPr>
        <xdr:cNvPr id="1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571750"/>
          <a:ext cx="1419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13</xdr:row>
      <xdr:rowOff>28575</xdr:rowOff>
    </xdr:from>
    <xdr:to>
      <xdr:col>3</xdr:col>
      <xdr:colOff>1447800</xdr:colOff>
      <xdr:row>14</xdr:row>
      <xdr:rowOff>0</xdr:rowOff>
    </xdr:to>
    <xdr:pic>
      <xdr:nvPicPr>
        <xdr:cNvPr id="2" name="Picture 119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81550"/>
          <a:ext cx="1419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14</xdr:row>
      <xdr:rowOff>28575</xdr:rowOff>
    </xdr:from>
    <xdr:to>
      <xdr:col>3</xdr:col>
      <xdr:colOff>1476375</xdr:colOff>
      <xdr:row>14</xdr:row>
      <xdr:rowOff>676275</xdr:rowOff>
    </xdr:to>
    <xdr:pic>
      <xdr:nvPicPr>
        <xdr:cNvPr id="3" name="Picture 120" descr="один зак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5353050"/>
          <a:ext cx="1428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15</xdr:row>
      <xdr:rowOff>38100</xdr:rowOff>
    </xdr:from>
    <xdr:to>
      <xdr:col>3</xdr:col>
      <xdr:colOff>1447800</xdr:colOff>
      <xdr:row>16</xdr:row>
      <xdr:rowOff>0</xdr:rowOff>
    </xdr:to>
    <xdr:pic>
      <xdr:nvPicPr>
        <xdr:cNvPr id="4" name="Picture 121" descr="дв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603885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24</xdr:row>
      <xdr:rowOff>28575</xdr:rowOff>
    </xdr:from>
    <xdr:to>
      <xdr:col>3</xdr:col>
      <xdr:colOff>1457325</xdr:colOff>
      <xdr:row>24</xdr:row>
      <xdr:rowOff>571500</xdr:rowOff>
    </xdr:to>
    <xdr:pic>
      <xdr:nvPicPr>
        <xdr:cNvPr id="5" name="Picture 122" descr="пово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1449050"/>
          <a:ext cx="1419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22</xdr:row>
      <xdr:rowOff>38100</xdr:rowOff>
    </xdr:from>
    <xdr:to>
      <xdr:col>3</xdr:col>
      <xdr:colOff>1219200</xdr:colOff>
      <xdr:row>23</xdr:row>
      <xdr:rowOff>0</xdr:rowOff>
    </xdr:to>
    <xdr:pic>
      <xdr:nvPicPr>
        <xdr:cNvPr id="6" name="Picture 124" descr="крюч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1045845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21</xdr:row>
      <xdr:rowOff>47625</xdr:rowOff>
    </xdr:from>
    <xdr:to>
      <xdr:col>3</xdr:col>
      <xdr:colOff>1428750</xdr:colOff>
      <xdr:row>21</xdr:row>
      <xdr:rowOff>600075</xdr:rowOff>
    </xdr:to>
    <xdr:pic>
      <xdr:nvPicPr>
        <xdr:cNvPr id="7" name="Picture 125" descr="кольцо пр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43225" y="9867900"/>
          <a:ext cx="1390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</xdr:row>
      <xdr:rowOff>47625</xdr:rowOff>
    </xdr:from>
    <xdr:to>
      <xdr:col>3</xdr:col>
      <xdr:colOff>1314450</xdr:colOff>
      <xdr:row>16</xdr:row>
      <xdr:rowOff>657225</xdr:rowOff>
    </xdr:to>
    <xdr:pic>
      <xdr:nvPicPr>
        <xdr:cNvPr id="8" name="Picture 134" descr="один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6657975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17</xdr:row>
      <xdr:rowOff>9525</xdr:rowOff>
    </xdr:from>
    <xdr:to>
      <xdr:col>3</xdr:col>
      <xdr:colOff>1295400</xdr:colOff>
      <xdr:row>17</xdr:row>
      <xdr:rowOff>581025</xdr:rowOff>
    </xdr:to>
    <xdr:pic>
      <xdr:nvPicPr>
        <xdr:cNvPr id="9" name="Picture 135" descr="дв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81325" y="7286625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1447800</xdr:colOff>
      <xdr:row>8</xdr:row>
      <xdr:rowOff>504825</xdr:rowOff>
    </xdr:to>
    <xdr:pic>
      <xdr:nvPicPr>
        <xdr:cNvPr id="10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03835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12</xdr:row>
      <xdr:rowOff>38100</xdr:rowOff>
    </xdr:from>
    <xdr:to>
      <xdr:col>3</xdr:col>
      <xdr:colOff>1438275</xdr:colOff>
      <xdr:row>12</xdr:row>
      <xdr:rowOff>523875</xdr:rowOff>
    </xdr:to>
    <xdr:pic>
      <xdr:nvPicPr>
        <xdr:cNvPr id="11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2386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11</xdr:row>
      <xdr:rowOff>28575</xdr:rowOff>
    </xdr:from>
    <xdr:to>
      <xdr:col>3</xdr:col>
      <xdr:colOff>1466850</xdr:colOff>
      <xdr:row>11</xdr:row>
      <xdr:rowOff>523875</xdr:rowOff>
    </xdr:to>
    <xdr:pic>
      <xdr:nvPicPr>
        <xdr:cNvPr id="12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65760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10</xdr:row>
      <xdr:rowOff>28575</xdr:rowOff>
    </xdr:from>
    <xdr:to>
      <xdr:col>3</xdr:col>
      <xdr:colOff>1419225</xdr:colOff>
      <xdr:row>10</xdr:row>
      <xdr:rowOff>485775</xdr:rowOff>
    </xdr:to>
    <xdr:pic>
      <xdr:nvPicPr>
        <xdr:cNvPr id="13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114675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19</xdr:row>
      <xdr:rowOff>28575</xdr:rowOff>
    </xdr:from>
    <xdr:to>
      <xdr:col>3</xdr:col>
      <xdr:colOff>1209675</xdr:colOff>
      <xdr:row>19</xdr:row>
      <xdr:rowOff>666750</xdr:rowOff>
    </xdr:to>
    <xdr:pic>
      <xdr:nvPicPr>
        <xdr:cNvPr id="14" name="Рисунок 31" descr="kr_pot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00400" y="85248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20</xdr:row>
      <xdr:rowOff>85725</xdr:rowOff>
    </xdr:from>
    <xdr:to>
      <xdr:col>3</xdr:col>
      <xdr:colOff>1028700</xdr:colOff>
      <xdr:row>20</xdr:row>
      <xdr:rowOff>504825</xdr:rowOff>
    </xdr:to>
    <xdr:pic>
      <xdr:nvPicPr>
        <xdr:cNvPr id="15" name="Рисунок 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928687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23</xdr:row>
      <xdr:rowOff>123825</xdr:rowOff>
    </xdr:from>
    <xdr:to>
      <xdr:col>3</xdr:col>
      <xdr:colOff>1428750</xdr:colOff>
      <xdr:row>23</xdr:row>
      <xdr:rowOff>390525</xdr:rowOff>
    </xdr:to>
    <xdr:pic>
      <xdr:nvPicPr>
        <xdr:cNvPr id="16" name="Рисунок 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110109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47625</xdr:rowOff>
    </xdr:from>
    <xdr:to>
      <xdr:col>2</xdr:col>
      <xdr:colOff>1190625</xdr:colOff>
      <xdr:row>2</xdr:row>
      <xdr:rowOff>171450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0" y="47625"/>
          <a:ext cx="1219200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342900</xdr:colOff>
      <xdr:row>18</xdr:row>
      <xdr:rowOff>228600</xdr:rowOff>
    </xdr:from>
    <xdr:to>
      <xdr:col>3</xdr:col>
      <xdr:colOff>1200150</xdr:colOff>
      <xdr:row>18</xdr:row>
      <xdr:rowOff>409575</xdr:rowOff>
    </xdr:to>
    <xdr:pic>
      <xdr:nvPicPr>
        <xdr:cNvPr id="18" name="Рисунок 3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48025" y="8115300"/>
          <a:ext cx="857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28575</xdr:rowOff>
    </xdr:from>
    <xdr:to>
      <xdr:col>3</xdr:col>
      <xdr:colOff>1466850</xdr:colOff>
      <xdr:row>9</xdr:row>
      <xdr:rowOff>504825</xdr:rowOff>
    </xdr:to>
    <xdr:pic>
      <xdr:nvPicPr>
        <xdr:cNvPr id="1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571750"/>
          <a:ext cx="1419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13</xdr:row>
      <xdr:rowOff>28575</xdr:rowOff>
    </xdr:from>
    <xdr:to>
      <xdr:col>3</xdr:col>
      <xdr:colOff>1447800</xdr:colOff>
      <xdr:row>14</xdr:row>
      <xdr:rowOff>0</xdr:rowOff>
    </xdr:to>
    <xdr:pic>
      <xdr:nvPicPr>
        <xdr:cNvPr id="2" name="Picture 119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81550"/>
          <a:ext cx="1419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14</xdr:row>
      <xdr:rowOff>28575</xdr:rowOff>
    </xdr:from>
    <xdr:to>
      <xdr:col>3</xdr:col>
      <xdr:colOff>1476375</xdr:colOff>
      <xdr:row>14</xdr:row>
      <xdr:rowOff>676275</xdr:rowOff>
    </xdr:to>
    <xdr:pic>
      <xdr:nvPicPr>
        <xdr:cNvPr id="3" name="Picture 120" descr="один зак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5353050"/>
          <a:ext cx="1428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15</xdr:row>
      <xdr:rowOff>38100</xdr:rowOff>
    </xdr:from>
    <xdr:to>
      <xdr:col>3</xdr:col>
      <xdr:colOff>1447800</xdr:colOff>
      <xdr:row>16</xdr:row>
      <xdr:rowOff>0</xdr:rowOff>
    </xdr:to>
    <xdr:pic>
      <xdr:nvPicPr>
        <xdr:cNvPr id="4" name="Picture 121" descr="дв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603885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24</xdr:row>
      <xdr:rowOff>28575</xdr:rowOff>
    </xdr:from>
    <xdr:to>
      <xdr:col>3</xdr:col>
      <xdr:colOff>1457325</xdr:colOff>
      <xdr:row>24</xdr:row>
      <xdr:rowOff>571500</xdr:rowOff>
    </xdr:to>
    <xdr:pic>
      <xdr:nvPicPr>
        <xdr:cNvPr id="5" name="Picture 122" descr="пово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1449050"/>
          <a:ext cx="1419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22</xdr:row>
      <xdr:rowOff>38100</xdr:rowOff>
    </xdr:from>
    <xdr:to>
      <xdr:col>3</xdr:col>
      <xdr:colOff>1219200</xdr:colOff>
      <xdr:row>23</xdr:row>
      <xdr:rowOff>0</xdr:rowOff>
    </xdr:to>
    <xdr:pic>
      <xdr:nvPicPr>
        <xdr:cNvPr id="6" name="Picture 124" descr="крюч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1045845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21</xdr:row>
      <xdr:rowOff>47625</xdr:rowOff>
    </xdr:from>
    <xdr:to>
      <xdr:col>3</xdr:col>
      <xdr:colOff>1428750</xdr:colOff>
      <xdr:row>21</xdr:row>
      <xdr:rowOff>600075</xdr:rowOff>
    </xdr:to>
    <xdr:pic>
      <xdr:nvPicPr>
        <xdr:cNvPr id="7" name="Picture 125" descr="кольцо пр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43225" y="9867900"/>
          <a:ext cx="1390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</xdr:row>
      <xdr:rowOff>47625</xdr:rowOff>
    </xdr:from>
    <xdr:to>
      <xdr:col>3</xdr:col>
      <xdr:colOff>1314450</xdr:colOff>
      <xdr:row>16</xdr:row>
      <xdr:rowOff>657225</xdr:rowOff>
    </xdr:to>
    <xdr:pic>
      <xdr:nvPicPr>
        <xdr:cNvPr id="8" name="Picture 134" descr="один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6657975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17</xdr:row>
      <xdr:rowOff>9525</xdr:rowOff>
    </xdr:from>
    <xdr:to>
      <xdr:col>3</xdr:col>
      <xdr:colOff>1295400</xdr:colOff>
      <xdr:row>17</xdr:row>
      <xdr:rowOff>581025</xdr:rowOff>
    </xdr:to>
    <xdr:pic>
      <xdr:nvPicPr>
        <xdr:cNvPr id="9" name="Picture 135" descr="дв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81325" y="7286625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1447800</xdr:colOff>
      <xdr:row>8</xdr:row>
      <xdr:rowOff>504825</xdr:rowOff>
    </xdr:to>
    <xdr:pic>
      <xdr:nvPicPr>
        <xdr:cNvPr id="10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03835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12</xdr:row>
      <xdr:rowOff>38100</xdr:rowOff>
    </xdr:from>
    <xdr:to>
      <xdr:col>3</xdr:col>
      <xdr:colOff>1438275</xdr:colOff>
      <xdr:row>12</xdr:row>
      <xdr:rowOff>523875</xdr:rowOff>
    </xdr:to>
    <xdr:pic>
      <xdr:nvPicPr>
        <xdr:cNvPr id="11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2386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11</xdr:row>
      <xdr:rowOff>28575</xdr:rowOff>
    </xdr:from>
    <xdr:to>
      <xdr:col>3</xdr:col>
      <xdr:colOff>1466850</xdr:colOff>
      <xdr:row>11</xdr:row>
      <xdr:rowOff>523875</xdr:rowOff>
    </xdr:to>
    <xdr:pic>
      <xdr:nvPicPr>
        <xdr:cNvPr id="12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65760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10</xdr:row>
      <xdr:rowOff>28575</xdr:rowOff>
    </xdr:from>
    <xdr:to>
      <xdr:col>3</xdr:col>
      <xdr:colOff>1419225</xdr:colOff>
      <xdr:row>10</xdr:row>
      <xdr:rowOff>485775</xdr:rowOff>
    </xdr:to>
    <xdr:pic>
      <xdr:nvPicPr>
        <xdr:cNvPr id="13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114675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19</xdr:row>
      <xdr:rowOff>28575</xdr:rowOff>
    </xdr:from>
    <xdr:to>
      <xdr:col>3</xdr:col>
      <xdr:colOff>1209675</xdr:colOff>
      <xdr:row>19</xdr:row>
      <xdr:rowOff>666750</xdr:rowOff>
    </xdr:to>
    <xdr:pic>
      <xdr:nvPicPr>
        <xdr:cNvPr id="14" name="Рисунок 14" descr="kr_pot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00400" y="85248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20</xdr:row>
      <xdr:rowOff>85725</xdr:rowOff>
    </xdr:from>
    <xdr:to>
      <xdr:col>3</xdr:col>
      <xdr:colOff>1028700</xdr:colOff>
      <xdr:row>20</xdr:row>
      <xdr:rowOff>504825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928687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23</xdr:row>
      <xdr:rowOff>123825</xdr:rowOff>
    </xdr:from>
    <xdr:to>
      <xdr:col>3</xdr:col>
      <xdr:colOff>1428750</xdr:colOff>
      <xdr:row>23</xdr:row>
      <xdr:rowOff>390525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110109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47625</xdr:rowOff>
    </xdr:from>
    <xdr:to>
      <xdr:col>2</xdr:col>
      <xdr:colOff>1190625</xdr:colOff>
      <xdr:row>2</xdr:row>
      <xdr:rowOff>171450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0" y="47625"/>
          <a:ext cx="1219200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342900</xdr:colOff>
      <xdr:row>18</xdr:row>
      <xdr:rowOff>228600</xdr:rowOff>
    </xdr:from>
    <xdr:to>
      <xdr:col>3</xdr:col>
      <xdr:colOff>1200150</xdr:colOff>
      <xdr:row>18</xdr:row>
      <xdr:rowOff>409575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48025" y="8115300"/>
          <a:ext cx="857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9</xdr:row>
      <xdr:rowOff>28575</xdr:rowOff>
    </xdr:from>
    <xdr:to>
      <xdr:col>3</xdr:col>
      <xdr:colOff>1466850</xdr:colOff>
      <xdr:row>9</xdr:row>
      <xdr:rowOff>504825</xdr:rowOff>
    </xdr:to>
    <xdr:pic>
      <xdr:nvPicPr>
        <xdr:cNvPr id="1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571750"/>
          <a:ext cx="14192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13</xdr:row>
      <xdr:rowOff>28575</xdr:rowOff>
    </xdr:from>
    <xdr:to>
      <xdr:col>3</xdr:col>
      <xdr:colOff>1447800</xdr:colOff>
      <xdr:row>14</xdr:row>
      <xdr:rowOff>0</xdr:rowOff>
    </xdr:to>
    <xdr:pic>
      <xdr:nvPicPr>
        <xdr:cNvPr id="2" name="Picture 119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781550"/>
          <a:ext cx="1419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14</xdr:row>
      <xdr:rowOff>28575</xdr:rowOff>
    </xdr:from>
    <xdr:to>
      <xdr:col>3</xdr:col>
      <xdr:colOff>1476375</xdr:colOff>
      <xdr:row>14</xdr:row>
      <xdr:rowOff>676275</xdr:rowOff>
    </xdr:to>
    <xdr:pic>
      <xdr:nvPicPr>
        <xdr:cNvPr id="3" name="Picture 120" descr="один закр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43225" y="5353050"/>
          <a:ext cx="1428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15</xdr:row>
      <xdr:rowOff>38100</xdr:rowOff>
    </xdr:from>
    <xdr:to>
      <xdr:col>3</xdr:col>
      <xdr:colOff>1447800</xdr:colOff>
      <xdr:row>16</xdr:row>
      <xdr:rowOff>0</xdr:rowOff>
    </xdr:to>
    <xdr:pic>
      <xdr:nvPicPr>
        <xdr:cNvPr id="4" name="Picture 121" descr="дв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43225" y="6038850"/>
          <a:ext cx="14192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24</xdr:row>
      <xdr:rowOff>28575</xdr:rowOff>
    </xdr:from>
    <xdr:to>
      <xdr:col>3</xdr:col>
      <xdr:colOff>1457325</xdr:colOff>
      <xdr:row>24</xdr:row>
      <xdr:rowOff>571500</xdr:rowOff>
    </xdr:to>
    <xdr:pic>
      <xdr:nvPicPr>
        <xdr:cNvPr id="5" name="Picture 122" descr="повор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11449050"/>
          <a:ext cx="14192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22</xdr:row>
      <xdr:rowOff>38100</xdr:rowOff>
    </xdr:from>
    <xdr:to>
      <xdr:col>3</xdr:col>
      <xdr:colOff>1219200</xdr:colOff>
      <xdr:row>23</xdr:row>
      <xdr:rowOff>0</xdr:rowOff>
    </xdr:to>
    <xdr:pic>
      <xdr:nvPicPr>
        <xdr:cNvPr id="6" name="Picture 124" descr="крючок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48025" y="10458450"/>
          <a:ext cx="8667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21</xdr:row>
      <xdr:rowOff>47625</xdr:rowOff>
    </xdr:from>
    <xdr:to>
      <xdr:col>3</xdr:col>
      <xdr:colOff>1428750</xdr:colOff>
      <xdr:row>21</xdr:row>
      <xdr:rowOff>600075</xdr:rowOff>
    </xdr:to>
    <xdr:pic>
      <xdr:nvPicPr>
        <xdr:cNvPr id="7" name="Picture 125" descr="кольцо пр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43225" y="9867900"/>
          <a:ext cx="13906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16</xdr:row>
      <xdr:rowOff>47625</xdr:rowOff>
    </xdr:from>
    <xdr:to>
      <xdr:col>3</xdr:col>
      <xdr:colOff>1314450</xdr:colOff>
      <xdr:row>16</xdr:row>
      <xdr:rowOff>657225</xdr:rowOff>
    </xdr:to>
    <xdr:pic>
      <xdr:nvPicPr>
        <xdr:cNvPr id="8" name="Picture 134" descr="один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81325" y="6657975"/>
          <a:ext cx="12382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17</xdr:row>
      <xdr:rowOff>9525</xdr:rowOff>
    </xdr:from>
    <xdr:to>
      <xdr:col>3</xdr:col>
      <xdr:colOff>1295400</xdr:colOff>
      <xdr:row>17</xdr:row>
      <xdr:rowOff>581025</xdr:rowOff>
    </xdr:to>
    <xdr:pic>
      <xdr:nvPicPr>
        <xdr:cNvPr id="9" name="Picture 135" descr="дв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81325" y="7286625"/>
          <a:ext cx="1219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8</xdr:row>
      <xdr:rowOff>38100</xdr:rowOff>
    </xdr:from>
    <xdr:to>
      <xdr:col>3</xdr:col>
      <xdr:colOff>1447800</xdr:colOff>
      <xdr:row>8</xdr:row>
      <xdr:rowOff>504825</xdr:rowOff>
    </xdr:to>
    <xdr:pic>
      <xdr:nvPicPr>
        <xdr:cNvPr id="10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038350"/>
          <a:ext cx="1390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12</xdr:row>
      <xdr:rowOff>38100</xdr:rowOff>
    </xdr:from>
    <xdr:to>
      <xdr:col>3</xdr:col>
      <xdr:colOff>1438275</xdr:colOff>
      <xdr:row>12</xdr:row>
      <xdr:rowOff>523875</xdr:rowOff>
    </xdr:to>
    <xdr:pic>
      <xdr:nvPicPr>
        <xdr:cNvPr id="11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4238625"/>
          <a:ext cx="1400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11</xdr:row>
      <xdr:rowOff>28575</xdr:rowOff>
    </xdr:from>
    <xdr:to>
      <xdr:col>3</xdr:col>
      <xdr:colOff>1466850</xdr:colOff>
      <xdr:row>11</xdr:row>
      <xdr:rowOff>523875</xdr:rowOff>
    </xdr:to>
    <xdr:pic>
      <xdr:nvPicPr>
        <xdr:cNvPr id="12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3657600"/>
          <a:ext cx="1447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10</xdr:row>
      <xdr:rowOff>28575</xdr:rowOff>
    </xdr:from>
    <xdr:to>
      <xdr:col>3</xdr:col>
      <xdr:colOff>1419225</xdr:colOff>
      <xdr:row>10</xdr:row>
      <xdr:rowOff>485775</xdr:rowOff>
    </xdr:to>
    <xdr:pic>
      <xdr:nvPicPr>
        <xdr:cNvPr id="13" name="Picture 117" descr="гладка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3114675"/>
          <a:ext cx="13716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19</xdr:row>
      <xdr:rowOff>28575</xdr:rowOff>
    </xdr:from>
    <xdr:to>
      <xdr:col>3</xdr:col>
      <xdr:colOff>1209675</xdr:colOff>
      <xdr:row>19</xdr:row>
      <xdr:rowOff>666750</xdr:rowOff>
    </xdr:to>
    <xdr:pic>
      <xdr:nvPicPr>
        <xdr:cNvPr id="14" name="Рисунок 14" descr="kr_pot.gif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00400" y="8524875"/>
          <a:ext cx="914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20</xdr:row>
      <xdr:rowOff>85725</xdr:rowOff>
    </xdr:from>
    <xdr:to>
      <xdr:col>3</xdr:col>
      <xdr:colOff>1028700</xdr:colOff>
      <xdr:row>20</xdr:row>
      <xdr:rowOff>504825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381375" y="9286875"/>
          <a:ext cx="552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23</xdr:row>
      <xdr:rowOff>123825</xdr:rowOff>
    </xdr:from>
    <xdr:to>
      <xdr:col>3</xdr:col>
      <xdr:colOff>1428750</xdr:colOff>
      <xdr:row>23</xdr:row>
      <xdr:rowOff>390525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11010900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476250</xdr:colOff>
      <xdr:row>0</xdr:row>
      <xdr:rowOff>47625</xdr:rowOff>
    </xdr:from>
    <xdr:to>
      <xdr:col>2</xdr:col>
      <xdr:colOff>1190625</xdr:colOff>
      <xdr:row>2</xdr:row>
      <xdr:rowOff>171450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6250" y="47625"/>
          <a:ext cx="1219200" cy="61912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3</xdr:col>
      <xdr:colOff>342900</xdr:colOff>
      <xdr:row>18</xdr:row>
      <xdr:rowOff>228600</xdr:rowOff>
    </xdr:from>
    <xdr:to>
      <xdr:col>3</xdr:col>
      <xdr:colOff>1200150</xdr:colOff>
      <xdr:row>18</xdr:row>
      <xdr:rowOff>409575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248025" y="8115300"/>
          <a:ext cx="857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m-pl.ru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0.75390625" style="0" customWidth="1"/>
    <col min="2" max="2" width="19.75390625" style="0" customWidth="1"/>
    <col min="3" max="3" width="9.00390625" style="0" customWidth="1"/>
    <col min="4" max="4" width="4.50390625" style="0" customWidth="1"/>
    <col min="5" max="5" width="20.75390625" style="0" customWidth="1"/>
    <col min="6" max="6" width="19.75390625" style="0" customWidth="1"/>
  </cols>
  <sheetData>
    <row r="1" spans="7:14" ht="19.5" customHeight="1">
      <c r="G1" s="1" t="s">
        <v>0</v>
      </c>
      <c r="H1" s="2"/>
      <c r="I1" s="2"/>
      <c r="J1" s="2"/>
      <c r="K1" s="2"/>
      <c r="L1" s="2"/>
      <c r="M1" s="2"/>
      <c r="N1" s="2"/>
    </row>
    <row r="2" spans="7:14" ht="19.5" customHeight="1">
      <c r="G2" s="1" t="s">
        <v>1</v>
      </c>
      <c r="H2" s="2"/>
      <c r="I2" s="2"/>
      <c r="J2" s="2"/>
      <c r="K2" s="2"/>
      <c r="L2" s="2"/>
      <c r="M2" s="2"/>
      <c r="N2" s="2"/>
    </row>
    <row r="3" spans="1:52" ht="19.5" customHeight="1" thickBot="1">
      <c r="A3" s="3"/>
      <c r="B3" s="3"/>
      <c r="C3" s="3"/>
      <c r="D3" s="3"/>
      <c r="E3" s="3"/>
      <c r="F3" s="3"/>
      <c r="G3" s="4" t="s">
        <v>2</v>
      </c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7" ht="12.75" thickTop="1">
      <c r="A4" s="7"/>
      <c r="B4" s="7"/>
      <c r="C4" s="7"/>
      <c r="D4" s="7"/>
      <c r="E4" s="7"/>
      <c r="G4" s="7"/>
    </row>
    <row r="5" spans="1:13" ht="28.5" customHeight="1">
      <c r="A5" s="10" t="s">
        <v>5</v>
      </c>
      <c r="B5" s="10"/>
      <c r="C5" s="10"/>
      <c r="D5" s="10"/>
      <c r="E5" s="10"/>
      <c r="G5" s="8" t="s">
        <v>3</v>
      </c>
      <c r="J5" s="9"/>
      <c r="K5" s="9"/>
      <c r="M5" s="9"/>
    </row>
    <row r="6" spans="1:7" ht="18.75" customHeight="1">
      <c r="A6" s="11" t="s">
        <v>51</v>
      </c>
      <c r="F6" s="35">
        <v>42230</v>
      </c>
      <c r="G6" s="12"/>
    </row>
    <row r="7" spans="1:7" ht="29.25" customHeight="1">
      <c r="A7" s="19" t="s">
        <v>8</v>
      </c>
      <c r="B7" s="19" t="s">
        <v>6</v>
      </c>
      <c r="C7" s="20" t="s">
        <v>7</v>
      </c>
      <c r="D7" s="18"/>
      <c r="E7" s="19" t="s">
        <v>8</v>
      </c>
      <c r="F7" s="19" t="s">
        <v>6</v>
      </c>
      <c r="G7" s="20" t="s">
        <v>7</v>
      </c>
    </row>
    <row r="8" spans="1:7" ht="49.5" customHeight="1">
      <c r="A8" s="21" t="s">
        <v>46</v>
      </c>
      <c r="B8" s="14"/>
      <c r="C8" s="22">
        <v>1</v>
      </c>
      <c r="D8" s="17"/>
      <c r="E8" s="21" t="s">
        <v>11</v>
      </c>
      <c r="F8" s="14"/>
      <c r="G8" s="22">
        <v>3</v>
      </c>
    </row>
    <row r="9" spans="1:7" ht="49.5" customHeight="1">
      <c r="A9" s="21" t="s">
        <v>47</v>
      </c>
      <c r="B9" s="13"/>
      <c r="C9" s="22">
        <v>1.3</v>
      </c>
      <c r="D9" s="17"/>
      <c r="E9" s="21" t="s">
        <v>12</v>
      </c>
      <c r="F9" s="14"/>
      <c r="G9" s="22">
        <v>3</v>
      </c>
    </row>
    <row r="10" spans="1:7" ht="49.5" customHeight="1">
      <c r="A10" s="21" t="s">
        <v>48</v>
      </c>
      <c r="B10" s="13"/>
      <c r="C10" s="22">
        <v>2</v>
      </c>
      <c r="D10" s="17"/>
      <c r="E10" s="21" t="s">
        <v>41</v>
      </c>
      <c r="F10" s="14"/>
      <c r="G10" s="22">
        <v>3</v>
      </c>
    </row>
    <row r="11" spans="1:7" ht="49.5" customHeight="1">
      <c r="A11" s="21" t="s">
        <v>10</v>
      </c>
      <c r="B11" s="13"/>
      <c r="C11" s="22">
        <v>2</v>
      </c>
      <c r="D11" s="17"/>
      <c r="E11" s="21" t="s">
        <v>44</v>
      </c>
      <c r="F11" s="14"/>
      <c r="G11" s="22">
        <v>3</v>
      </c>
    </row>
    <row r="12" spans="1:7" ht="49.5" customHeight="1">
      <c r="A12" s="21" t="s">
        <v>35</v>
      </c>
      <c r="B12" s="13"/>
      <c r="C12" s="22">
        <v>2</v>
      </c>
      <c r="D12" s="17"/>
      <c r="E12" s="21" t="s">
        <v>9</v>
      </c>
      <c r="F12" s="14"/>
      <c r="G12" s="22">
        <v>4</v>
      </c>
    </row>
    <row r="13" spans="1:7" ht="49.5" customHeight="1">
      <c r="A13" s="21" t="s">
        <v>37</v>
      </c>
      <c r="B13" s="13"/>
      <c r="C13" s="22">
        <v>2</v>
      </c>
      <c r="D13" s="17"/>
      <c r="E13" s="21" t="s">
        <v>45</v>
      </c>
      <c r="F13" s="14"/>
      <c r="G13" s="22">
        <v>4</v>
      </c>
    </row>
    <row r="14" spans="1:7" ht="49.5" customHeight="1">
      <c r="A14" s="23" t="s">
        <v>40</v>
      </c>
      <c r="B14" s="13"/>
      <c r="C14" s="22">
        <v>2</v>
      </c>
      <c r="D14" s="17"/>
      <c r="E14" s="21" t="s">
        <v>15</v>
      </c>
      <c r="F14" s="24"/>
      <c r="G14" s="22">
        <v>4</v>
      </c>
    </row>
    <row r="15" spans="1:7" ht="49.5" customHeight="1">
      <c r="A15" s="23" t="s">
        <v>42</v>
      </c>
      <c r="B15" s="14"/>
      <c r="C15" s="22">
        <v>2</v>
      </c>
      <c r="D15" s="17"/>
      <c r="E15" s="21" t="s">
        <v>13</v>
      </c>
      <c r="F15" s="24"/>
      <c r="G15" s="22">
        <v>4</v>
      </c>
    </row>
    <row r="16" spans="1:7" ht="49.5" customHeight="1">
      <c r="A16" s="21" t="s">
        <v>36</v>
      </c>
      <c r="B16" s="14"/>
      <c r="C16" s="22">
        <v>3</v>
      </c>
      <c r="D16" s="17"/>
      <c r="E16" s="21" t="s">
        <v>14</v>
      </c>
      <c r="F16" s="24"/>
      <c r="G16" s="22">
        <v>4</v>
      </c>
    </row>
    <row r="17" spans="1:7" ht="49.5" customHeight="1">
      <c r="A17" s="21" t="s">
        <v>39</v>
      </c>
      <c r="B17" s="14"/>
      <c r="C17" s="22">
        <v>3</v>
      </c>
      <c r="D17" s="17"/>
      <c r="E17" s="25" t="s">
        <v>43</v>
      </c>
      <c r="F17" s="24"/>
      <c r="G17" s="22">
        <v>4</v>
      </c>
    </row>
    <row r="18" spans="1:7" ht="49.5" customHeight="1">
      <c r="A18" s="21" t="s">
        <v>38</v>
      </c>
      <c r="B18" s="14"/>
      <c r="C18" s="22">
        <v>3</v>
      </c>
      <c r="D18" s="17"/>
      <c r="E18" s="21" t="s">
        <v>49</v>
      </c>
      <c r="F18" s="24"/>
      <c r="G18" s="22">
        <v>7</v>
      </c>
    </row>
  </sheetData>
  <sheetProtection/>
  <hyperlinks>
    <hyperlink ref="G5" r:id="rId1" display="www.m-pl.ru"/>
  </hyperlinks>
  <printOptions/>
  <pageMargins left="0.31496062992125984" right="0.2755905511811024" top="0.5905511811023623" bottom="0.5118110236220472" header="0.5118110236220472" footer="0.5118110236220472"/>
  <pageSetup fitToHeight="1" fitToWidth="1" horizontalDpi="600" verticalDpi="600" orientation="portrait" paperSize="9" scale="9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"/>
  <sheetViews>
    <sheetView zoomScalePageLayoutView="0" workbookViewId="0" topLeftCell="B1">
      <selection activeCell="G7" sqref="G7"/>
    </sheetView>
  </sheetViews>
  <sheetFormatPr defaultColWidth="9.00390625" defaultRowHeight="12.75"/>
  <cols>
    <col min="1" max="1" width="20.75390625" style="0" customWidth="1"/>
    <col min="2" max="2" width="19.75390625" style="0" customWidth="1"/>
    <col min="3" max="3" width="9.00390625" style="0" customWidth="1"/>
    <col min="4" max="4" width="4.50390625" style="0" customWidth="1"/>
    <col min="5" max="5" width="20.75390625" style="0" customWidth="1"/>
    <col min="6" max="6" width="19.75390625" style="0" customWidth="1"/>
  </cols>
  <sheetData>
    <row r="1" spans="7:14" ht="19.5" customHeight="1">
      <c r="G1" s="1" t="s">
        <v>53</v>
      </c>
      <c r="H1" s="2"/>
      <c r="I1" s="2"/>
      <c r="J1" s="2"/>
      <c r="K1" s="2"/>
      <c r="L1" s="2"/>
      <c r="M1" s="2"/>
      <c r="N1" s="2"/>
    </row>
    <row r="2" spans="7:14" ht="19.5" customHeight="1">
      <c r="G2" s="1" t="s">
        <v>54</v>
      </c>
      <c r="H2" s="2"/>
      <c r="I2" s="2"/>
      <c r="J2" s="2"/>
      <c r="K2" s="2"/>
      <c r="L2" s="2"/>
      <c r="M2" s="2"/>
      <c r="N2" s="2"/>
    </row>
    <row r="3" spans="1:52" ht="19.5" customHeight="1" thickBot="1">
      <c r="A3" s="3"/>
      <c r="B3" s="3"/>
      <c r="C3" s="3"/>
      <c r="D3" s="3"/>
      <c r="E3" s="3"/>
      <c r="F3" s="3"/>
      <c r="G3" s="4" t="s">
        <v>55</v>
      </c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7" ht="12.75" thickTop="1">
      <c r="A4" s="7"/>
      <c r="B4" s="7"/>
      <c r="C4" s="7"/>
      <c r="D4" s="7"/>
      <c r="E4" s="7"/>
      <c r="G4" s="7"/>
    </row>
    <row r="5" spans="1:13" ht="28.5" customHeight="1">
      <c r="A5" s="10" t="s">
        <v>5</v>
      </c>
      <c r="B5" s="10"/>
      <c r="C5" s="10"/>
      <c r="D5" s="10"/>
      <c r="E5" s="10"/>
      <c r="G5" s="8" t="s">
        <v>3</v>
      </c>
      <c r="J5" s="9"/>
      <c r="K5" s="9"/>
      <c r="M5" s="9"/>
    </row>
    <row r="6" spans="1:7" ht="13.5" customHeight="1">
      <c r="A6" s="11" t="s">
        <v>51</v>
      </c>
      <c r="F6" s="32" t="s">
        <v>4</v>
      </c>
      <c r="G6" s="33">
        <v>67</v>
      </c>
    </row>
    <row r="7" spans="1:7" ht="29.25" customHeight="1">
      <c r="A7" s="19" t="s">
        <v>8</v>
      </c>
      <c r="B7" s="19" t="s">
        <v>6</v>
      </c>
      <c r="C7" s="20" t="s">
        <v>7</v>
      </c>
      <c r="D7" s="18"/>
      <c r="E7" s="19" t="s">
        <v>8</v>
      </c>
      <c r="F7" s="19" t="s">
        <v>6</v>
      </c>
      <c r="G7" s="20" t="s">
        <v>7</v>
      </c>
    </row>
    <row r="8" spans="1:7" ht="49.5" customHeight="1">
      <c r="A8" s="21" t="s">
        <v>46</v>
      </c>
      <c r="B8" s="14"/>
      <c r="C8" s="27">
        <f>$G$6*'K16$'!C8</f>
        <v>67</v>
      </c>
      <c r="D8" s="17"/>
      <c r="E8" s="31" t="s">
        <v>11</v>
      </c>
      <c r="F8" s="14"/>
      <c r="G8" s="27">
        <f>$G$6*'K16$'!G8</f>
        <v>201</v>
      </c>
    </row>
    <row r="9" spans="1:7" ht="49.5" customHeight="1">
      <c r="A9" s="21" t="s">
        <v>47</v>
      </c>
      <c r="B9" s="13"/>
      <c r="C9" s="27">
        <f>$G$6*'K16$'!C9</f>
        <v>87.10000000000001</v>
      </c>
      <c r="D9" s="17"/>
      <c r="E9" s="21" t="s">
        <v>12</v>
      </c>
      <c r="F9" s="14"/>
      <c r="G9" s="27">
        <f>$G$6*'K16$'!G9</f>
        <v>201</v>
      </c>
    </row>
    <row r="10" spans="1:7" ht="49.5" customHeight="1">
      <c r="A10" s="21" t="s">
        <v>48</v>
      </c>
      <c r="B10" s="13"/>
      <c r="C10" s="27">
        <f>$G$6*'K16$'!C10</f>
        <v>134</v>
      </c>
      <c r="D10" s="17"/>
      <c r="E10" s="21" t="s">
        <v>41</v>
      </c>
      <c r="F10" s="14"/>
      <c r="G10" s="27">
        <f>$G$6*'K16$'!G10</f>
        <v>201</v>
      </c>
    </row>
    <row r="11" spans="1:7" ht="49.5" customHeight="1">
      <c r="A11" s="21" t="s">
        <v>10</v>
      </c>
      <c r="B11" s="13"/>
      <c r="C11" s="27">
        <f>$G$6*'K16$'!C11</f>
        <v>134</v>
      </c>
      <c r="D11" s="17"/>
      <c r="E11" s="21" t="s">
        <v>44</v>
      </c>
      <c r="F11" s="14"/>
      <c r="G11" s="27">
        <f>$G$6*'K16$'!G11</f>
        <v>201</v>
      </c>
    </row>
    <row r="12" spans="1:7" ht="49.5" customHeight="1">
      <c r="A12" s="21" t="s">
        <v>35</v>
      </c>
      <c r="B12" s="13"/>
      <c r="C12" s="27">
        <f>$G$6*'K16$'!C12</f>
        <v>134</v>
      </c>
      <c r="D12" s="17"/>
      <c r="E12" s="21" t="s">
        <v>9</v>
      </c>
      <c r="F12" s="14"/>
      <c r="G12" s="27">
        <f>$G$6*'K16$'!G12</f>
        <v>268</v>
      </c>
    </row>
    <row r="13" spans="1:7" ht="49.5" customHeight="1">
      <c r="A13" s="21" t="s">
        <v>37</v>
      </c>
      <c r="B13" s="13"/>
      <c r="C13" s="27">
        <f>$G$6*'K16$'!C13</f>
        <v>134</v>
      </c>
      <c r="D13" s="17"/>
      <c r="E13" s="21" t="s">
        <v>45</v>
      </c>
      <c r="F13" s="14"/>
      <c r="G13" s="27">
        <f>$G$6*'K16$'!G13</f>
        <v>268</v>
      </c>
    </row>
    <row r="14" spans="1:7" ht="49.5" customHeight="1">
      <c r="A14" s="23" t="s">
        <v>40</v>
      </c>
      <c r="B14" s="13"/>
      <c r="C14" s="27">
        <f>$G$6*'K16$'!C14</f>
        <v>134</v>
      </c>
      <c r="D14" s="17"/>
      <c r="E14" s="21" t="s">
        <v>15</v>
      </c>
      <c r="F14" s="24"/>
      <c r="G14" s="27">
        <f>$G$6*'K16$'!G14</f>
        <v>268</v>
      </c>
    </row>
    <row r="15" spans="1:7" ht="49.5" customHeight="1">
      <c r="A15" s="23" t="s">
        <v>42</v>
      </c>
      <c r="B15" s="14"/>
      <c r="C15" s="27">
        <f>$G$6*'K16$'!C15</f>
        <v>134</v>
      </c>
      <c r="D15" s="17"/>
      <c r="E15" s="21" t="s">
        <v>13</v>
      </c>
      <c r="F15" s="24"/>
      <c r="G15" s="27">
        <f>$G$6*'K16$'!G15</f>
        <v>268</v>
      </c>
    </row>
    <row r="16" spans="1:7" ht="49.5" customHeight="1">
      <c r="A16" s="21" t="s">
        <v>36</v>
      </c>
      <c r="B16" s="14"/>
      <c r="C16" s="27">
        <f>$G$6*'K16$'!C16</f>
        <v>201</v>
      </c>
      <c r="D16" s="17"/>
      <c r="E16" s="21" t="s">
        <v>14</v>
      </c>
      <c r="F16" s="24"/>
      <c r="G16" s="27">
        <f>$G$6*'K16$'!G16</f>
        <v>268</v>
      </c>
    </row>
    <row r="17" spans="1:7" ht="49.5" customHeight="1">
      <c r="A17" s="21" t="s">
        <v>39</v>
      </c>
      <c r="B17" s="14"/>
      <c r="C17" s="27">
        <f>$G$6*'K16$'!C17</f>
        <v>201</v>
      </c>
      <c r="D17" s="17"/>
      <c r="E17" s="25" t="s">
        <v>43</v>
      </c>
      <c r="F17" s="24"/>
      <c r="G17" s="27">
        <f>$G$6*'K16$'!G17</f>
        <v>268</v>
      </c>
    </row>
    <row r="18" spans="1:7" ht="49.5" customHeight="1">
      <c r="A18" s="21" t="s">
        <v>38</v>
      </c>
      <c r="B18" s="14"/>
      <c r="C18" s="27">
        <f>$G$6*'K16$'!C18</f>
        <v>201</v>
      </c>
      <c r="D18" s="17"/>
      <c r="E18" s="21" t="s">
        <v>49</v>
      </c>
      <c r="F18" s="24"/>
      <c r="G18" s="27">
        <f>$G$6*'K16$'!G18</f>
        <v>469</v>
      </c>
    </row>
  </sheetData>
  <sheetProtection/>
  <hyperlinks>
    <hyperlink ref="G5" r:id="rId1" display="www.m-pl.ru"/>
  </hyperlinks>
  <printOptions/>
  <pageMargins left="0.31496062992125984" right="0.2755905511811024" top="0.5905511811023623" bottom="0.5118110236220472" header="0.5118110236220472" footer="0.5118110236220472"/>
  <pageSetup fitToHeight="1" fitToWidth="1" horizontalDpi="600" verticalDpi="600" orientation="portrait" paperSize="9" scale="9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8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20.75390625" style="0" customWidth="1"/>
    <col min="2" max="2" width="19.75390625" style="0" customWidth="1"/>
    <col min="3" max="3" width="9.00390625" style="0" customWidth="1"/>
    <col min="4" max="4" width="4.50390625" style="0" customWidth="1"/>
    <col min="5" max="5" width="20.75390625" style="0" customWidth="1"/>
    <col min="6" max="6" width="19.75390625" style="0" customWidth="1"/>
  </cols>
  <sheetData>
    <row r="1" spans="7:14" ht="19.5" customHeight="1">
      <c r="G1" s="1" t="s">
        <v>53</v>
      </c>
      <c r="H1" s="2"/>
      <c r="I1" s="2"/>
      <c r="J1" s="2"/>
      <c r="K1" s="2"/>
      <c r="L1" s="2"/>
      <c r="M1" s="2"/>
      <c r="N1" s="2"/>
    </row>
    <row r="2" spans="7:14" ht="19.5" customHeight="1">
      <c r="G2" s="1" t="s">
        <v>54</v>
      </c>
      <c r="H2" s="2"/>
      <c r="I2" s="2"/>
      <c r="J2" s="2"/>
      <c r="K2" s="2"/>
      <c r="L2" s="2"/>
      <c r="M2" s="2"/>
      <c r="N2" s="2"/>
    </row>
    <row r="3" spans="1:52" ht="19.5" customHeight="1" thickBot="1">
      <c r="A3" s="3"/>
      <c r="B3" s="3"/>
      <c r="C3" s="3"/>
      <c r="D3" s="3"/>
      <c r="E3" s="3"/>
      <c r="F3" s="3"/>
      <c r="G3" s="4" t="s">
        <v>55</v>
      </c>
      <c r="H3" s="5"/>
      <c r="I3" s="5"/>
      <c r="J3" s="5"/>
      <c r="K3" s="5"/>
      <c r="L3" s="5"/>
      <c r="M3" s="5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7" ht="12.75" thickTop="1">
      <c r="A4" s="7"/>
      <c r="B4" s="7"/>
      <c r="C4" s="7"/>
      <c r="D4" s="7"/>
      <c r="E4" s="7"/>
      <c r="G4" s="7"/>
    </row>
    <row r="5" spans="1:13" ht="28.5" customHeight="1">
      <c r="A5" s="10" t="s">
        <v>5</v>
      </c>
      <c r="B5" s="10"/>
      <c r="C5" s="10"/>
      <c r="D5" s="10"/>
      <c r="E5" s="10"/>
      <c r="G5" s="8" t="s">
        <v>3</v>
      </c>
      <c r="J5" s="9"/>
      <c r="K5" s="9"/>
      <c r="M5" s="9"/>
    </row>
    <row r="6" spans="1:7" ht="13.5" customHeight="1">
      <c r="A6" s="11" t="s">
        <v>52</v>
      </c>
      <c r="F6" s="28" t="s">
        <v>50</v>
      </c>
      <c r="G6" s="29">
        <v>1.5</v>
      </c>
    </row>
    <row r="7" spans="1:7" ht="29.25" customHeight="1">
      <c r="A7" s="19" t="s">
        <v>8</v>
      </c>
      <c r="B7" s="19" t="s">
        <v>6</v>
      </c>
      <c r="C7" s="20" t="s">
        <v>7</v>
      </c>
      <c r="D7" s="18"/>
      <c r="E7" s="19" t="s">
        <v>8</v>
      </c>
      <c r="F7" s="19" t="s">
        <v>6</v>
      </c>
      <c r="G7" s="20" t="s">
        <v>7</v>
      </c>
    </row>
    <row r="8" spans="1:7" ht="49.5" customHeight="1">
      <c r="A8" s="21" t="s">
        <v>46</v>
      </c>
      <c r="B8" s="14"/>
      <c r="C8" s="27">
        <f>$G$6*'K16дил руб'!C8</f>
        <v>100.5</v>
      </c>
      <c r="D8" s="17"/>
      <c r="E8" s="21" t="s">
        <v>11</v>
      </c>
      <c r="F8" s="14"/>
      <c r="G8" s="27">
        <f>$G$6*'K16дил руб'!G8</f>
        <v>301.5</v>
      </c>
    </row>
    <row r="9" spans="1:7" ht="49.5" customHeight="1">
      <c r="A9" s="21" t="s">
        <v>47</v>
      </c>
      <c r="B9" s="13"/>
      <c r="C9" s="27">
        <f>$G$6*'K16дил руб'!C9</f>
        <v>130.65</v>
      </c>
      <c r="D9" s="17"/>
      <c r="E9" s="21" t="s">
        <v>12</v>
      </c>
      <c r="F9" s="14"/>
      <c r="G9" s="27">
        <f>$G$6*'K16дил руб'!G9</f>
        <v>301.5</v>
      </c>
    </row>
    <row r="10" spans="1:7" ht="49.5" customHeight="1">
      <c r="A10" s="21" t="s">
        <v>48</v>
      </c>
      <c r="B10" s="13"/>
      <c r="C10" s="27">
        <f>$G$6*'K16дил руб'!C10</f>
        <v>201</v>
      </c>
      <c r="D10" s="17"/>
      <c r="E10" s="21" t="s">
        <v>41</v>
      </c>
      <c r="F10" s="14"/>
      <c r="G10" s="27">
        <f>$G$6*'K16дил руб'!G10</f>
        <v>301.5</v>
      </c>
    </row>
    <row r="11" spans="1:7" ht="49.5" customHeight="1">
      <c r="A11" s="21" t="s">
        <v>10</v>
      </c>
      <c r="B11" s="13"/>
      <c r="C11" s="27">
        <f>$G$6*'K16дил руб'!C11</f>
        <v>201</v>
      </c>
      <c r="D11" s="17"/>
      <c r="E11" s="21" t="s">
        <v>44</v>
      </c>
      <c r="F11" s="14"/>
      <c r="G11" s="27">
        <f>$G$6*'K16дил руб'!G11</f>
        <v>301.5</v>
      </c>
    </row>
    <row r="12" spans="1:7" ht="49.5" customHeight="1">
      <c r="A12" s="21" t="s">
        <v>35</v>
      </c>
      <c r="B12" s="13"/>
      <c r="C12" s="27">
        <f>$G$6*'K16дил руб'!C12</f>
        <v>201</v>
      </c>
      <c r="D12" s="17"/>
      <c r="E12" s="21" t="s">
        <v>9</v>
      </c>
      <c r="F12" s="14"/>
      <c r="G12" s="27">
        <f>$G$6*'K16дил руб'!G12</f>
        <v>402</v>
      </c>
    </row>
    <row r="13" spans="1:7" ht="49.5" customHeight="1">
      <c r="A13" s="21" t="s">
        <v>37</v>
      </c>
      <c r="B13" s="13"/>
      <c r="C13" s="27">
        <f>$G$6*'K16дил руб'!C13</f>
        <v>201</v>
      </c>
      <c r="D13" s="17"/>
      <c r="E13" s="21" t="s">
        <v>45</v>
      </c>
      <c r="F13" s="14"/>
      <c r="G13" s="27">
        <f>$G$6*'K16дил руб'!G13</f>
        <v>402</v>
      </c>
    </row>
    <row r="14" spans="1:7" ht="49.5" customHeight="1">
      <c r="A14" s="23" t="s">
        <v>40</v>
      </c>
      <c r="B14" s="13"/>
      <c r="C14" s="27">
        <f>$G$6*'K16дил руб'!C14</f>
        <v>201</v>
      </c>
      <c r="D14" s="17"/>
      <c r="E14" s="21" t="s">
        <v>15</v>
      </c>
      <c r="F14" s="24"/>
      <c r="G14" s="27">
        <f>$G$6*'K16дил руб'!G14</f>
        <v>402</v>
      </c>
    </row>
    <row r="15" spans="1:7" ht="49.5" customHeight="1">
      <c r="A15" s="23" t="s">
        <v>42</v>
      </c>
      <c r="B15" s="14"/>
      <c r="C15" s="27">
        <f>$G$6*'K16дил руб'!C15</f>
        <v>201</v>
      </c>
      <c r="D15" s="17"/>
      <c r="E15" s="21" t="s">
        <v>13</v>
      </c>
      <c r="F15" s="24"/>
      <c r="G15" s="27">
        <f>$G$6*'K16дил руб'!G15</f>
        <v>402</v>
      </c>
    </row>
    <row r="16" spans="1:7" ht="49.5" customHeight="1">
      <c r="A16" s="21" t="s">
        <v>36</v>
      </c>
      <c r="B16" s="14"/>
      <c r="C16" s="27">
        <f>$G$6*'K16дил руб'!C16</f>
        <v>301.5</v>
      </c>
      <c r="D16" s="17"/>
      <c r="E16" s="21" t="s">
        <v>14</v>
      </c>
      <c r="F16" s="24"/>
      <c r="G16" s="27">
        <f>$G$6*'K16дил руб'!G16</f>
        <v>402</v>
      </c>
    </row>
    <row r="17" spans="1:7" ht="49.5" customHeight="1">
      <c r="A17" s="21" t="s">
        <v>39</v>
      </c>
      <c r="B17" s="14"/>
      <c r="C17" s="27">
        <f>$G$6*'K16дил руб'!C17</f>
        <v>301.5</v>
      </c>
      <c r="D17" s="17"/>
      <c r="E17" s="25" t="s">
        <v>43</v>
      </c>
      <c r="F17" s="24"/>
      <c r="G17" s="27">
        <f>$G$6*'K16дил руб'!G17</f>
        <v>402</v>
      </c>
    </row>
    <row r="18" spans="1:7" ht="49.5" customHeight="1">
      <c r="A18" s="21" t="s">
        <v>38</v>
      </c>
      <c r="B18" s="14"/>
      <c r="C18" s="27">
        <f>$G$6*'K16дил руб'!C18</f>
        <v>301.5</v>
      </c>
      <c r="D18" s="17"/>
      <c r="E18" s="21" t="s">
        <v>49</v>
      </c>
      <c r="F18" s="24"/>
      <c r="G18" s="27">
        <f>$G$6*'K16дил руб'!G18</f>
        <v>703.5</v>
      </c>
    </row>
  </sheetData>
  <sheetProtection/>
  <hyperlinks>
    <hyperlink ref="G5" r:id="rId1" display="www.m-pl.ru"/>
  </hyperlinks>
  <printOptions/>
  <pageMargins left="0.31496062992125984" right="0.2755905511811024" top="0.5905511811023623" bottom="0.5118110236220472" header="0.5118110236220472" footer="0.5118110236220472"/>
  <pageSetup fitToHeight="1" fitToWidth="1" horizontalDpi="600" verticalDpi="600" orientation="portrait" paperSize="9" scale="9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8">
      <selection activeCell="E19" sqref="E19"/>
    </sheetView>
  </sheetViews>
  <sheetFormatPr defaultColWidth="9.125" defaultRowHeight="12.75"/>
  <cols>
    <col min="1" max="1" width="6.50390625" style="16" customWidth="1"/>
    <col min="2" max="2" width="0.12890625" style="16" customWidth="1"/>
    <col min="3" max="3" width="31.50390625" style="15" customWidth="1"/>
    <col min="4" max="4" width="19.50390625" style="16" customWidth="1"/>
    <col min="5" max="5" width="16.25390625" style="16" customWidth="1"/>
    <col min="6" max="16384" width="9.125" style="16" customWidth="1"/>
  </cols>
  <sheetData>
    <row r="1" ht="19.5" customHeight="1">
      <c r="E1" s="1" t="s">
        <v>0</v>
      </c>
    </row>
    <row r="2" ht="19.5" customHeight="1">
      <c r="E2" s="1" t="s">
        <v>1</v>
      </c>
    </row>
    <row r="3" spans="1:5" ht="19.5" customHeight="1" thickBot="1">
      <c r="A3" s="4"/>
      <c r="B3" s="4"/>
      <c r="C3" s="4"/>
      <c r="D3" s="4"/>
      <c r="E3" s="4" t="s">
        <v>2</v>
      </c>
    </row>
    <row r="4" ht="15.75" thickTop="1"/>
    <row r="5" spans="1:4" ht="22.5">
      <c r="A5" s="10" t="s">
        <v>5</v>
      </c>
      <c r="B5" s="10"/>
      <c r="C5" s="10"/>
      <c r="D5" s="10"/>
    </row>
    <row r="6" spans="1:5" ht="12.75">
      <c r="A6" s="11" t="s">
        <v>51</v>
      </c>
      <c r="B6"/>
      <c r="C6"/>
      <c r="D6"/>
      <c r="E6" s="8" t="s">
        <v>3</v>
      </c>
    </row>
    <row r="7" ht="15">
      <c r="E7" s="34">
        <v>41500</v>
      </c>
    </row>
    <row r="8" spans="3:5" ht="33" customHeight="1">
      <c r="C8" s="26" t="s">
        <v>16</v>
      </c>
      <c r="D8" s="26" t="s">
        <v>6</v>
      </c>
      <c r="E8" s="26" t="s">
        <v>7</v>
      </c>
    </row>
    <row r="9" spans="3:5" ht="42.75" customHeight="1">
      <c r="C9" s="21" t="s">
        <v>17</v>
      </c>
      <c r="D9" s="21"/>
      <c r="E9" s="22">
        <v>3.26</v>
      </c>
    </row>
    <row r="10" spans="3:5" ht="42.75" customHeight="1">
      <c r="C10" s="21" t="s">
        <v>18</v>
      </c>
      <c r="D10" s="21"/>
      <c r="E10" s="22">
        <v>3.74</v>
      </c>
    </row>
    <row r="11" spans="3:5" ht="42.75" customHeight="1">
      <c r="C11" s="21" t="s">
        <v>19</v>
      </c>
      <c r="D11" s="21"/>
      <c r="E11" s="22">
        <v>4.2</v>
      </c>
    </row>
    <row r="12" spans="3:5" ht="45" customHeight="1">
      <c r="C12" s="21" t="s">
        <v>20</v>
      </c>
      <c r="D12" s="21"/>
      <c r="E12" s="22">
        <v>4.68</v>
      </c>
    </row>
    <row r="13" spans="3:5" ht="43.5" customHeight="1">
      <c r="C13" s="21" t="s">
        <v>21</v>
      </c>
      <c r="D13" s="21"/>
      <c r="E13" s="22">
        <v>5.62</v>
      </c>
    </row>
    <row r="14" spans="3:5" ht="45" customHeight="1">
      <c r="C14" s="21" t="s">
        <v>22</v>
      </c>
      <c r="D14" s="21"/>
      <c r="E14" s="22">
        <v>7</v>
      </c>
    </row>
    <row r="15" spans="3:5" ht="53.25" customHeight="1">
      <c r="C15" s="21" t="s">
        <v>23</v>
      </c>
      <c r="D15" s="21"/>
      <c r="E15" s="22">
        <v>3.5</v>
      </c>
    </row>
    <row r="16" spans="3:5" ht="48" customHeight="1">
      <c r="C16" s="21" t="s">
        <v>24</v>
      </c>
      <c r="D16" s="21"/>
      <c r="E16" s="22">
        <v>3.5</v>
      </c>
    </row>
    <row r="17" spans="3:5" ht="52.5" customHeight="1">
      <c r="C17" s="21" t="s">
        <v>25</v>
      </c>
      <c r="D17" s="21"/>
      <c r="E17" s="22">
        <v>3.5</v>
      </c>
    </row>
    <row r="18" spans="3:5" ht="48" customHeight="1">
      <c r="C18" s="21" t="s">
        <v>26</v>
      </c>
      <c r="D18" s="21"/>
      <c r="E18" s="22">
        <v>3.5</v>
      </c>
    </row>
    <row r="19" spans="3:5" ht="48" customHeight="1">
      <c r="C19" s="21" t="s">
        <v>34</v>
      </c>
      <c r="D19" s="21"/>
      <c r="E19" s="22">
        <v>1.7</v>
      </c>
    </row>
    <row r="20" spans="3:5" ht="55.5" customHeight="1">
      <c r="C20" s="21" t="s">
        <v>27</v>
      </c>
      <c r="D20" s="21"/>
      <c r="E20" s="22">
        <v>5</v>
      </c>
    </row>
    <row r="21" spans="3:5" ht="48.75" customHeight="1">
      <c r="C21" s="21" t="s">
        <v>28</v>
      </c>
      <c r="D21" s="21"/>
      <c r="E21" s="22">
        <v>2</v>
      </c>
    </row>
    <row r="22" spans="3:5" ht="47.25" customHeight="1">
      <c r="C22" s="21" t="s">
        <v>29</v>
      </c>
      <c r="D22" s="21"/>
      <c r="E22" s="22">
        <v>0.12</v>
      </c>
    </row>
    <row r="23" spans="3:5" ht="36.75" customHeight="1">
      <c r="C23" s="21" t="s">
        <v>30</v>
      </c>
      <c r="D23" s="21"/>
      <c r="E23" s="22">
        <v>0.05</v>
      </c>
    </row>
    <row r="24" spans="3:5" ht="42" customHeight="1">
      <c r="C24" s="21" t="s">
        <v>31</v>
      </c>
      <c r="D24" s="21"/>
      <c r="E24" s="22">
        <v>0.75</v>
      </c>
    </row>
    <row r="25" spans="3:5" ht="45" customHeight="1">
      <c r="C25" s="21" t="s">
        <v>32</v>
      </c>
      <c r="D25" s="21"/>
      <c r="E25" s="22">
        <v>3</v>
      </c>
    </row>
    <row r="26" spans="3:5" ht="42" customHeight="1">
      <c r="C26" s="21" t="s">
        <v>33</v>
      </c>
      <c r="D26" s="21"/>
      <c r="E26" s="22">
        <v>1.25</v>
      </c>
    </row>
  </sheetData>
  <sheetProtection/>
  <hyperlinks>
    <hyperlink ref="E6" r:id="rId1" display="www.m-pl.ru"/>
  </hyperlinks>
  <printOptions/>
  <pageMargins left="0.57" right="0.1968503937007874" top="0.3937007874015748" bottom="0.1968503937007874" header="0.5118110236220472" footer="0.15748031496062992"/>
  <pageSetup horizontalDpi="600" verticalDpi="600" orientation="portrait" paperSize="9" scale="70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7">
      <selection activeCell="E8" sqref="E8"/>
    </sheetView>
  </sheetViews>
  <sheetFormatPr defaultColWidth="9.125" defaultRowHeight="12.75"/>
  <cols>
    <col min="1" max="1" width="6.50390625" style="16" customWidth="1"/>
    <col min="2" max="2" width="0.12890625" style="16" customWidth="1"/>
    <col min="3" max="3" width="31.50390625" style="15" customWidth="1"/>
    <col min="4" max="4" width="19.50390625" style="16" customWidth="1"/>
    <col min="5" max="5" width="16.25390625" style="16" customWidth="1"/>
    <col min="6" max="16384" width="9.125" style="16" customWidth="1"/>
  </cols>
  <sheetData>
    <row r="1" ht="19.5" customHeight="1">
      <c r="E1" s="1" t="s">
        <v>53</v>
      </c>
    </row>
    <row r="2" ht="19.5" customHeight="1">
      <c r="E2" s="1" t="s">
        <v>54</v>
      </c>
    </row>
    <row r="3" spans="1:5" ht="19.5" customHeight="1" thickBot="1">
      <c r="A3" s="4"/>
      <c r="B3" s="4"/>
      <c r="C3" s="4"/>
      <c r="D3" s="4"/>
      <c r="E3" s="4" t="s">
        <v>55</v>
      </c>
    </row>
    <row r="4" ht="15.75" thickTop="1"/>
    <row r="5" spans="1:4" ht="22.5">
      <c r="A5" s="10" t="s">
        <v>5</v>
      </c>
      <c r="B5" s="10"/>
      <c r="C5" s="10"/>
      <c r="D5" s="10"/>
    </row>
    <row r="6" spans="1:5" ht="12.75">
      <c r="A6" s="11" t="s">
        <v>51</v>
      </c>
      <c r="B6"/>
      <c r="C6"/>
      <c r="D6"/>
      <c r="E6" s="8" t="s">
        <v>3</v>
      </c>
    </row>
    <row r="7" spans="4:5" ht="15">
      <c r="D7" s="32" t="s">
        <v>4</v>
      </c>
      <c r="E7" s="33">
        <v>65</v>
      </c>
    </row>
    <row r="8" spans="3:5" ht="33" customHeight="1">
      <c r="C8" s="26" t="s">
        <v>16</v>
      </c>
      <c r="D8" s="26" t="s">
        <v>6</v>
      </c>
      <c r="E8" s="26" t="s">
        <v>7</v>
      </c>
    </row>
    <row r="9" spans="3:5" ht="42.75" customHeight="1">
      <c r="C9" s="21" t="s">
        <v>17</v>
      </c>
      <c r="D9" s="21"/>
      <c r="E9" s="27">
        <f>$E$7*'К16тр$'!E9</f>
        <v>211.89999999999998</v>
      </c>
    </row>
    <row r="10" spans="3:5" ht="42.75" customHeight="1">
      <c r="C10" s="21" t="s">
        <v>18</v>
      </c>
      <c r="D10" s="21"/>
      <c r="E10" s="27">
        <f>$E$7*'К16тр$'!E10</f>
        <v>243.10000000000002</v>
      </c>
    </row>
    <row r="11" spans="3:5" ht="42.75" customHeight="1">
      <c r="C11" s="21" t="s">
        <v>19</v>
      </c>
      <c r="D11" s="21"/>
      <c r="E11" s="27">
        <f>$E$7*'К16тр$'!E11</f>
        <v>273</v>
      </c>
    </row>
    <row r="12" spans="3:5" ht="45" customHeight="1">
      <c r="C12" s="21" t="s">
        <v>20</v>
      </c>
      <c r="D12" s="21"/>
      <c r="E12" s="27">
        <f>$E$7*'К16тр$'!E12</f>
        <v>304.2</v>
      </c>
    </row>
    <row r="13" spans="3:5" ht="43.5" customHeight="1">
      <c r="C13" s="21" t="s">
        <v>21</v>
      </c>
      <c r="D13" s="21"/>
      <c r="E13" s="27">
        <f>$E$7*'К16тр$'!E13</f>
        <v>365.3</v>
      </c>
    </row>
    <row r="14" spans="3:5" ht="45" customHeight="1">
      <c r="C14" s="21" t="s">
        <v>22</v>
      </c>
      <c r="D14" s="21"/>
      <c r="E14" s="27">
        <f>$E$7*'К16тр$'!E14</f>
        <v>455</v>
      </c>
    </row>
    <row r="15" spans="3:5" ht="53.25" customHeight="1">
      <c r="C15" s="21" t="s">
        <v>23</v>
      </c>
      <c r="D15" s="21"/>
      <c r="E15" s="27">
        <f>$E$7*'К16тр$'!E15</f>
        <v>227.5</v>
      </c>
    </row>
    <row r="16" spans="3:5" ht="48" customHeight="1">
      <c r="C16" s="21" t="s">
        <v>24</v>
      </c>
      <c r="D16" s="21"/>
      <c r="E16" s="27">
        <f>$E$7*'К16тр$'!E16</f>
        <v>227.5</v>
      </c>
    </row>
    <row r="17" spans="3:5" ht="52.5" customHeight="1">
      <c r="C17" s="21" t="s">
        <v>25</v>
      </c>
      <c r="D17" s="21"/>
      <c r="E17" s="27">
        <f>$E$7*'К16тр$'!E17</f>
        <v>227.5</v>
      </c>
    </row>
    <row r="18" spans="3:5" ht="48" customHeight="1">
      <c r="C18" s="21" t="s">
        <v>26</v>
      </c>
      <c r="D18" s="21"/>
      <c r="E18" s="27">
        <f>$E$7*'К16тр$'!E18</f>
        <v>227.5</v>
      </c>
    </row>
    <row r="19" spans="3:5" ht="48" customHeight="1">
      <c r="C19" s="21" t="s">
        <v>34</v>
      </c>
      <c r="D19" s="21"/>
      <c r="E19" s="27">
        <f>$E$7*'К16тр$'!E19</f>
        <v>110.5</v>
      </c>
    </row>
    <row r="20" spans="3:5" ht="55.5" customHeight="1">
      <c r="C20" s="21" t="s">
        <v>27</v>
      </c>
      <c r="D20" s="21"/>
      <c r="E20" s="27">
        <f>$E$7*'К16тр$'!E20</f>
        <v>325</v>
      </c>
    </row>
    <row r="21" spans="3:5" ht="48.75" customHeight="1">
      <c r="C21" s="21" t="s">
        <v>28</v>
      </c>
      <c r="D21" s="21"/>
      <c r="E21" s="27">
        <f>$E$7*'К16тр$'!E21</f>
        <v>130</v>
      </c>
    </row>
    <row r="22" spans="3:6" ht="47.25" customHeight="1">
      <c r="C22" s="21" t="s">
        <v>29</v>
      </c>
      <c r="D22" s="21"/>
      <c r="E22" s="30">
        <f>$E$7*'К16тр$'!E22</f>
        <v>7.8</v>
      </c>
      <c r="F22" s="36">
        <f>E22+E23</f>
        <v>11.05</v>
      </c>
    </row>
    <row r="23" spans="3:6" ht="36.75" customHeight="1">
      <c r="C23" s="21" t="s">
        <v>30</v>
      </c>
      <c r="D23" s="21"/>
      <c r="E23" s="30">
        <f>$E$7*'К16тр$'!E23</f>
        <v>3.25</v>
      </c>
      <c r="F23" s="37"/>
    </row>
    <row r="24" spans="3:5" ht="42" customHeight="1">
      <c r="C24" s="21" t="s">
        <v>31</v>
      </c>
      <c r="D24" s="21"/>
      <c r="E24" s="27">
        <f>$E$7*'К16тр$'!E24</f>
        <v>48.75</v>
      </c>
    </row>
    <row r="25" spans="3:5" ht="45" customHeight="1">
      <c r="C25" s="21" t="s">
        <v>32</v>
      </c>
      <c r="D25" s="21"/>
      <c r="E25" s="27">
        <f>$E$7*'К16тр$'!E25</f>
        <v>195</v>
      </c>
    </row>
    <row r="26" spans="3:5" ht="42" customHeight="1">
      <c r="C26" s="21" t="s">
        <v>33</v>
      </c>
      <c r="D26" s="21"/>
      <c r="E26" s="27">
        <f>$E$7*'К16тр$'!E26</f>
        <v>81.25</v>
      </c>
    </row>
  </sheetData>
  <sheetProtection/>
  <mergeCells count="1">
    <mergeCell ref="F22:F23"/>
  </mergeCells>
  <hyperlinks>
    <hyperlink ref="E6" r:id="rId1" display="www.m-pl.ru"/>
  </hyperlinks>
  <printOptions/>
  <pageMargins left="0.57" right="0.1968503937007874" top="0.3937007874015748" bottom="0.1968503937007874" header="0.5118110236220472" footer="0.15748031496062992"/>
  <pageSetup horizontalDpi="600" verticalDpi="600" orientation="portrait" paperSize="9" scale="7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F8" sqref="F8"/>
    </sheetView>
  </sheetViews>
  <sheetFormatPr defaultColWidth="9.125" defaultRowHeight="12.75"/>
  <cols>
    <col min="1" max="1" width="6.50390625" style="16" customWidth="1"/>
    <col min="2" max="2" width="0.12890625" style="16" customWidth="1"/>
    <col min="3" max="3" width="31.50390625" style="15" customWidth="1"/>
    <col min="4" max="4" width="19.50390625" style="16" customWidth="1"/>
    <col min="5" max="5" width="16.25390625" style="16" customWidth="1"/>
    <col min="6" max="16384" width="9.125" style="16" customWidth="1"/>
  </cols>
  <sheetData>
    <row r="1" ht="19.5" customHeight="1">
      <c r="E1" s="1" t="s">
        <v>53</v>
      </c>
    </row>
    <row r="2" ht="19.5" customHeight="1">
      <c r="E2" s="1" t="s">
        <v>56</v>
      </c>
    </row>
    <row r="3" spans="1:5" ht="19.5" customHeight="1" thickBot="1">
      <c r="A3" s="4"/>
      <c r="B3" s="4"/>
      <c r="C3" s="4"/>
      <c r="D3" s="4"/>
      <c r="E3" s="4" t="s">
        <v>55</v>
      </c>
    </row>
    <row r="4" ht="15.75" thickTop="1"/>
    <row r="5" spans="1:4" ht="22.5">
      <c r="A5" s="10" t="s">
        <v>5</v>
      </c>
      <c r="B5" s="10"/>
      <c r="C5" s="10"/>
      <c r="D5" s="10"/>
    </row>
    <row r="6" spans="1:5" ht="12.75">
      <c r="A6" s="11" t="s">
        <v>52</v>
      </c>
      <c r="B6"/>
      <c r="C6"/>
      <c r="D6"/>
      <c r="E6" s="8" t="s">
        <v>3</v>
      </c>
    </row>
    <row r="7" spans="4:5" ht="15">
      <c r="D7" s="28" t="s">
        <v>50</v>
      </c>
      <c r="E7" s="29">
        <v>1.5</v>
      </c>
    </row>
    <row r="8" spans="3:5" ht="33" customHeight="1">
      <c r="C8" s="26" t="s">
        <v>16</v>
      </c>
      <c r="D8" s="26" t="s">
        <v>6</v>
      </c>
      <c r="E8" s="26" t="s">
        <v>7</v>
      </c>
    </row>
    <row r="9" spans="3:5" ht="42.75" customHeight="1">
      <c r="C9" s="21" t="s">
        <v>17</v>
      </c>
      <c r="D9" s="21"/>
      <c r="E9" s="27">
        <f>$E$7*'К16тр дил руб'!E9</f>
        <v>317.84999999999997</v>
      </c>
    </row>
    <row r="10" spans="3:5" ht="42.75" customHeight="1">
      <c r="C10" s="21" t="s">
        <v>18</v>
      </c>
      <c r="D10" s="21"/>
      <c r="E10" s="27">
        <f>$E$7*'К16тр дил руб'!E10</f>
        <v>364.65000000000003</v>
      </c>
    </row>
    <row r="11" spans="3:5" ht="42.75" customHeight="1">
      <c r="C11" s="21" t="s">
        <v>19</v>
      </c>
      <c r="D11" s="21"/>
      <c r="E11" s="27">
        <f>$E$7*'К16тр дил руб'!E11</f>
        <v>409.5</v>
      </c>
    </row>
    <row r="12" spans="3:5" ht="45" customHeight="1">
      <c r="C12" s="21" t="s">
        <v>20</v>
      </c>
      <c r="D12" s="21"/>
      <c r="E12" s="27">
        <f>$E$7*'К16тр дил руб'!E12</f>
        <v>456.29999999999995</v>
      </c>
    </row>
    <row r="13" spans="3:5" ht="43.5" customHeight="1">
      <c r="C13" s="21" t="s">
        <v>21</v>
      </c>
      <c r="D13" s="21"/>
      <c r="E13" s="27">
        <f>$E$7*'К16тр дил руб'!E13</f>
        <v>547.95</v>
      </c>
    </row>
    <row r="14" spans="3:5" ht="45" customHeight="1">
      <c r="C14" s="21" t="s">
        <v>22</v>
      </c>
      <c r="D14" s="21"/>
      <c r="E14" s="27">
        <f>$E$7*'К16тр дил руб'!E14</f>
        <v>682.5</v>
      </c>
    </row>
    <row r="15" spans="3:5" ht="53.25" customHeight="1">
      <c r="C15" s="21" t="s">
        <v>23</v>
      </c>
      <c r="D15" s="21"/>
      <c r="E15" s="27">
        <f>$E$7*'К16тр дил руб'!E15</f>
        <v>341.25</v>
      </c>
    </row>
    <row r="16" spans="3:5" ht="48" customHeight="1">
      <c r="C16" s="21" t="s">
        <v>24</v>
      </c>
      <c r="D16" s="21"/>
      <c r="E16" s="27">
        <f>$E$7*'К16тр дил руб'!E16</f>
        <v>341.25</v>
      </c>
    </row>
    <row r="17" spans="3:5" ht="52.5" customHeight="1">
      <c r="C17" s="21" t="s">
        <v>25</v>
      </c>
      <c r="D17" s="21"/>
      <c r="E17" s="27">
        <f>$E$7*'К16тр дил руб'!E17</f>
        <v>341.25</v>
      </c>
    </row>
    <row r="18" spans="3:5" ht="48" customHeight="1">
      <c r="C18" s="21" t="s">
        <v>26</v>
      </c>
      <c r="D18" s="21"/>
      <c r="E18" s="27">
        <f>$E$7*'К16тр дил руб'!E18</f>
        <v>341.25</v>
      </c>
    </row>
    <row r="19" spans="3:5" ht="48" customHeight="1">
      <c r="C19" s="21" t="s">
        <v>34</v>
      </c>
      <c r="D19" s="21"/>
      <c r="E19" s="27">
        <f>$E$7*'К16тр дил руб'!E19</f>
        <v>165.75</v>
      </c>
    </row>
    <row r="20" spans="3:5" ht="55.5" customHeight="1">
      <c r="C20" s="21" t="s">
        <v>27</v>
      </c>
      <c r="D20" s="21"/>
      <c r="E20" s="27">
        <f>$E$7*'К16тр дил руб'!E20</f>
        <v>487.5</v>
      </c>
    </row>
    <row r="21" spans="3:5" ht="48.75" customHeight="1">
      <c r="C21" s="21" t="s">
        <v>28</v>
      </c>
      <c r="D21" s="21"/>
      <c r="E21" s="27">
        <f>$E$7*'К16тр дил руб'!E21</f>
        <v>195</v>
      </c>
    </row>
    <row r="22" spans="3:5" ht="47.25" customHeight="1">
      <c r="C22" s="21" t="s">
        <v>29</v>
      </c>
      <c r="D22" s="21"/>
      <c r="E22" s="27">
        <f>$E$7*'К16тр дил руб'!E22</f>
        <v>11.7</v>
      </c>
    </row>
    <row r="23" spans="3:5" ht="36.75" customHeight="1">
      <c r="C23" s="21" t="s">
        <v>30</v>
      </c>
      <c r="D23" s="21"/>
      <c r="E23" s="27">
        <f>$E$7*'К16тр дил руб'!E23</f>
        <v>4.875</v>
      </c>
    </row>
    <row r="24" spans="3:5" ht="42" customHeight="1">
      <c r="C24" s="21" t="s">
        <v>31</v>
      </c>
      <c r="D24" s="21"/>
      <c r="E24" s="27">
        <f>$E$7*'К16тр дил руб'!E24</f>
        <v>73.125</v>
      </c>
    </row>
    <row r="25" spans="3:5" ht="45" customHeight="1">
      <c r="C25" s="21" t="s">
        <v>32</v>
      </c>
      <c r="D25" s="21"/>
      <c r="E25" s="27">
        <f>$E$7*'К16тр дил руб'!E25</f>
        <v>292.5</v>
      </c>
    </row>
    <row r="26" spans="3:5" ht="42" customHeight="1">
      <c r="C26" s="21" t="s">
        <v>33</v>
      </c>
      <c r="D26" s="21"/>
      <c r="E26" s="27">
        <f>$E$7*'К16тр дил руб'!E26</f>
        <v>121.875</v>
      </c>
    </row>
  </sheetData>
  <sheetProtection/>
  <hyperlinks>
    <hyperlink ref="E6" r:id="rId1" display="www.m-pl.ru"/>
  </hyperlinks>
  <printOptions/>
  <pageMargins left="0.57" right="0.1968503937007874" top="0.3937007874015748" bottom="0.1968503937007874" header="0.5118110236220472" footer="0.15748031496062992"/>
  <pageSetup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123</cp:lastModifiedBy>
  <cp:lastPrinted>2014-12-03T06:50:38Z</cp:lastPrinted>
  <dcterms:created xsi:type="dcterms:W3CDTF">2014-10-29T13:41:25Z</dcterms:created>
  <dcterms:modified xsi:type="dcterms:W3CDTF">2016-08-29T07:54:04Z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