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прайс-лист 2016" sheetId="1" r:id="rId1"/>
    <sheet name="Лист1" sheetId="2" r:id="rId2"/>
  </sheets>
  <definedNames>
    <definedName name="_xlnm.Print_Area" localSheetId="0">'прайс-лист 2016'!$A$1:$F$323</definedName>
  </definedNames>
  <calcPr fullCalcOnLoad="1"/>
</workbook>
</file>

<file path=xl/sharedStrings.xml><?xml version="1.0" encoding="utf-8"?>
<sst xmlns="http://schemas.openxmlformats.org/spreadsheetml/2006/main" count="881" uniqueCount="689">
  <si>
    <t>ИД 01.02</t>
  </si>
  <si>
    <t>ИД 01.16</t>
  </si>
  <si>
    <t>ИД 01.20</t>
  </si>
  <si>
    <t>Комод</t>
  </si>
  <si>
    <t>ИД 01.207</t>
  </si>
  <si>
    <t>ИД 01.208</t>
  </si>
  <si>
    <t>ИД 01.31</t>
  </si>
  <si>
    <t>ИД 01.209</t>
  </si>
  <si>
    <t>ИД 01.03</t>
  </si>
  <si>
    <t>ИД 01.234</t>
  </si>
  <si>
    <t>ИД 01.06</t>
  </si>
  <si>
    <t>Наименование изделия</t>
  </si>
  <si>
    <t>Артикул</t>
  </si>
  <si>
    <t>Размеры, мм (Г*Ш*В)</t>
  </si>
  <si>
    <t>Модульная программа "Соната"</t>
  </si>
  <si>
    <t>ИД 01.61</t>
  </si>
  <si>
    <t>ИД 01.119</t>
  </si>
  <si>
    <t>ИД 01.57</t>
  </si>
  <si>
    <t>ИД 01.122</t>
  </si>
  <si>
    <t>Шкаф угловой</t>
  </si>
  <si>
    <t>588*1734*2243</t>
  </si>
  <si>
    <t>588*1300*2243</t>
  </si>
  <si>
    <t>881*881*2243</t>
  </si>
  <si>
    <t>588*866*2243</t>
  </si>
  <si>
    <t>ИД 01.07</t>
  </si>
  <si>
    <t>Шкаф для книг</t>
  </si>
  <si>
    <t>ИД 01.14</t>
  </si>
  <si>
    <t>ИД 01.15</t>
  </si>
  <si>
    <t>ИД 01.119а</t>
  </si>
  <si>
    <t>ИД 01.119б</t>
  </si>
  <si>
    <t>ИД 01.162</t>
  </si>
  <si>
    <t>ИД 01.162а</t>
  </si>
  <si>
    <t>Кровать 800</t>
  </si>
  <si>
    <t>ИД 01.203а</t>
  </si>
  <si>
    <t>ИД 01.95</t>
  </si>
  <si>
    <t>ИД 01.11</t>
  </si>
  <si>
    <t>ИД 01.11.01</t>
  </si>
  <si>
    <t>ИД 01.11.02</t>
  </si>
  <si>
    <t>ИД 01.195</t>
  </si>
  <si>
    <t>ИД 01.32</t>
  </si>
  <si>
    <t>ИД 01.27</t>
  </si>
  <si>
    <t>Тумба ТВ</t>
  </si>
  <si>
    <t>ИД 01.202</t>
  </si>
  <si>
    <t>ИД 01.22</t>
  </si>
  <si>
    <t>ИД 01.203</t>
  </si>
  <si>
    <t>Стол письменный</t>
  </si>
  <si>
    <t>Стол туалетный</t>
  </si>
  <si>
    <t>Тумба прикроватная</t>
  </si>
  <si>
    <t>Полка к столу туалетному</t>
  </si>
  <si>
    <t>ИД 01.201</t>
  </si>
  <si>
    <t>ИД 01.27в</t>
  </si>
  <si>
    <t>Зеркало</t>
  </si>
  <si>
    <t>Пуфик</t>
  </si>
  <si>
    <t>ИД 01.171</t>
  </si>
  <si>
    <t>478*842*677</t>
  </si>
  <si>
    <t>538*839*16</t>
  </si>
  <si>
    <t>588*432*2243</t>
  </si>
  <si>
    <t>460*432*2243</t>
  </si>
  <si>
    <t>22*430*2188</t>
  </si>
  <si>
    <t>22*430*668</t>
  </si>
  <si>
    <t>450*450*2243</t>
  </si>
  <si>
    <t>2064*1664*795</t>
  </si>
  <si>
    <t>2064*1464*795</t>
  </si>
  <si>
    <t>Комод встроенный к шкафу</t>
  </si>
  <si>
    <t>Полка к шкафу</t>
  </si>
  <si>
    <t>Стеклодверь к шкафу для книг</t>
  </si>
  <si>
    <t>Полка над кроватью</t>
  </si>
  <si>
    <t>860*1932*682</t>
  </si>
  <si>
    <t>865*2135*1810</t>
  </si>
  <si>
    <t>332*2000*704</t>
  </si>
  <si>
    <t>332*1186*724</t>
  </si>
  <si>
    <t>460*916*894</t>
  </si>
  <si>
    <t>654*1180*757</t>
  </si>
  <si>
    <t>526*1010*707</t>
  </si>
  <si>
    <t>300*992*196</t>
  </si>
  <si>
    <t>524*1180*495</t>
  </si>
  <si>
    <t>360*432*572</t>
  </si>
  <si>
    <t>450*260*230</t>
  </si>
  <si>
    <t>292*432*385</t>
  </si>
  <si>
    <t>22*720*820</t>
  </si>
  <si>
    <t>СПАЛЬНИ</t>
  </si>
  <si>
    <t>Спальный гарнитур "Соната"</t>
  </si>
  <si>
    <t>Д1</t>
  </si>
  <si>
    <t>Д2</t>
  </si>
  <si>
    <t>Д3</t>
  </si>
  <si>
    <t>2064*1664*1010</t>
  </si>
  <si>
    <t>Спальный гарнитур "Максима"</t>
  </si>
  <si>
    <t>ИД 01.60</t>
  </si>
  <si>
    <t>Шкаф для платья и белья 4х дв.</t>
  </si>
  <si>
    <t>Шкаф для платья и белья 3х дв.</t>
  </si>
  <si>
    <t>Шкаф для платья и белья угловой</t>
  </si>
  <si>
    <t>Шкаф для платья и белья 2х дв.</t>
  </si>
  <si>
    <t>ИД 01.123</t>
  </si>
  <si>
    <t>Шкаф-купе для платья и белья</t>
  </si>
  <si>
    <t>ИД 01.121</t>
  </si>
  <si>
    <t>ИД 01.125</t>
  </si>
  <si>
    <t>Шкаф-пенал для платья и белья</t>
  </si>
  <si>
    <t xml:space="preserve">Шкаф-пенал для платья и белья </t>
  </si>
  <si>
    <t>ИД 01.161</t>
  </si>
  <si>
    <t>ИД 01.161а</t>
  </si>
  <si>
    <t>ИД 01.182</t>
  </si>
  <si>
    <t>ИД 01.183</t>
  </si>
  <si>
    <t>ИД 01.181</t>
  </si>
  <si>
    <t>Комод 4 ящика</t>
  </si>
  <si>
    <t>ИД 01.105</t>
  </si>
  <si>
    <t>ИД 01.231</t>
  </si>
  <si>
    <t>Приставка угловая</t>
  </si>
  <si>
    <t>ИД 01.60а</t>
  </si>
  <si>
    <t>ИД 01.60б</t>
  </si>
  <si>
    <t>Зеркало к столу туалетному</t>
  </si>
  <si>
    <t>607*1734*2270</t>
  </si>
  <si>
    <t>555*839*16</t>
  </si>
  <si>
    <t>607*1300*2270</t>
  </si>
  <si>
    <t>880*876*2270</t>
  </si>
  <si>
    <t>607*432*2270</t>
  </si>
  <si>
    <t>434*434*2237</t>
  </si>
  <si>
    <t>2048*1664*825</t>
  </si>
  <si>
    <t>2048*1464*825</t>
  </si>
  <si>
    <t>454*830*938</t>
  </si>
  <si>
    <t>454*638*1194</t>
  </si>
  <si>
    <t>390*438*378</t>
  </si>
  <si>
    <t>470*842*873</t>
  </si>
  <si>
    <t>18*796*796</t>
  </si>
  <si>
    <t>Спальный гарнитур "Моника"</t>
  </si>
  <si>
    <t>ИД 01.127</t>
  </si>
  <si>
    <t>ИД 01.168</t>
  </si>
  <si>
    <t>ИД 01.167</t>
  </si>
  <si>
    <t>ИД 01.206</t>
  </si>
  <si>
    <t>ИД 01.205</t>
  </si>
  <si>
    <t>ИД 01.167а</t>
  </si>
  <si>
    <t>ИД 01.206а</t>
  </si>
  <si>
    <t>Кровать 1600 с подьемным механизмом</t>
  </si>
  <si>
    <t xml:space="preserve">Кровать 1600 </t>
  </si>
  <si>
    <t>Ящик к кровати</t>
  </si>
  <si>
    <t>590*1814*2275</t>
  </si>
  <si>
    <t>2058*1684*1025</t>
  </si>
  <si>
    <t>2100*1664*855</t>
  </si>
  <si>
    <t>456*916*861</t>
  </si>
  <si>
    <t>364*432*381</t>
  </si>
  <si>
    <t>20*850*640</t>
  </si>
  <si>
    <t>Шкаф для одежды 4х дв.</t>
  </si>
  <si>
    <t>Шкаф для одежды 3х дв.</t>
  </si>
  <si>
    <t>ДЕТСКИЕ</t>
  </si>
  <si>
    <t>ИД 01.135</t>
  </si>
  <si>
    <t>ИД 01.136</t>
  </si>
  <si>
    <t xml:space="preserve">Шкаф для одежды 2х дв </t>
  </si>
  <si>
    <t>ИД 01.133</t>
  </si>
  <si>
    <t>ИД 01.81</t>
  </si>
  <si>
    <t>Шкаф-пенал для книг</t>
  </si>
  <si>
    <t>ИД 01.141</t>
  </si>
  <si>
    <t>ИД 01.164</t>
  </si>
  <si>
    <t>ИД 01.163</t>
  </si>
  <si>
    <t>Полка к шкафу для одежды 2х дв.</t>
  </si>
  <si>
    <t>Штанга к шкафу для одежды 2х дв.</t>
  </si>
  <si>
    <t>Полка для книг</t>
  </si>
  <si>
    <t>ИД 01.194</t>
  </si>
  <si>
    <t>ИД 01.193</t>
  </si>
  <si>
    <t>ИД 01.23</t>
  </si>
  <si>
    <t>ИД 01.187</t>
  </si>
  <si>
    <t>Каркас ЛДСП Орех Ноче Гванери/Фасад рамка жалюзи Дуб Штрих-Лак</t>
  </si>
  <si>
    <t>"Робинзон" складская программа</t>
  </si>
  <si>
    <t>560*875*2199</t>
  </si>
  <si>
    <t>588*722*1369</t>
  </si>
  <si>
    <t>540*685*16</t>
  </si>
  <si>
    <t>875*875*2199</t>
  </si>
  <si>
    <t>450*480*2199</t>
  </si>
  <si>
    <t>ИД 01.128</t>
  </si>
  <si>
    <t>560*456*2199</t>
  </si>
  <si>
    <t>449*449*2104</t>
  </si>
  <si>
    <t>865*2135*810</t>
  </si>
  <si>
    <t>360*1952*629</t>
  </si>
  <si>
    <t>360*1180*629</t>
  </si>
  <si>
    <t>585*1180*897</t>
  </si>
  <si>
    <t>450*724*862</t>
  </si>
  <si>
    <t>"Хэппи" складская программа</t>
  </si>
  <si>
    <t>ИД 01.24а</t>
  </si>
  <si>
    <t>ИД 01.31а</t>
  </si>
  <si>
    <t>Шкаф для одежды</t>
  </si>
  <si>
    <t>Ящик к кровати 800</t>
  </si>
  <si>
    <t>467*870*2051</t>
  </si>
  <si>
    <t>467*620*2051</t>
  </si>
  <si>
    <t>776*776*2051</t>
  </si>
  <si>
    <t>467*478*2051</t>
  </si>
  <si>
    <t>340*430*2029</t>
  </si>
  <si>
    <t>848*1964*255</t>
  </si>
  <si>
    <t>380*2156*628</t>
  </si>
  <si>
    <t>380*1232*628</t>
  </si>
  <si>
    <t>654*1180*825</t>
  </si>
  <si>
    <t>371*849*1095</t>
  </si>
  <si>
    <t>371*440*423</t>
  </si>
  <si>
    <t>"Саша модерн" складская программа</t>
  </si>
  <si>
    <t>ИД 01.67</t>
  </si>
  <si>
    <t>ИД 01.68</t>
  </si>
  <si>
    <t>ИД 01.65</t>
  </si>
  <si>
    <t>ИД 01.66</t>
  </si>
  <si>
    <t>ИД 01.66.02</t>
  </si>
  <si>
    <t>ИД 01.66.01</t>
  </si>
  <si>
    <t>ИД 01.25</t>
  </si>
  <si>
    <t>ИД 01.192</t>
  </si>
  <si>
    <t>ИД 01.112</t>
  </si>
  <si>
    <t>ИД 01.90</t>
  </si>
  <si>
    <t>ИД 01.102</t>
  </si>
  <si>
    <t>ИД 01.75</t>
  </si>
  <si>
    <t>ИД 01.26</t>
  </si>
  <si>
    <t xml:space="preserve">Стеклодверь </t>
  </si>
  <si>
    <t>Двери (рамка - 2шт)</t>
  </si>
  <si>
    <t xml:space="preserve">Комод </t>
  </si>
  <si>
    <t>16*430*2188</t>
  </si>
  <si>
    <t>16*430*668</t>
  </si>
  <si>
    <t>430*318*2243</t>
  </si>
  <si>
    <t>1944*855*850</t>
  </si>
  <si>
    <t>420*1952*606</t>
  </si>
  <si>
    <t>420*1200*606</t>
  </si>
  <si>
    <t>454*872*725</t>
  </si>
  <si>
    <t>364*376*497</t>
  </si>
  <si>
    <t>"PINK розовая" складская программа</t>
  </si>
  <si>
    <t>ИД 01.191</t>
  </si>
  <si>
    <t>ИД 01.94</t>
  </si>
  <si>
    <t>ИД 01.98</t>
  </si>
  <si>
    <t>ИД 01.99</t>
  </si>
  <si>
    <t>Комод с зеркалом</t>
  </si>
  <si>
    <t>1966*900*866</t>
  </si>
  <si>
    <t>226*1152*1075</t>
  </si>
  <si>
    <t>464*894*1657</t>
  </si>
  <si>
    <t xml:space="preserve">Шкаф для одежды </t>
  </si>
  <si>
    <t>ГОСТИНЫЕ</t>
  </si>
  <si>
    <t>Шкаф для платья и белья</t>
  </si>
  <si>
    <t>Пенал</t>
  </si>
  <si>
    <t>Каркас ЛДСП Венге, Дуб млечный/Фасад МДФ рамка-жалюзи Венге, Дуб млечный</t>
  </si>
  <si>
    <t>ПРИХОЖИЕ</t>
  </si>
  <si>
    <t>"МИКС" складская программа</t>
  </si>
  <si>
    <t>498*1810*2081</t>
  </si>
  <si>
    <t>498*1148*2081</t>
  </si>
  <si>
    <t>364*700*495</t>
  </si>
  <si>
    <t>274*700*1500</t>
  </si>
  <si>
    <t>ИД 10.42</t>
  </si>
  <si>
    <t>ИД 10.63</t>
  </si>
  <si>
    <t>ИД 10.24</t>
  </si>
  <si>
    <t>ИД 10.01</t>
  </si>
  <si>
    <t>ИД 10.17</t>
  </si>
  <si>
    <t>ИД 10.61</t>
  </si>
  <si>
    <t>Секция комбинированная</t>
  </si>
  <si>
    <t>Тумба для обуви</t>
  </si>
  <si>
    <t>Вешалка для одежды</t>
  </si>
  <si>
    <t>Каркас ЛДСП Дуб Сонома/Фасад ЛДСП Дуб Сонома</t>
  </si>
  <si>
    <t>456*1686*2034</t>
  </si>
  <si>
    <t>456*586*2034</t>
  </si>
  <si>
    <t>431*550*1031</t>
  </si>
  <si>
    <t>316*550*1900</t>
  </si>
  <si>
    <t>Шкаф для одежды 2х дв.</t>
  </si>
  <si>
    <t>Каркас ЛДСП Дуб млечный/Фасад МДФ рамка жалюзи Дуб млечный</t>
  </si>
  <si>
    <t>Кровать 2-х ярусная 800</t>
  </si>
  <si>
    <t>Кровать-чердак 800</t>
  </si>
  <si>
    <t>Шкаф для платья и белья 4х дв. (каркас)</t>
  </si>
  <si>
    <t xml:space="preserve">Дверь рамка-жалюзи </t>
  </si>
  <si>
    <t>Дверь с зеркалом</t>
  </si>
  <si>
    <t>Дверь рамка-жалюзи декор</t>
  </si>
  <si>
    <t>Комод 6 ящиков</t>
  </si>
  <si>
    <t>Шкаф для одежды 2х дв с ящ.</t>
  </si>
  <si>
    <t>Кровать одинарная 800</t>
  </si>
  <si>
    <t>Кровать 2х ярусная 800</t>
  </si>
  <si>
    <t>Шкаф для одежды 2-х дв.</t>
  </si>
  <si>
    <t>534*1186*423</t>
  </si>
  <si>
    <t>Шкаф-пенал для одежды (каркас)</t>
  </si>
  <si>
    <t>Двери рамка-2шт к шкафу для книг</t>
  </si>
  <si>
    <t>ИД 01.169</t>
  </si>
  <si>
    <t>588*1450*2243</t>
  </si>
  <si>
    <t>654*1180*777</t>
  </si>
  <si>
    <t>364*432*474</t>
  </si>
  <si>
    <t>ИД 01.62</t>
  </si>
  <si>
    <t>ИД 01.63</t>
  </si>
  <si>
    <t>ИД 01.246</t>
  </si>
  <si>
    <t>ИД 01.246а</t>
  </si>
  <si>
    <t>ИД 01.248</t>
  </si>
  <si>
    <t>ИД 01.424</t>
  </si>
  <si>
    <t>ИД 01.451</t>
  </si>
  <si>
    <t>ИД 01.101</t>
  </si>
  <si>
    <t>ИД 01.104</t>
  </si>
  <si>
    <t>Каркас ЛДСП Рамух белый/ Фасад ЛДСП Рамух белый, Орех донской</t>
  </si>
  <si>
    <t>Кровать с подъемным механизмом</t>
  </si>
  <si>
    <t>Тумба прикр.с ящиками</t>
  </si>
  <si>
    <t>580*1734*2253</t>
  </si>
  <si>
    <t>580*1300*253</t>
  </si>
  <si>
    <t>360*406*498</t>
  </si>
  <si>
    <t>2075*1740*1050</t>
  </si>
  <si>
    <t>2075*1540*1050</t>
  </si>
  <si>
    <t>125*1740*1050</t>
  </si>
  <si>
    <t>452*872*818</t>
  </si>
  <si>
    <t>450*1185*1539</t>
  </si>
  <si>
    <t>Кровать 900 с настилом</t>
  </si>
  <si>
    <t>Кровать 800 с настилом</t>
  </si>
  <si>
    <t>Кровать 1400 (без ортопеда)</t>
  </si>
  <si>
    <t>Кровать 1600 (без ортопеда)</t>
  </si>
  <si>
    <t>Каркас ЛДСП Дуб Сонома/Фасад ЛДСП Дуб Сонома-МДФ кофе</t>
  </si>
  <si>
    <t>Каркас ЛДСП Клен Танзау/Фасад ЛДСП Клен Танзау-МДФ жалюзи серебро</t>
  </si>
  <si>
    <t>Каркас ЛДСП Дуб млечный/Фасад ЛДСП дуб млечный-розовый</t>
  </si>
  <si>
    <t>Каркас ЛДСП Дуб Сонома/Фасад ЛДСП Дуб Сонома-МДФ кофе с молоком</t>
  </si>
  <si>
    <r>
      <t xml:space="preserve">Комплект </t>
    </r>
    <r>
      <rPr>
        <sz val="8"/>
        <rFont val="Times New Roman"/>
        <family val="1"/>
      </rPr>
      <t>(10.42+10.63+10.24)</t>
    </r>
  </si>
  <si>
    <r>
      <t xml:space="preserve">Комплект </t>
    </r>
    <r>
      <rPr>
        <sz val="8"/>
        <rFont val="Times New Roman"/>
        <family val="1"/>
      </rPr>
      <t>(10.01+10.17+10.61)</t>
    </r>
  </si>
  <si>
    <t>Тумба прикр.с дверкой</t>
  </si>
  <si>
    <t>Тумба под системный блок</t>
  </si>
  <si>
    <t>ИД 01.39</t>
  </si>
  <si>
    <t>Шкаф-витрина лев.</t>
  </si>
  <si>
    <t>472*578*2064</t>
  </si>
  <si>
    <t>Шкаф-витрина правый</t>
  </si>
  <si>
    <t>ИД 01.275</t>
  </si>
  <si>
    <t>459*1600*603</t>
  </si>
  <si>
    <t>ИД 01.53</t>
  </si>
  <si>
    <t>200*1610*210</t>
  </si>
  <si>
    <t>ИД 01.139</t>
  </si>
  <si>
    <t>472*648*2075</t>
  </si>
  <si>
    <t>ИД 01.274</t>
  </si>
  <si>
    <t>458*862*545</t>
  </si>
  <si>
    <t>ИД 01.115</t>
  </si>
  <si>
    <t>266*860*1349</t>
  </si>
  <si>
    <t>ОРТОПЕДИЧЕСКИЕ ОСНОВАНИЯ</t>
  </si>
  <si>
    <t>Основание ортопедическое 1400 с опорами (5шт)</t>
  </si>
  <si>
    <t>Основание ортопедическое 1600 с опорами (5шт)</t>
  </si>
  <si>
    <t>"МЕРСИ" складская программа</t>
  </si>
  <si>
    <t>На позиции, выделенные желтым цветом, скидка не распространяется</t>
  </si>
  <si>
    <t>МАТРАЦЫ</t>
  </si>
  <si>
    <t>Каркас ЛДСП Дезира светлая/ Фасад ЛДСП Туя</t>
  </si>
  <si>
    <t>ИД 01.384</t>
  </si>
  <si>
    <t>581*1736*2162</t>
  </si>
  <si>
    <t>ИД 01.383</t>
  </si>
  <si>
    <t>581*1302*2162</t>
  </si>
  <si>
    <t>ИД 01.385</t>
  </si>
  <si>
    <t>881*881*2162</t>
  </si>
  <si>
    <t>ИД 01.335</t>
  </si>
  <si>
    <t>581*434*2162</t>
  </si>
  <si>
    <t>ИД 01.249</t>
  </si>
  <si>
    <t>Кровать 1600 с настилом</t>
  </si>
  <si>
    <t>2059*1845*1125</t>
  </si>
  <si>
    <t>ИД 01.249а</t>
  </si>
  <si>
    <t>Кровать 1400 с настилом</t>
  </si>
  <si>
    <t>2052*1645*1025</t>
  </si>
  <si>
    <t>ИД 01.426</t>
  </si>
  <si>
    <t>Комод с дверками</t>
  </si>
  <si>
    <t>423*804*785</t>
  </si>
  <si>
    <t>ИД 01.427</t>
  </si>
  <si>
    <t>Комод с ящиками</t>
  </si>
  <si>
    <t>ИД 01.276</t>
  </si>
  <si>
    <t>423*434*466</t>
  </si>
  <si>
    <t>Каркас/фасад ЛДСП Дуб Сантана светлый/темный</t>
  </si>
  <si>
    <t>ИД 01.390</t>
  </si>
  <si>
    <t>633*1732*2245</t>
  </si>
  <si>
    <t>ИД 01.253</t>
  </si>
  <si>
    <t>2064*1674*825</t>
  </si>
  <si>
    <t>ИД 01.282</t>
  </si>
  <si>
    <t>436*900*1600</t>
  </si>
  <si>
    <t>ИД 01.438</t>
  </si>
  <si>
    <t>454*830*721</t>
  </si>
  <si>
    <t>ИД 01.188</t>
  </si>
  <si>
    <t>392*438*383</t>
  </si>
  <si>
    <t>ИД 01.70</t>
  </si>
  <si>
    <t>ИД 01.247</t>
  </si>
  <si>
    <t>2052*1780*1041</t>
  </si>
  <si>
    <t>ИД 01.425</t>
  </si>
  <si>
    <t>464*1108*863</t>
  </si>
  <si>
    <t>364*434*481</t>
  </si>
  <si>
    <t>ИД 01.273</t>
  </si>
  <si>
    <t>ИД 01.425а</t>
  </si>
  <si>
    <t>20*964*640</t>
  </si>
  <si>
    <t>ИД 01.124</t>
  </si>
  <si>
    <t>590*1380*2275</t>
  </si>
  <si>
    <t>ИД 01.129</t>
  </si>
  <si>
    <t>590*946*2275</t>
  </si>
  <si>
    <t>ИД 01.131</t>
  </si>
  <si>
    <t>920*920*2275</t>
  </si>
  <si>
    <t>ИД 01.130</t>
  </si>
  <si>
    <t>590*512*2275</t>
  </si>
  <si>
    <t>ИД 01.251</t>
  </si>
  <si>
    <t>Диван-кровать 800</t>
  </si>
  <si>
    <t>860*2042*665</t>
  </si>
  <si>
    <t>ИД 01.346</t>
  </si>
  <si>
    <t>500*811*2098</t>
  </si>
  <si>
    <t>ИД 01.336</t>
  </si>
  <si>
    <t>Пенал с дверками</t>
  </si>
  <si>
    <t>454*404*2098</t>
  </si>
  <si>
    <t>ИД 01.108</t>
  </si>
  <si>
    <t>360*2084*2098</t>
  </si>
  <si>
    <t>ИД 01.250</t>
  </si>
  <si>
    <t>860*2042*834</t>
  </si>
  <si>
    <t>ИД 01.86</t>
  </si>
  <si>
    <t>548*1180*747</t>
  </si>
  <si>
    <t>ИД 01.106</t>
  </si>
  <si>
    <t>Полка над столом</t>
  </si>
  <si>
    <t>222*1150*916</t>
  </si>
  <si>
    <t>ИД 01.349</t>
  </si>
  <si>
    <t>450*1352*2136</t>
  </si>
  <si>
    <t>ИД 01.252</t>
  </si>
  <si>
    <t>966*2042*781</t>
  </si>
  <si>
    <t>ИД 01.432</t>
  </si>
  <si>
    <t>415*812*781</t>
  </si>
  <si>
    <t>ИД 01.84</t>
  </si>
  <si>
    <t>584*1210*1092</t>
  </si>
  <si>
    <t>ИД 01.280</t>
  </si>
  <si>
    <t>354*414*430</t>
  </si>
  <si>
    <t>ИД 01.138</t>
  </si>
  <si>
    <t>450*432*2147</t>
  </si>
  <si>
    <t>860*2042*767</t>
  </si>
  <si>
    <t>ИД 01.111</t>
  </si>
  <si>
    <t>326*2062*711</t>
  </si>
  <si>
    <t>ИД 01.428</t>
  </si>
  <si>
    <t>420*894*750</t>
  </si>
  <si>
    <t>ИД 01.228</t>
  </si>
  <si>
    <t>482*2194*1945</t>
  </si>
  <si>
    <t>ИД 01.359</t>
  </si>
  <si>
    <t>Шкаф для одежды 3-х дв.</t>
  </si>
  <si>
    <t>467*1118*2051</t>
  </si>
  <si>
    <t>Комод НОВЫЙ</t>
  </si>
  <si>
    <t>558*1180*752</t>
  </si>
  <si>
    <t>ИД 01.91а</t>
  </si>
  <si>
    <t>Полка над кроватью НОВЫЙ</t>
  </si>
  <si>
    <t>Диван-кровать 800 НОВЫЙ</t>
  </si>
  <si>
    <t>450*432*2109</t>
  </si>
  <si>
    <t>ИД 01.233а</t>
  </si>
  <si>
    <t>ИД 01.142а</t>
  </si>
  <si>
    <t>Шкаф для одежды 2-х дв. НОВЫЙ</t>
  </si>
  <si>
    <t>450*466*2147</t>
  </si>
  <si>
    <t>ИД 01.140а</t>
  </si>
  <si>
    <t>Каркас ЛДСП Венге/Фасад рамка-жалюзи Венге</t>
  </si>
  <si>
    <t>Каркас ЛДСП Слива Валлис/ Фасад ЛДСП Слива Валлис</t>
  </si>
  <si>
    <t>ИД 01.207а</t>
  </si>
  <si>
    <t>ИД 01.136Б</t>
  </si>
  <si>
    <t>ИД 01.254</t>
  </si>
  <si>
    <t>Кровать 1200 с настилом</t>
  </si>
  <si>
    <t>2068*1312*999</t>
  </si>
  <si>
    <t>ИД 01.35</t>
  </si>
  <si>
    <t>307*1310*2051</t>
  </si>
  <si>
    <t>ИД 01.325</t>
  </si>
  <si>
    <t>1204*1204*757</t>
  </si>
  <si>
    <t>ИД 01.27Б</t>
  </si>
  <si>
    <t>429*406*571</t>
  </si>
  <si>
    <t>ИД 01.298</t>
  </si>
  <si>
    <t>500*260*120</t>
  </si>
  <si>
    <t>ИД 01.386</t>
  </si>
  <si>
    <t>500*1216*2098</t>
  </si>
  <si>
    <t>ИД 01.387</t>
  </si>
  <si>
    <t>780*780*2098</t>
  </si>
  <si>
    <t>ИД 01.337</t>
  </si>
  <si>
    <t>Шкаф угловой       НОВИНКА</t>
  </si>
  <si>
    <t>ИД 01.348</t>
  </si>
  <si>
    <t>450*900*2086</t>
  </si>
  <si>
    <t>ИД 01.350</t>
  </si>
  <si>
    <t>781*781*2036</t>
  </si>
  <si>
    <t>ИД 01.338</t>
  </si>
  <si>
    <t>450*451*2036</t>
  </si>
  <si>
    <t>Шкаф 2х дв.    НОВИНКА</t>
  </si>
  <si>
    <t>Пенал     НОВИНКА</t>
  </si>
  <si>
    <t>ИД 01.252а</t>
  </si>
  <si>
    <t>860*2042*1066</t>
  </si>
  <si>
    <t>40*2010*421</t>
  </si>
  <si>
    <t>Диван-кровать    НОВИНКА</t>
  </si>
  <si>
    <t>Мягкий элемент   НОВИНКА</t>
  </si>
  <si>
    <t>ИД 01.85</t>
  </si>
  <si>
    <t>584*1212*750</t>
  </si>
  <si>
    <t>ИД 01.305</t>
  </si>
  <si>
    <t>318*1210*1251</t>
  </si>
  <si>
    <t>Стол письменный с дверкой    НОВИНКА</t>
  </si>
  <si>
    <t>Полка над столом     НОВИНКА</t>
  </si>
  <si>
    <t>ИД 01.432а</t>
  </si>
  <si>
    <t>20*1050*610</t>
  </si>
  <si>
    <t>Каркас ЛДСП Бодега белый, Дезира светлый/Фасад ЛДСП Бодега белый</t>
  </si>
  <si>
    <t>ИД 01.363</t>
  </si>
  <si>
    <t>616*1700*2066</t>
  </si>
  <si>
    <t>ИД 01.263</t>
  </si>
  <si>
    <t>2112*1700*1133</t>
  </si>
  <si>
    <t>ИД 01.443</t>
  </si>
  <si>
    <t>494*850*985</t>
  </si>
  <si>
    <t>ИД 01.293</t>
  </si>
  <si>
    <t>392*498*527</t>
  </si>
  <si>
    <t>Каркас/Фасад ЛДСП Бодега белый, Боб Пайн, Синий</t>
  </si>
  <si>
    <t>ИД 01.347</t>
  </si>
  <si>
    <t>452*1295*1977</t>
  </si>
  <si>
    <t>ИД 01.77</t>
  </si>
  <si>
    <t>Стеллаж</t>
  </si>
  <si>
    <t>354*600*1656</t>
  </si>
  <si>
    <t>ИД 01.264</t>
  </si>
  <si>
    <t>2084*964*950</t>
  </si>
  <si>
    <t>ИД 01.265</t>
  </si>
  <si>
    <t>Кровать с мягким элементом 900 с настилом</t>
  </si>
  <si>
    <t>2084*964*1000</t>
  </si>
  <si>
    <t>ИД 01.327</t>
  </si>
  <si>
    <t>550*1166*1263</t>
  </si>
  <si>
    <t>ИД 01.447</t>
  </si>
  <si>
    <t>452*900*861</t>
  </si>
  <si>
    <t>ИД 01.287</t>
  </si>
  <si>
    <t>452*500*465</t>
  </si>
  <si>
    <t xml:space="preserve">Каркас ЛДСП Бодега белый/Фасад Бодега белый, Виола </t>
  </si>
  <si>
    <t>ИД 01.360</t>
  </si>
  <si>
    <t>546*1320*2040</t>
  </si>
  <si>
    <t>ИД 01.240</t>
  </si>
  <si>
    <t>370*500*1940</t>
  </si>
  <si>
    <t>ИД 01.260</t>
  </si>
  <si>
    <t>2051*1428*1125</t>
  </si>
  <si>
    <t>ИД 01.326</t>
  </si>
  <si>
    <t>550*1260*891</t>
  </si>
  <si>
    <t>ИД 01.440</t>
  </si>
  <si>
    <t>427*1080*821</t>
  </si>
  <si>
    <t>ИД 01.290</t>
  </si>
  <si>
    <t>390*440*535</t>
  </si>
  <si>
    <t>Каркас ЛДСП Орех донской/Фасад МДФ рамка-жалюзи Орех таволато летрон</t>
  </si>
  <si>
    <t>ИД 01.377</t>
  </si>
  <si>
    <t>542*866*2280</t>
  </si>
  <si>
    <t>ИД 01.147</t>
  </si>
  <si>
    <t>542*432*2280</t>
  </si>
  <si>
    <t>ИД 01.37</t>
  </si>
  <si>
    <t>Пенал со стеклом</t>
  </si>
  <si>
    <t>542*432*2032</t>
  </si>
  <si>
    <t>ИД 01.37а</t>
  </si>
  <si>
    <t>Пенал с витражом</t>
  </si>
  <si>
    <t>ИД 01.297</t>
  </si>
  <si>
    <t>542*1108*506</t>
  </si>
  <si>
    <t>ИД 01.197</t>
  </si>
  <si>
    <t>Полка ТВ</t>
  </si>
  <si>
    <t>277*1108*314</t>
  </si>
  <si>
    <t>Каркас ЛДСП Бодега темный/Фасад ЛДСП Бодега белый</t>
  </si>
  <si>
    <t>ИД 01.397</t>
  </si>
  <si>
    <t>420*606*1950</t>
  </si>
  <si>
    <t>ИД 01.317</t>
  </si>
  <si>
    <t>Шкаф для посуды</t>
  </si>
  <si>
    <t>ИД 01.277</t>
  </si>
  <si>
    <t>Тумба ТВ с нишей</t>
  </si>
  <si>
    <t>574*1200*380</t>
  </si>
  <si>
    <t>ИД 01.278</t>
  </si>
  <si>
    <t>ИД 01.437</t>
  </si>
  <si>
    <t>442*800*870</t>
  </si>
  <si>
    <t>ИД 01.307</t>
  </si>
  <si>
    <t>228*1200*400</t>
  </si>
  <si>
    <t>ИД 01.107</t>
  </si>
  <si>
    <t>250*800*1080</t>
  </si>
  <si>
    <t xml:space="preserve">   Каркас/Фасад  ЛДСП Дуб Сантана светлый, Дуб Сантана темный</t>
  </si>
  <si>
    <t>ИД 10.146</t>
  </si>
  <si>
    <t>380*600*2140</t>
  </si>
  <si>
    <t>ИД 10.176</t>
  </si>
  <si>
    <t>750*750*2140</t>
  </si>
  <si>
    <t>ИД 10.16</t>
  </si>
  <si>
    <t>Секция угловая</t>
  </si>
  <si>
    <t>380*380*2140</t>
  </si>
  <si>
    <t>ИД 10.216</t>
  </si>
  <si>
    <t>380*1000*2140</t>
  </si>
  <si>
    <t>ИД 10.116</t>
  </si>
  <si>
    <t>380*750*880</t>
  </si>
  <si>
    <t>ИД 10.116а</t>
  </si>
  <si>
    <t>20*750*500</t>
  </si>
  <si>
    <t>матрацы ОРМАТЕК ЭКО Bonnell</t>
  </si>
  <si>
    <t>МАРТИНА Bonnell (ОПТ)</t>
  </si>
  <si>
    <t>ЭКО-ФЛЕКС (ОПТ)</t>
  </si>
  <si>
    <t>Размер матраца</t>
  </si>
  <si>
    <t>Ormafoam 20мм/ спанбонд/ Bonnell/ спанбонд/ Ormafoam 20мм, короб из Ormafoam, Жаккард синтетический (100)</t>
  </si>
  <si>
    <t>Ormafoam 140 мм, скручен в рулон, Жаккард синтетический (100)</t>
  </si>
  <si>
    <t>800*2000/1900</t>
  </si>
  <si>
    <t>900*2000/1900</t>
  </si>
  <si>
    <t>1200*2000/1900</t>
  </si>
  <si>
    <t>1400*2000/1900</t>
  </si>
  <si>
    <t>1600*2000/1900</t>
  </si>
  <si>
    <t>1800*2000</t>
  </si>
  <si>
    <t>опт</t>
  </si>
  <si>
    <t>600*1812*2237</t>
  </si>
  <si>
    <t>1485*395*35</t>
  </si>
  <si>
    <t>ИД 01.250а</t>
  </si>
  <si>
    <t>ИД 10.222</t>
  </si>
  <si>
    <t>436*1000*2000</t>
  </si>
  <si>
    <r>
      <t xml:space="preserve">Прихожая "Премьера" </t>
    </r>
    <r>
      <rPr>
        <sz val="9"/>
        <rFont val="Times New Roman"/>
        <family val="1"/>
      </rPr>
      <t>Каркас/Фасад ЛДСП Дуб Сантана тем., свет.</t>
    </r>
  </si>
  <si>
    <t>ИД 01.95а</t>
  </si>
  <si>
    <t>Кровать одинарная 800 с настилом</t>
  </si>
  <si>
    <t>ИД 01.164а</t>
  </si>
  <si>
    <t>Кровать 2х ярусная 800 с настилом</t>
  </si>
  <si>
    <t>ИД 01.163а</t>
  </si>
  <si>
    <t>Кровать-чердак 800 с настилом</t>
  </si>
  <si>
    <t>600*1378*2237</t>
  </si>
  <si>
    <t>Шкаф 2х дв.</t>
  </si>
  <si>
    <t>536*944*2064</t>
  </si>
  <si>
    <t>472*944*2064</t>
  </si>
  <si>
    <t>Пенал с дверкой</t>
  </si>
  <si>
    <t>Кровать 1600 с мягкой спинкой (без ортопеда)</t>
  </si>
  <si>
    <t>2090*1780*1040</t>
  </si>
  <si>
    <t>1956*1300*906</t>
  </si>
  <si>
    <t>Мягкий элемент 1200</t>
  </si>
  <si>
    <t>1085*360*35</t>
  </si>
  <si>
    <t>1956*900*906</t>
  </si>
  <si>
    <t>Тумба ТВ 1600</t>
  </si>
  <si>
    <t>Полка 1600</t>
  </si>
  <si>
    <t>Тумба ТВ 1200</t>
  </si>
  <si>
    <t>459*1200*565</t>
  </si>
  <si>
    <t>Полка ТВ 1200</t>
  </si>
  <si>
    <t>200*1210*185</t>
  </si>
  <si>
    <t>560*1180*747</t>
  </si>
  <si>
    <t>464*860*1567</t>
  </si>
  <si>
    <t xml:space="preserve">Полка для книг </t>
  </si>
  <si>
    <t>257*1147*930</t>
  </si>
  <si>
    <t>Светильник к ИД 01.39 и ИД 01.38</t>
  </si>
  <si>
    <t>ИД 01.73</t>
  </si>
  <si>
    <t>ИД 01.352</t>
  </si>
  <si>
    <t>ИД 01.38</t>
  </si>
  <si>
    <t>ИД 01.351</t>
  </si>
  <si>
    <t>ИД 01.255</t>
  </si>
  <si>
    <t>ИД 01.257а</t>
  </si>
  <si>
    <t>ИД 01.257</t>
  </si>
  <si>
    <t>ИД 01.285</t>
  </si>
  <si>
    <t>ИД 01.113</t>
  </si>
  <si>
    <t>ИД 01.88</t>
  </si>
  <si>
    <t>ИД 01.445</t>
  </si>
  <si>
    <t>ИД 01.198</t>
  </si>
  <si>
    <t>Мягкий элемент 1600 снимается с производства</t>
  </si>
  <si>
    <t>Кровать 1600 (без ортопеда) снимается с производства</t>
  </si>
  <si>
    <t>ИД 01.245а</t>
  </si>
  <si>
    <t>946*2054*900</t>
  </si>
  <si>
    <t xml:space="preserve">Кровать 1200 с настилом   </t>
  </si>
  <si>
    <t xml:space="preserve">Шкаф комбинированный    </t>
  </si>
  <si>
    <t xml:space="preserve">Стол угловой    </t>
  </si>
  <si>
    <t xml:space="preserve">Комод 4 ящика   </t>
  </si>
  <si>
    <t xml:space="preserve">Тумба 3 ящика     </t>
  </si>
  <si>
    <t xml:space="preserve">Тумба под системный блок   </t>
  </si>
  <si>
    <t xml:space="preserve">Шкаф для одежды 3х дв.   </t>
  </si>
  <si>
    <t xml:space="preserve">Шкаф угловой       </t>
  </si>
  <si>
    <t xml:space="preserve">Пенал с ящиками    </t>
  </si>
  <si>
    <t xml:space="preserve">"Bella" складская программа                </t>
  </si>
  <si>
    <r>
      <rPr>
        <b/>
        <i/>
        <sz val="11"/>
        <color indexed="8"/>
        <rFont val="Times New Roman"/>
        <family val="1"/>
      </rPr>
      <t xml:space="preserve">Гостиная "Футура" </t>
    </r>
    <r>
      <rPr>
        <b/>
        <i/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Каркас/Фасад ЛДСП Рамух белый/Орех донской</t>
    </r>
  </si>
  <si>
    <t xml:space="preserve">Модульная программа "Вентура" </t>
  </si>
  <si>
    <t>716*2000*205</t>
  </si>
  <si>
    <t xml:space="preserve">"ЛАУРА" Складская программа         </t>
  </si>
  <si>
    <t xml:space="preserve">Гостиная "ЭВИТА"         </t>
  </si>
  <si>
    <t xml:space="preserve">Гостиная "Диаманте"                        </t>
  </si>
  <si>
    <t xml:space="preserve">"Амелия" складская программа         </t>
  </si>
  <si>
    <t xml:space="preserve">"Тайм" складская программа            </t>
  </si>
  <si>
    <t xml:space="preserve">Спальный гарнитур "Футура"           </t>
  </si>
  <si>
    <t xml:space="preserve">Спальный гарнитур "Элен"                  </t>
  </si>
  <si>
    <t xml:space="preserve">Спальный гарнитур "Элика"                 </t>
  </si>
  <si>
    <t xml:space="preserve">Спальный гарнитур "Жасмин"               </t>
  </si>
  <si>
    <t>ОПТ-7% 
с 01.04.17 по 31.05.17</t>
  </si>
  <si>
    <r>
      <t xml:space="preserve">ОПТ-10% 
</t>
    </r>
    <r>
      <rPr>
        <b/>
        <sz val="11"/>
        <color indexed="18"/>
        <rFont val="Times New Roman"/>
        <family val="1"/>
      </rPr>
      <t>с 01.04.17 по 31.05.17 
при организации выставочного образца со скидкой</t>
    </r>
    <r>
      <rPr>
        <b/>
        <sz val="11"/>
        <color indexed="10"/>
        <rFont val="Times New Roman"/>
        <family val="1"/>
      </rPr>
      <t xml:space="preserve"> ОПТ-15%</t>
    </r>
  </si>
  <si>
    <r>
      <t xml:space="preserve">"Калипсо" складская программа                        </t>
    </r>
    <r>
      <rPr>
        <b/>
        <i/>
        <sz val="10"/>
        <color indexed="8"/>
        <rFont val="Times New Roman"/>
        <family val="1"/>
      </rPr>
      <t xml:space="preserve">  </t>
    </r>
  </si>
  <si>
    <t>Каркас/Фасад  ЛДСП Дуб Санатана светлый, Дуб Сантана темный</t>
  </si>
  <si>
    <t>ТД Арника
Официальное представительство фабрики "ИНТЕДИ " по ЦФО России
Тел. (многок.): +7(499) 553-84-80
МО г. Люберцы, ул Хлебозаводская, дом 8            
optzakaz@td-arnika.ru
факс: 8-495-558-43-48</t>
  </si>
  <si>
    <t>Прайс-лист от 21.04.2017г.</t>
  </si>
  <si>
    <t>"Бостон" складская программа</t>
  </si>
  <si>
    <t>Каркас ЛДСП Ореж Донской/Фасад ЛДСП/МДФ Орех Донской</t>
  </si>
  <si>
    <t>ИД 01.357</t>
  </si>
  <si>
    <t>602*902*2162</t>
  </si>
  <si>
    <t>ИД 01.80</t>
  </si>
  <si>
    <t>474*468*2162</t>
  </si>
  <si>
    <t>ИД 01.78</t>
  </si>
  <si>
    <t>356*596*1842</t>
  </si>
  <si>
    <t>ИД 01.500</t>
  </si>
  <si>
    <t>1290*2085*1005</t>
  </si>
  <si>
    <t>ИД 01.501</t>
  </si>
  <si>
    <t>990*2116*1005</t>
  </si>
  <si>
    <t>ИД 01.500а</t>
  </si>
  <si>
    <t>598*2000*300</t>
  </si>
  <si>
    <t>ИД 01.87</t>
  </si>
  <si>
    <t>548*1186*750</t>
  </si>
  <si>
    <t xml:space="preserve">ИД 01.308 </t>
  </si>
  <si>
    <t>248*1183*900</t>
  </si>
  <si>
    <t>ИД 01.433</t>
  </si>
  <si>
    <t>422*800*854</t>
  </si>
  <si>
    <t>ИД 01.288</t>
  </si>
  <si>
    <t>422*416*470</t>
  </si>
  <si>
    <t>ИД 01.380</t>
  </si>
  <si>
    <t>Шкаф для одежды 2х дв</t>
  </si>
  <si>
    <t>468*950*2140</t>
  </si>
  <si>
    <t>ИД 01.381</t>
  </si>
  <si>
    <t>Каркас шкафа для одежды</t>
  </si>
  <si>
    <t>470*660*2140</t>
  </si>
  <si>
    <t>ИД 01.381.01</t>
  </si>
  <si>
    <t>Дверь рамка жалюзи</t>
  </si>
  <si>
    <t>22*572*2000</t>
  </si>
  <si>
    <t>ИД 01.381.02</t>
  </si>
  <si>
    <t>Дверь с зекралом</t>
  </si>
  <si>
    <t>ИД 01.281</t>
  </si>
  <si>
    <t>Тумба с дверками (800)</t>
  </si>
  <si>
    <t>426*868*550</t>
  </si>
  <si>
    <t>ИД 01.283</t>
  </si>
  <si>
    <t>Тумба с дверкой (600)</t>
  </si>
  <si>
    <t>426*576*550</t>
  </si>
  <si>
    <t>ИД 01.116</t>
  </si>
  <si>
    <t>Вешалка (800)</t>
  </si>
  <si>
    <t>50*868*1537</t>
  </si>
  <si>
    <t>ИД 01.117</t>
  </si>
  <si>
    <t>Вешалка (600)</t>
  </si>
  <si>
    <t>50*572*1537</t>
  </si>
  <si>
    <t>ИД 01.118</t>
  </si>
  <si>
    <t>Вешалка настенная</t>
  </si>
  <si>
    <t>50*572*2000</t>
  </si>
  <si>
    <t>ИД 01.381а</t>
  </si>
  <si>
    <t>Зеркало настенное</t>
  </si>
  <si>
    <t xml:space="preserve">"ПРЕСТИЖ" Складская программа </t>
  </si>
  <si>
    <r>
      <rPr>
        <b/>
        <sz val="20"/>
        <color indexed="10"/>
        <rFont val="Times New Roman"/>
        <family val="1"/>
      </rPr>
      <t>НОВИНКИ</t>
    </r>
    <r>
      <rPr>
        <b/>
        <sz val="16"/>
        <color indexed="10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
 </t>
    </r>
    <r>
      <rPr>
        <b/>
        <i/>
        <sz val="20"/>
        <color indexed="30"/>
        <rFont val="Times New Roman"/>
        <family val="1"/>
      </rPr>
      <t>прихожая ПРЕСТИЖ, детская БОСТОН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</si>
</sst>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.00000"/>
    <numFmt numFmtId="181" formatCode="0.000000"/>
  </numFmts>
  <fonts count="84">
    <font>
      <sz val="10"/>
      <name val="Arial Cyr"/>
      <family val="0"/>
    </font>
    <font>
      <u val="single"/>
      <sz val="12"/>
      <color indexed="12"/>
      <name val="Arial Cyr"/>
      <family val="0"/>
    </font>
    <font>
      <sz val="12"/>
      <name val="Arial Cyr"/>
      <family val="0"/>
    </font>
    <font>
      <u val="single"/>
      <sz val="12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color indexed="10"/>
      <name val="Times New Roman"/>
      <family val="1"/>
    </font>
    <font>
      <b/>
      <sz val="10"/>
      <name val="Arial Cyr"/>
      <family val="0"/>
    </font>
    <font>
      <sz val="10"/>
      <name val="YanusC"/>
      <family val="0"/>
    </font>
    <font>
      <b/>
      <sz val="10"/>
      <name val="Times New Roman"/>
      <family val="1"/>
    </font>
    <font>
      <b/>
      <sz val="10"/>
      <name val="YanusC"/>
      <family val="0"/>
    </font>
    <font>
      <b/>
      <sz val="12"/>
      <name val="YanusC"/>
      <family val="0"/>
    </font>
    <font>
      <b/>
      <sz val="8"/>
      <name val="YanusC"/>
      <family val="0"/>
    </font>
    <font>
      <b/>
      <sz val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sz val="11"/>
      <color indexed="1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5"/>
      <color indexed="10"/>
      <name val="Georgia"/>
      <family val="1"/>
    </font>
    <font>
      <sz val="20"/>
      <color indexed="10"/>
      <name val="Georgia"/>
      <family val="1"/>
    </font>
    <font>
      <b/>
      <sz val="15"/>
      <color indexed="10"/>
      <name val="Georgia"/>
      <family val="1"/>
    </font>
    <font>
      <b/>
      <sz val="20"/>
      <color indexed="10"/>
      <name val="Times New Roman"/>
      <family val="1"/>
    </font>
    <font>
      <b/>
      <i/>
      <sz val="2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i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1" fontId="10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/>
    </xf>
    <xf numFmtId="1" fontId="10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15" fillId="34" borderId="11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12" fillId="35" borderId="15" xfId="0" applyNumberFormat="1" applyFont="1" applyFill="1" applyBorder="1" applyAlignment="1">
      <alignment vertical="center" wrapText="1"/>
    </xf>
    <xf numFmtId="0" fontId="47" fillId="35" borderId="10" xfId="0" applyFont="1" applyFill="1" applyBorder="1" applyAlignment="1">
      <alignment horizontal="center"/>
    </xf>
    <xf numFmtId="0" fontId="17" fillId="34" borderId="17" xfId="0" applyFont="1" applyFill="1" applyBorder="1" applyAlignment="1">
      <alignment wrapText="1"/>
    </xf>
    <xf numFmtId="0" fontId="15" fillId="34" borderId="18" xfId="0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36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17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77" fillId="0" borderId="10" xfId="0" applyNumberFormat="1" applyFont="1" applyFill="1" applyBorder="1" applyAlignment="1">
      <alignment horizontal="center"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 horizontal="center"/>
    </xf>
    <xf numFmtId="1" fontId="77" fillId="0" borderId="10" xfId="0" applyNumberFormat="1" applyFont="1" applyBorder="1" applyAlignment="1">
      <alignment horizontal="center"/>
    </xf>
    <xf numFmtId="0" fontId="77" fillId="0" borderId="10" xfId="0" applyFont="1" applyFill="1" applyBorder="1" applyAlignment="1">
      <alignment/>
    </xf>
    <xf numFmtId="0" fontId="77" fillId="0" borderId="10" xfId="0" applyFont="1" applyFill="1" applyBorder="1" applyAlignment="1">
      <alignment/>
    </xf>
    <xf numFmtId="0" fontId="77" fillId="0" borderId="10" xfId="0" applyFont="1" applyFill="1" applyBorder="1" applyAlignment="1">
      <alignment horizontal="center"/>
    </xf>
    <xf numFmtId="0" fontId="77" fillId="0" borderId="10" xfId="0" applyNumberFormat="1" applyFont="1" applyFill="1" applyBorder="1" applyAlignment="1">
      <alignment horizontal="left" vertical="center"/>
    </xf>
    <xf numFmtId="0" fontId="78" fillId="0" borderId="10" xfId="0" applyFont="1" applyBorder="1" applyAlignment="1">
      <alignment horizontal="left"/>
    </xf>
    <xf numFmtId="0" fontId="77" fillId="0" borderId="10" xfId="0" applyFont="1" applyBorder="1" applyAlignment="1">
      <alignment horizontal="left"/>
    </xf>
    <xf numFmtId="0" fontId="77" fillId="0" borderId="10" xfId="0" applyFont="1" applyBorder="1" applyAlignment="1">
      <alignment/>
    </xf>
    <xf numFmtId="0" fontId="77" fillId="0" borderId="10" xfId="0" applyFont="1" applyFill="1" applyBorder="1" applyAlignment="1">
      <alignment horizontal="left"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horizontal="center"/>
    </xf>
    <xf numFmtId="0" fontId="79" fillId="34" borderId="10" xfId="0" applyFont="1" applyFill="1" applyBorder="1" applyAlignment="1">
      <alignment/>
    </xf>
    <xf numFmtId="1" fontId="80" fillId="0" borderId="10" xfId="0" applyNumberFormat="1" applyFont="1" applyBorder="1" applyAlignment="1">
      <alignment horizontal="center"/>
    </xf>
    <xf numFmtId="0" fontId="78" fillId="34" borderId="10" xfId="0" applyFont="1" applyFill="1" applyBorder="1" applyAlignment="1">
      <alignment horizontal="left"/>
    </xf>
    <xf numFmtId="0" fontId="15" fillId="34" borderId="18" xfId="0" applyFont="1" applyFill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81" fillId="33" borderId="10" xfId="54" applyFont="1" applyFill="1" applyBorder="1" applyAlignment="1">
      <alignment horizontal="center" vertical="center" wrapText="1"/>
      <protection/>
    </xf>
    <xf numFmtId="172" fontId="24" fillId="33" borderId="10" xfId="53" applyNumberFormat="1" applyFont="1" applyFill="1" applyBorder="1" applyAlignment="1">
      <alignment horizontal="center" vertical="center" wrapText="1"/>
      <protection/>
    </xf>
    <xf numFmtId="0" fontId="82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82" fillId="0" borderId="10" xfId="0" applyFont="1" applyBorder="1" applyAlignment="1">
      <alignment horizontal="center"/>
    </xf>
    <xf numFmtId="1" fontId="78" fillId="0" borderId="10" xfId="0" applyNumberFormat="1" applyFont="1" applyBorder="1" applyAlignment="1">
      <alignment horizontal="center"/>
    </xf>
    <xf numFmtId="1" fontId="78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/>
    </xf>
    <xf numFmtId="0" fontId="83" fillId="34" borderId="10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18" fillId="34" borderId="10" xfId="0" applyFont="1" applyFill="1" applyBorder="1" applyAlignment="1">
      <alignment horizontal="right"/>
    </xf>
    <xf numFmtId="0" fontId="18" fillId="34" borderId="10" xfId="0" applyFont="1" applyFill="1" applyBorder="1" applyAlignment="1">
      <alignment horizontal="right" vertical="center"/>
    </xf>
    <xf numFmtId="172" fontId="18" fillId="34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172" fontId="14" fillId="34" borderId="15" xfId="0" applyNumberFormat="1" applyFont="1" applyFill="1" applyBorder="1" applyAlignment="1">
      <alignment horizontal="right"/>
    </xf>
    <xf numFmtId="172" fontId="14" fillId="34" borderId="19" xfId="0" applyNumberFormat="1" applyFont="1" applyFill="1" applyBorder="1" applyAlignment="1">
      <alignment horizontal="right"/>
    </xf>
    <xf numFmtId="172" fontId="14" fillId="34" borderId="20" xfId="0" applyNumberFormat="1" applyFont="1" applyFill="1" applyBorder="1" applyAlignment="1">
      <alignment horizontal="right"/>
    </xf>
    <xf numFmtId="0" fontId="13" fillId="36" borderId="10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18" fillId="34" borderId="19" xfId="0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17" fillId="34" borderId="17" xfId="0" applyFont="1" applyFill="1" applyBorder="1" applyAlignment="1">
      <alignment horizontal="center" wrapText="1"/>
    </xf>
    <xf numFmtId="0" fontId="17" fillId="34" borderId="23" xfId="0" applyFont="1" applyFill="1" applyBorder="1" applyAlignment="1">
      <alignment horizontal="center" wrapText="1"/>
    </xf>
    <xf numFmtId="0" fontId="4" fillId="35" borderId="0" xfId="0" applyFont="1" applyFill="1" applyAlignment="1">
      <alignment/>
    </xf>
    <xf numFmtId="0" fontId="4" fillId="34" borderId="15" xfId="0" applyFont="1" applyFill="1" applyBorder="1" applyAlignment="1">
      <alignment horizontal="right"/>
    </xf>
    <xf numFmtId="0" fontId="4" fillId="34" borderId="19" xfId="0" applyFont="1" applyFill="1" applyBorder="1" applyAlignment="1">
      <alignment horizontal="right"/>
    </xf>
    <xf numFmtId="0" fontId="4" fillId="34" borderId="20" xfId="0" applyFont="1" applyFill="1" applyBorder="1" applyAlignment="1">
      <alignment horizontal="right"/>
    </xf>
    <xf numFmtId="172" fontId="18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2" fontId="53" fillId="13" borderId="15" xfId="0" applyNumberFormat="1" applyFont="1" applyFill="1" applyBorder="1" applyAlignment="1">
      <alignment horizontal="center" vertical="center" wrapText="1"/>
    </xf>
    <xf numFmtId="2" fontId="53" fillId="13" borderId="19" xfId="0" applyNumberFormat="1" applyFont="1" applyFill="1" applyBorder="1" applyAlignment="1">
      <alignment horizontal="center" vertical="center" wrapText="1"/>
    </xf>
    <xf numFmtId="2" fontId="53" fillId="13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1" xfId="53"/>
    <cellStyle name="Обычный_Прайс ял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2552700</xdr:colOff>
      <xdr:row>100</xdr:row>
      <xdr:rowOff>0</xdr:rowOff>
    </xdr:from>
    <xdr:to>
      <xdr:col>1</xdr:col>
      <xdr:colOff>4591050</xdr:colOff>
      <xdr:row>101</xdr:row>
      <xdr:rowOff>0</xdr:rowOff>
    </xdr:to>
    <xdr:sp>
      <xdr:nvSpPr>
        <xdr:cNvPr id="1" name="WordArt 17"/>
        <xdr:cNvSpPr>
          <a:spLocks/>
        </xdr:cNvSpPr>
      </xdr:nvSpPr>
      <xdr:spPr>
        <a:xfrm>
          <a:off x="3619500" y="18154650"/>
          <a:ext cx="2038350" cy="161925"/>
        </a:xfrm>
        <a:prstGeom prst="rect"/>
        <a:noFill/>
      </xdr:spPr>
      <xdr:txBody>
        <a:bodyPr fromWordArt="1" wrap="none" lIns="91440" tIns="45720" rIns="91440" bIns="45720">
          <a:prstTxWarp prst="textWave2"/>
        </a:bodyPr>
        <a:p>
          <a:pPr algn="ctr"/>
          <a:r>
            <a:rPr sz="20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Georgia"/>
              <a:cs typeface="Georgia"/>
            </a:rPr>
            <a:t/>
          </a:r>
        </a:p>
      </xdr:txBody>
    </xdr:sp>
    <xdr:clientData/>
  </xdr:twoCellAnchor>
  <xdr:twoCellAnchor>
    <xdr:from>
      <xdr:col>2</xdr:col>
      <xdr:colOff>447675</xdr:colOff>
      <xdr:row>1</xdr:row>
      <xdr:rowOff>142875</xdr:rowOff>
    </xdr:from>
    <xdr:to>
      <xdr:col>2</xdr:col>
      <xdr:colOff>1714500</xdr:colOff>
      <xdr:row>4</xdr:row>
      <xdr:rowOff>123825</xdr:rowOff>
    </xdr:to>
    <xdr:pic>
      <xdr:nvPicPr>
        <xdr:cNvPr id="2" name="Picture 62" descr="футур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304800"/>
          <a:ext cx="126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133350</xdr:rowOff>
    </xdr:from>
    <xdr:to>
      <xdr:col>5</xdr:col>
      <xdr:colOff>590550</xdr:colOff>
      <xdr:row>5</xdr:row>
      <xdr:rowOff>66675</xdr:rowOff>
    </xdr:to>
    <xdr:pic>
      <xdr:nvPicPr>
        <xdr:cNvPr id="3" name="Рисунок 3" descr="ARNIKA_logo_u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133350"/>
          <a:ext cx="1581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2390775</xdr:colOff>
      <xdr:row>132</xdr:row>
      <xdr:rowOff>95250</xdr:rowOff>
    </xdr:from>
    <xdr:to>
      <xdr:col>1</xdr:col>
      <xdr:colOff>3095625</xdr:colOff>
      <xdr:row>135</xdr:row>
      <xdr:rowOff>38100</xdr:rowOff>
    </xdr:to>
    <xdr:sp>
      <xdr:nvSpPr>
        <xdr:cNvPr id="4" name="WordArt 12"/>
        <xdr:cNvSpPr>
          <a:spLocks/>
        </xdr:cNvSpPr>
      </xdr:nvSpPr>
      <xdr:spPr>
        <a:xfrm>
          <a:off x="3457575" y="23545800"/>
          <a:ext cx="695325" cy="428625"/>
        </a:xfrm>
        <a:prstGeom prst="rect"/>
        <a:noFill/>
      </xdr:spPr>
      <xdr:txBody>
        <a:bodyPr fromWordArt="1" wrap="none" lIns="91440" tIns="45720" rIns="91440" bIns="45720">
          <a:prstTxWarp prst="textWave2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Georgia"/>
              <a:cs typeface="Georgia"/>
            </a:rPr>
            <a:t/>
          </a:r>
        </a:p>
      </xdr:txBody>
    </xdr:sp>
    <xdr:clientData/>
  </xdr:twoCellAnchor>
  <xdr:twoCellAnchor>
    <xdr:from>
      <xdr:col>1</xdr:col>
      <xdr:colOff>2933700</xdr:colOff>
      <xdr:row>256</xdr:row>
      <xdr:rowOff>0</xdr:rowOff>
    </xdr:from>
    <xdr:to>
      <xdr:col>1</xdr:col>
      <xdr:colOff>4038600</xdr:colOff>
      <xdr:row>258</xdr:row>
      <xdr:rowOff>57150</xdr:rowOff>
    </xdr:to>
    <xdr:sp>
      <xdr:nvSpPr>
        <xdr:cNvPr id="5" name="WordArt 1"/>
        <xdr:cNvSpPr>
          <a:spLocks/>
        </xdr:cNvSpPr>
      </xdr:nvSpPr>
      <xdr:spPr>
        <a:xfrm>
          <a:off x="4000500" y="44015025"/>
          <a:ext cx="11144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>
              <a:solidFill>
                <a:srgbClr val="FF0000"/>
              </a:solidFill>
            </a:rPr>
            <a:t>НОВИНКА</a:t>
          </a:r>
          <a:r>
            <a:rPr lang="en-US" cap="none" sz="2000" b="0" i="0" u="none" baseline="0">
              <a:solidFill>
                <a:srgbClr val="FF0000"/>
              </a:solidFill>
            </a:rPr>
            <a:t>!</a:t>
          </a:r>
        </a:p>
      </xdr:txBody>
    </xdr:sp>
    <xdr:clientData/>
  </xdr:twoCellAnchor>
  <xdr:twoCellAnchor>
    <xdr:from>
      <xdr:col>1</xdr:col>
      <xdr:colOff>2495550</xdr:colOff>
      <xdr:row>304</xdr:row>
      <xdr:rowOff>123825</xdr:rowOff>
    </xdr:from>
    <xdr:to>
      <xdr:col>1</xdr:col>
      <xdr:colOff>3505200</xdr:colOff>
      <xdr:row>307</xdr:row>
      <xdr:rowOff>133350</xdr:rowOff>
    </xdr:to>
    <xdr:sp>
      <xdr:nvSpPr>
        <xdr:cNvPr id="6" name="WordArt 1"/>
        <xdr:cNvSpPr>
          <a:spLocks/>
        </xdr:cNvSpPr>
      </xdr:nvSpPr>
      <xdr:spPr>
        <a:xfrm rot="19851152">
          <a:off x="3562350" y="52587525"/>
          <a:ext cx="10191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>
              <a:solidFill>
                <a:srgbClr val="FF0000"/>
              </a:solidFill>
            </a:rPr>
            <a:t>НОВИ</a:t>
          </a:r>
          <a:r>
            <a:rPr lang="en-US" cap="none" sz="1500" b="1" i="0" u="none" baseline="0">
              <a:solidFill>
                <a:srgbClr val="FF0000"/>
              </a:solidFill>
            </a:rPr>
            <a:t>НК</a:t>
          </a:r>
          <a:r>
            <a:rPr lang="en-US" cap="none" sz="1500" b="0" i="0" u="none" baseline="0">
              <a:solidFill>
                <a:srgbClr val="FF0000"/>
              </a:solidFill>
            </a:rPr>
            <a:t>А</a:t>
          </a:r>
          <a:r>
            <a:rPr lang="en-US" cap="none" sz="2000" b="0" i="0" u="none" baseline="0">
              <a:solidFill>
                <a:srgbClr val="FF0000"/>
              </a:solidFill>
            </a:rPr>
            <a:t>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3"/>
  <sheetViews>
    <sheetView tabSelected="1" view="pageBreakPreview" zoomScale="80" zoomScaleSheetLayoutView="80" zoomScalePageLayoutView="0" workbookViewId="0" topLeftCell="A1">
      <selection activeCell="H9" sqref="H9"/>
    </sheetView>
  </sheetViews>
  <sheetFormatPr defaultColWidth="9.00390625" defaultRowHeight="12.75"/>
  <cols>
    <col min="1" max="1" width="14.00390625" style="3" customWidth="1"/>
    <col min="2" max="2" width="60.625" style="1" customWidth="1"/>
    <col min="3" max="3" width="24.375" style="1" customWidth="1"/>
    <col min="4" max="4" width="23.00390625" style="1" customWidth="1"/>
    <col min="5" max="5" width="16.875" style="1" customWidth="1"/>
    <col min="6" max="6" width="19.625" style="2" customWidth="1"/>
    <col min="7" max="16384" width="9.125" style="1" customWidth="1"/>
  </cols>
  <sheetData>
    <row r="1" spans="1:6" ht="12.75" customHeight="1">
      <c r="A1" s="84" t="s">
        <v>635</v>
      </c>
      <c r="B1" s="84"/>
      <c r="C1" s="84"/>
      <c r="D1" s="84"/>
      <c r="E1" s="84"/>
      <c r="F1" s="84"/>
    </row>
    <row r="2" spans="1:6" ht="12.75">
      <c r="A2" s="84"/>
      <c r="B2" s="84"/>
      <c r="C2" s="84"/>
      <c r="D2" s="84"/>
      <c r="E2" s="84"/>
      <c r="F2" s="84"/>
    </row>
    <row r="3" spans="1:6" ht="12.75">
      <c r="A3" s="84"/>
      <c r="B3" s="84"/>
      <c r="C3" s="84"/>
      <c r="D3" s="84"/>
      <c r="E3" s="84"/>
      <c r="F3" s="84"/>
    </row>
    <row r="4" spans="1:6" ht="12.75">
      <c r="A4" s="84"/>
      <c r="B4" s="84"/>
      <c r="C4" s="84"/>
      <c r="D4" s="84"/>
      <c r="E4" s="84"/>
      <c r="F4" s="84"/>
    </row>
    <row r="5" spans="1:6" ht="12.75">
      <c r="A5" s="84"/>
      <c r="B5" s="84"/>
      <c r="C5" s="84"/>
      <c r="D5" s="84"/>
      <c r="E5" s="84"/>
      <c r="F5" s="84"/>
    </row>
    <row r="6" spans="1:6" ht="12.75">
      <c r="A6" s="84"/>
      <c r="B6" s="84"/>
      <c r="C6" s="84"/>
      <c r="D6" s="84"/>
      <c r="E6" s="84"/>
      <c r="F6" s="84"/>
    </row>
    <row r="7" spans="1:6" ht="50.25" customHeight="1">
      <c r="A7" s="109" t="s">
        <v>688</v>
      </c>
      <c r="B7" s="110"/>
      <c r="C7" s="110"/>
      <c r="D7" s="110"/>
      <c r="E7" s="110"/>
      <c r="F7" s="111"/>
    </row>
    <row r="8" spans="1:6" ht="27" customHeight="1">
      <c r="A8" s="88" t="s">
        <v>636</v>
      </c>
      <c r="B8" s="89"/>
      <c r="C8" s="89"/>
      <c r="D8" s="89"/>
      <c r="E8" s="89"/>
      <c r="F8" s="90"/>
    </row>
    <row r="9" spans="1:6" ht="92.25" customHeight="1">
      <c r="A9" s="6" t="s">
        <v>12</v>
      </c>
      <c r="B9" s="7" t="s">
        <v>11</v>
      </c>
      <c r="C9" s="8" t="s">
        <v>13</v>
      </c>
      <c r="D9" s="69" t="s">
        <v>632</v>
      </c>
      <c r="E9" s="69" t="s">
        <v>631</v>
      </c>
      <c r="F9" s="70" t="s">
        <v>558</v>
      </c>
    </row>
    <row r="10" spans="1:6" ht="15.75">
      <c r="A10" s="9" t="s">
        <v>14</v>
      </c>
      <c r="B10" s="10"/>
      <c r="C10" s="10"/>
      <c r="D10" s="10"/>
      <c r="E10" s="10"/>
      <c r="F10" s="81" t="s">
        <v>250</v>
      </c>
    </row>
    <row r="11" spans="1:6" ht="12.75" customHeight="1">
      <c r="A11" s="12" t="s">
        <v>16</v>
      </c>
      <c r="B11" s="5" t="s">
        <v>88</v>
      </c>
      <c r="C11" s="13" t="s">
        <v>20</v>
      </c>
      <c r="D11" s="47">
        <f>F11*0.9</f>
        <v>16592.49</v>
      </c>
      <c r="E11" s="47">
        <f>F11*0.93</f>
        <v>17145.573000000004</v>
      </c>
      <c r="F11" s="42">
        <v>18436.100000000002</v>
      </c>
    </row>
    <row r="12" spans="1:6" ht="12.75">
      <c r="A12" s="12" t="s">
        <v>28</v>
      </c>
      <c r="B12" s="5" t="s">
        <v>63</v>
      </c>
      <c r="C12" s="13" t="s">
        <v>54</v>
      </c>
      <c r="D12" s="47">
        <f aca="true" t="shared" si="0" ref="D12:D41">F12*0.9</f>
        <v>1824.8850000000002</v>
      </c>
      <c r="E12" s="47">
        <f aca="true" t="shared" si="1" ref="E12:E41">F12*0.93</f>
        <v>1885.7145000000003</v>
      </c>
      <c r="F12" s="42">
        <v>2027.65</v>
      </c>
    </row>
    <row r="13" spans="1:6" ht="12.75">
      <c r="A13" s="12" t="s">
        <v>29</v>
      </c>
      <c r="B13" s="5" t="s">
        <v>64</v>
      </c>
      <c r="C13" s="13" t="s">
        <v>55</v>
      </c>
      <c r="D13" s="47">
        <f t="shared" si="0"/>
        <v>284.08500000000004</v>
      </c>
      <c r="E13" s="47">
        <f t="shared" si="1"/>
        <v>293.5545000000001</v>
      </c>
      <c r="F13" s="42">
        <v>315.65000000000003</v>
      </c>
    </row>
    <row r="14" spans="1:6" ht="12.75">
      <c r="A14" s="12" t="s">
        <v>17</v>
      </c>
      <c r="B14" s="5" t="s">
        <v>89</v>
      </c>
      <c r="C14" s="13" t="s">
        <v>21</v>
      </c>
      <c r="D14" s="47">
        <f t="shared" si="0"/>
        <v>13982.760000000002</v>
      </c>
      <c r="E14" s="47">
        <f t="shared" si="1"/>
        <v>14448.852000000003</v>
      </c>
      <c r="F14" s="42">
        <v>15536.400000000001</v>
      </c>
    </row>
    <row r="15" spans="1:6" ht="12.75">
      <c r="A15" s="12" t="s">
        <v>18</v>
      </c>
      <c r="B15" s="5" t="s">
        <v>90</v>
      </c>
      <c r="C15" s="13" t="s">
        <v>22</v>
      </c>
      <c r="D15" s="47">
        <f t="shared" si="0"/>
        <v>9336.285000000002</v>
      </c>
      <c r="E15" s="47">
        <f t="shared" si="1"/>
        <v>9647.494500000003</v>
      </c>
      <c r="F15" s="42">
        <v>10373.650000000001</v>
      </c>
    </row>
    <row r="16" spans="1:6" ht="12.75">
      <c r="A16" s="12" t="s">
        <v>15</v>
      </c>
      <c r="B16" s="5" t="s">
        <v>91</v>
      </c>
      <c r="C16" s="13" t="s">
        <v>23</v>
      </c>
      <c r="D16" s="47">
        <f t="shared" si="0"/>
        <v>8676.630000000001</v>
      </c>
      <c r="E16" s="47">
        <f t="shared" si="1"/>
        <v>8965.851</v>
      </c>
      <c r="F16" s="42">
        <v>9640.7</v>
      </c>
    </row>
    <row r="17" spans="1:6" ht="12.75">
      <c r="A17" s="12" t="s">
        <v>24</v>
      </c>
      <c r="B17" s="5" t="s">
        <v>97</v>
      </c>
      <c r="C17" s="13" t="s">
        <v>56</v>
      </c>
      <c r="D17" s="47">
        <f t="shared" si="0"/>
        <v>5652.81</v>
      </c>
      <c r="E17" s="47">
        <f t="shared" si="1"/>
        <v>5841.237000000001</v>
      </c>
      <c r="F17" s="42">
        <v>6280.900000000001</v>
      </c>
    </row>
    <row r="18" spans="1:6" ht="12.75">
      <c r="A18" s="12" t="s">
        <v>35</v>
      </c>
      <c r="B18" s="5" t="s">
        <v>25</v>
      </c>
      <c r="C18" s="13" t="s">
        <v>57</v>
      </c>
      <c r="D18" s="47">
        <f t="shared" si="0"/>
        <v>2966.0400000000004</v>
      </c>
      <c r="E18" s="47">
        <f t="shared" si="1"/>
        <v>3064.9080000000004</v>
      </c>
      <c r="F18" s="42">
        <v>3295.6000000000004</v>
      </c>
    </row>
    <row r="19" spans="1:6" ht="12.75">
      <c r="A19" s="12" t="s">
        <v>36</v>
      </c>
      <c r="B19" s="5" t="s">
        <v>65</v>
      </c>
      <c r="C19" s="13" t="s">
        <v>58</v>
      </c>
      <c r="D19" s="47">
        <f t="shared" si="0"/>
        <v>2850.4800000000005</v>
      </c>
      <c r="E19" s="47">
        <f t="shared" si="1"/>
        <v>2945.4960000000005</v>
      </c>
      <c r="F19" s="42">
        <v>3167.2000000000003</v>
      </c>
    </row>
    <row r="20" spans="1:6" ht="12.75">
      <c r="A20" s="12" t="s">
        <v>37</v>
      </c>
      <c r="B20" s="5" t="s">
        <v>264</v>
      </c>
      <c r="C20" s="13" t="s">
        <v>59</v>
      </c>
      <c r="D20" s="47">
        <f t="shared" si="0"/>
        <v>2200.4550000000004</v>
      </c>
      <c r="E20" s="47">
        <f t="shared" si="1"/>
        <v>2273.8035000000004</v>
      </c>
      <c r="F20" s="42">
        <v>2444.9500000000003</v>
      </c>
    </row>
    <row r="21" spans="1:6" ht="12.75">
      <c r="A21" s="12" t="s">
        <v>26</v>
      </c>
      <c r="B21" s="5" t="s">
        <v>148</v>
      </c>
      <c r="C21" s="13" t="s">
        <v>57</v>
      </c>
      <c r="D21" s="47">
        <f t="shared" si="0"/>
        <v>4420.17</v>
      </c>
      <c r="E21" s="47">
        <f t="shared" si="1"/>
        <v>4567.509</v>
      </c>
      <c r="F21" s="42">
        <v>4911.3</v>
      </c>
    </row>
    <row r="22" spans="1:6" ht="12.75">
      <c r="A22" s="12" t="s">
        <v>27</v>
      </c>
      <c r="B22" s="5" t="s">
        <v>106</v>
      </c>
      <c r="C22" s="13" t="s">
        <v>60</v>
      </c>
      <c r="D22" s="47">
        <f t="shared" si="0"/>
        <v>2397.8700000000003</v>
      </c>
      <c r="E22" s="47">
        <f t="shared" si="1"/>
        <v>2477.7990000000004</v>
      </c>
      <c r="F22" s="42">
        <v>2664.3</v>
      </c>
    </row>
    <row r="23" spans="1:6" ht="12.75">
      <c r="A23" s="12" t="s">
        <v>30</v>
      </c>
      <c r="B23" s="5" t="s">
        <v>292</v>
      </c>
      <c r="C23" s="13" t="s">
        <v>61</v>
      </c>
      <c r="D23" s="47">
        <f t="shared" si="0"/>
        <v>5532.435</v>
      </c>
      <c r="E23" s="47">
        <f t="shared" si="1"/>
        <v>5716.849500000001</v>
      </c>
      <c r="F23" s="42">
        <v>6147.150000000001</v>
      </c>
    </row>
    <row r="24" spans="1:6" ht="12.75">
      <c r="A24" s="12" t="s">
        <v>31</v>
      </c>
      <c r="B24" s="5" t="s">
        <v>291</v>
      </c>
      <c r="C24" s="13" t="s">
        <v>62</v>
      </c>
      <c r="D24" s="47">
        <f t="shared" si="0"/>
        <v>5310.945000000001</v>
      </c>
      <c r="E24" s="47">
        <f t="shared" si="1"/>
        <v>5487.976500000001</v>
      </c>
      <c r="F24" s="42">
        <v>5901.05</v>
      </c>
    </row>
    <row r="25" spans="1:6" ht="15">
      <c r="A25" s="14" t="s">
        <v>565</v>
      </c>
      <c r="B25" s="71" t="s">
        <v>566</v>
      </c>
      <c r="C25" s="72" t="s">
        <v>67</v>
      </c>
      <c r="D25" s="47">
        <f t="shared" si="0"/>
        <v>6452.1</v>
      </c>
      <c r="E25" s="47">
        <f t="shared" si="1"/>
        <v>6667.17</v>
      </c>
      <c r="F25" s="42">
        <v>7169</v>
      </c>
    </row>
    <row r="26" spans="1:6" ht="12.75">
      <c r="A26" s="14" t="s">
        <v>567</v>
      </c>
      <c r="B26" s="50" t="s">
        <v>568</v>
      </c>
      <c r="C26" s="13" t="s">
        <v>68</v>
      </c>
      <c r="D26" s="47">
        <f t="shared" si="0"/>
        <v>12037.5</v>
      </c>
      <c r="E26" s="47">
        <f t="shared" si="1"/>
        <v>12438.75</v>
      </c>
      <c r="F26" s="42">
        <v>13375</v>
      </c>
    </row>
    <row r="27" spans="1:6" ht="12.75">
      <c r="A27" s="14" t="s">
        <v>569</v>
      </c>
      <c r="B27" s="50" t="s">
        <v>570</v>
      </c>
      <c r="C27" s="13" t="s">
        <v>169</v>
      </c>
      <c r="D27" s="47">
        <f t="shared" si="0"/>
        <v>7588.4400000000005</v>
      </c>
      <c r="E27" s="47">
        <f t="shared" si="1"/>
        <v>7841.388000000001</v>
      </c>
      <c r="F27" s="42">
        <v>8431.6</v>
      </c>
    </row>
    <row r="28" spans="1:6" ht="12.75">
      <c r="A28" s="12" t="s">
        <v>34</v>
      </c>
      <c r="B28" s="5" t="s">
        <v>32</v>
      </c>
      <c r="C28" s="13" t="s">
        <v>67</v>
      </c>
      <c r="D28" s="47">
        <f t="shared" si="0"/>
        <v>7265.835000000001</v>
      </c>
      <c r="E28" s="47">
        <f t="shared" si="1"/>
        <v>7508.029500000001</v>
      </c>
      <c r="F28" s="42">
        <v>8073.150000000001</v>
      </c>
    </row>
    <row r="29" spans="1:6" ht="12.75">
      <c r="A29" s="12" t="s">
        <v>150</v>
      </c>
      <c r="B29" s="5" t="s">
        <v>251</v>
      </c>
      <c r="C29" s="13" t="s">
        <v>68</v>
      </c>
      <c r="D29" s="47">
        <f t="shared" si="0"/>
        <v>13183.470000000001</v>
      </c>
      <c r="E29" s="47">
        <f t="shared" si="1"/>
        <v>13622.919000000002</v>
      </c>
      <c r="F29" s="42">
        <v>14648.300000000001</v>
      </c>
    </row>
    <row r="30" spans="1:6" ht="12.75">
      <c r="A30" s="12" t="s">
        <v>151</v>
      </c>
      <c r="B30" s="5" t="s">
        <v>252</v>
      </c>
      <c r="C30" s="13" t="s">
        <v>68</v>
      </c>
      <c r="D30" s="47">
        <f t="shared" si="0"/>
        <v>8118.09</v>
      </c>
      <c r="E30" s="47">
        <f t="shared" si="1"/>
        <v>8388.693000000001</v>
      </c>
      <c r="F30" s="42">
        <v>9020.1</v>
      </c>
    </row>
    <row r="31" spans="1:6" ht="12.75">
      <c r="A31" s="12" t="s">
        <v>38</v>
      </c>
      <c r="B31" s="5" t="s">
        <v>66</v>
      </c>
      <c r="C31" s="13" t="s">
        <v>69</v>
      </c>
      <c r="D31" s="47">
        <f t="shared" si="0"/>
        <v>4381.650000000001</v>
      </c>
      <c r="E31" s="47">
        <f t="shared" si="1"/>
        <v>4527.705</v>
      </c>
      <c r="F31" s="42">
        <v>4868.5</v>
      </c>
    </row>
    <row r="32" spans="1:6" ht="12.75">
      <c r="A32" s="12" t="s">
        <v>42</v>
      </c>
      <c r="B32" s="5" t="s">
        <v>3</v>
      </c>
      <c r="C32" s="13" t="s">
        <v>71</v>
      </c>
      <c r="D32" s="47">
        <f t="shared" si="0"/>
        <v>5734.665000000001</v>
      </c>
      <c r="E32" s="47">
        <f t="shared" si="1"/>
        <v>5925.820500000001</v>
      </c>
      <c r="F32" s="42">
        <v>6371.85</v>
      </c>
    </row>
    <row r="33" spans="1:6" ht="12.75">
      <c r="A33" s="12" t="s">
        <v>43</v>
      </c>
      <c r="B33" s="5" t="s">
        <v>45</v>
      </c>
      <c r="C33" s="13" t="s">
        <v>72</v>
      </c>
      <c r="D33" s="47">
        <f t="shared" si="0"/>
        <v>4506.84</v>
      </c>
      <c r="E33" s="47">
        <f t="shared" si="1"/>
        <v>4657.068</v>
      </c>
      <c r="F33" s="42">
        <v>5007.6</v>
      </c>
    </row>
    <row r="34" spans="1:6" ht="12.75">
      <c r="A34" s="12" t="s">
        <v>44</v>
      </c>
      <c r="B34" s="5" t="s">
        <v>46</v>
      </c>
      <c r="C34" s="13" t="s">
        <v>73</v>
      </c>
      <c r="D34" s="47">
        <f t="shared" si="0"/>
        <v>3856.8150000000005</v>
      </c>
      <c r="E34" s="47">
        <f t="shared" si="1"/>
        <v>3985.3755000000006</v>
      </c>
      <c r="F34" s="42">
        <v>4285.35</v>
      </c>
    </row>
    <row r="35" spans="1:6" ht="12.75">
      <c r="A35" s="12" t="s">
        <v>33</v>
      </c>
      <c r="B35" s="5" t="s">
        <v>48</v>
      </c>
      <c r="C35" s="13" t="s">
        <v>74</v>
      </c>
      <c r="D35" s="47">
        <f t="shared" si="0"/>
        <v>1348.2</v>
      </c>
      <c r="E35" s="47">
        <f t="shared" si="1"/>
        <v>1393.14</v>
      </c>
      <c r="F35" s="42">
        <v>1498</v>
      </c>
    </row>
    <row r="36" spans="1:6" ht="12.75">
      <c r="A36" s="12" t="s">
        <v>40</v>
      </c>
      <c r="B36" s="5" t="s">
        <v>41</v>
      </c>
      <c r="C36" s="13" t="s">
        <v>75</v>
      </c>
      <c r="D36" s="47">
        <f t="shared" si="0"/>
        <v>4006.08</v>
      </c>
      <c r="E36" s="47">
        <f t="shared" si="1"/>
        <v>4139.616</v>
      </c>
      <c r="F36" s="42">
        <v>4451.2</v>
      </c>
    </row>
    <row r="37" spans="1:6" ht="12.75">
      <c r="A37" s="12" t="s">
        <v>39</v>
      </c>
      <c r="B37" s="5" t="s">
        <v>154</v>
      </c>
      <c r="C37" s="13" t="s">
        <v>70</v>
      </c>
      <c r="D37" s="47">
        <f t="shared" si="0"/>
        <v>2792.7000000000003</v>
      </c>
      <c r="E37" s="47">
        <f t="shared" si="1"/>
        <v>2885.79</v>
      </c>
      <c r="F37" s="42">
        <v>3103</v>
      </c>
    </row>
    <row r="38" spans="1:6" ht="12.75">
      <c r="A38" s="12" t="s">
        <v>49</v>
      </c>
      <c r="B38" s="5" t="s">
        <v>47</v>
      </c>
      <c r="C38" s="13" t="s">
        <v>76</v>
      </c>
      <c r="D38" s="47">
        <f t="shared" si="0"/>
        <v>2609.7300000000005</v>
      </c>
      <c r="E38" s="47">
        <f t="shared" si="1"/>
        <v>2696.7210000000005</v>
      </c>
      <c r="F38" s="42">
        <v>2899.7000000000003</v>
      </c>
    </row>
    <row r="39" spans="1:6" ht="12.75">
      <c r="A39" s="12" t="s">
        <v>50</v>
      </c>
      <c r="B39" s="5" t="s">
        <v>300</v>
      </c>
      <c r="C39" s="13" t="s">
        <v>77</v>
      </c>
      <c r="D39" s="47">
        <f t="shared" si="0"/>
        <v>500.76</v>
      </c>
      <c r="E39" s="47">
        <f t="shared" si="1"/>
        <v>517.452</v>
      </c>
      <c r="F39" s="42">
        <v>556.4</v>
      </c>
    </row>
    <row r="40" spans="1:6" ht="12.75">
      <c r="A40" s="4" t="s">
        <v>53</v>
      </c>
      <c r="B40" s="5" t="s">
        <v>52</v>
      </c>
      <c r="C40" s="13" t="s">
        <v>78</v>
      </c>
      <c r="D40" s="47">
        <f t="shared" si="0"/>
        <v>1126.71</v>
      </c>
      <c r="E40" s="47">
        <f t="shared" si="1"/>
        <v>1164.267</v>
      </c>
      <c r="F40" s="42">
        <v>1251.9</v>
      </c>
    </row>
    <row r="41" spans="1:6" ht="12.75">
      <c r="A41" s="12"/>
      <c r="B41" s="5" t="s">
        <v>51</v>
      </c>
      <c r="C41" s="13" t="s">
        <v>79</v>
      </c>
      <c r="D41" s="47">
        <f t="shared" si="0"/>
        <v>2161.935</v>
      </c>
      <c r="E41" s="47">
        <f t="shared" si="1"/>
        <v>2233.9995000000004</v>
      </c>
      <c r="F41" s="42">
        <v>2402.15</v>
      </c>
    </row>
    <row r="42" spans="1:6" ht="15.75">
      <c r="A42" s="9" t="s">
        <v>620</v>
      </c>
      <c r="B42" s="10"/>
      <c r="C42" s="92" t="s">
        <v>278</v>
      </c>
      <c r="D42" s="95"/>
      <c r="E42" s="95"/>
      <c r="F42" s="93"/>
    </row>
    <row r="43" spans="1:6" ht="12.75">
      <c r="A43" s="15" t="s">
        <v>354</v>
      </c>
      <c r="B43" s="16" t="s">
        <v>140</v>
      </c>
      <c r="C43" s="17" t="s">
        <v>559</v>
      </c>
      <c r="D43" s="73">
        <f>F43*0.9</f>
        <v>19871.505</v>
      </c>
      <c r="E43" s="46">
        <f>F43*0.93</f>
        <v>20533.8885</v>
      </c>
      <c r="F43" s="42">
        <v>22079.45</v>
      </c>
    </row>
    <row r="44" spans="1:6" ht="12.75">
      <c r="A44" s="15" t="s">
        <v>593</v>
      </c>
      <c r="B44" s="16" t="s">
        <v>141</v>
      </c>
      <c r="C44" s="17" t="s">
        <v>571</v>
      </c>
      <c r="D44" s="73">
        <f aca="true" t="shared" si="2" ref="D44:D69">F44*0.9</f>
        <v>16216.92</v>
      </c>
      <c r="E44" s="46">
        <f aca="true" t="shared" si="3" ref="E44:E69">F44*0.93</f>
        <v>16757.484</v>
      </c>
      <c r="F44" s="42">
        <v>18018.8</v>
      </c>
    </row>
    <row r="45" spans="1:6" ht="12.75">
      <c r="A45" s="15" t="s">
        <v>594</v>
      </c>
      <c r="B45" s="24" t="s">
        <v>572</v>
      </c>
      <c r="C45" s="17" t="s">
        <v>573</v>
      </c>
      <c r="D45" s="73">
        <f t="shared" si="2"/>
        <v>9138.87</v>
      </c>
      <c r="E45" s="46">
        <f t="shared" si="3"/>
        <v>9443.499000000002</v>
      </c>
      <c r="F45" s="42">
        <v>10154.300000000001</v>
      </c>
    </row>
    <row r="46" spans="1:6" ht="12.75">
      <c r="A46" s="15" t="s">
        <v>595</v>
      </c>
      <c r="B46" s="16" t="s">
        <v>521</v>
      </c>
      <c r="C46" s="17" t="s">
        <v>574</v>
      </c>
      <c r="D46" s="73">
        <f t="shared" si="2"/>
        <v>12037.5</v>
      </c>
      <c r="E46" s="46">
        <f t="shared" si="3"/>
        <v>12438.75</v>
      </c>
      <c r="F46" s="42">
        <v>13375</v>
      </c>
    </row>
    <row r="47" spans="1:6" ht="12.75">
      <c r="A47" s="15" t="s">
        <v>596</v>
      </c>
      <c r="B47" s="16" t="s">
        <v>575</v>
      </c>
      <c r="C47" s="17" t="s">
        <v>303</v>
      </c>
      <c r="D47" s="73">
        <f t="shared" si="2"/>
        <v>5431.320000000001</v>
      </c>
      <c r="E47" s="46">
        <f t="shared" si="3"/>
        <v>5612.3640000000005</v>
      </c>
      <c r="F47" s="42">
        <v>6034.8</v>
      </c>
    </row>
    <row r="48" spans="1:6" ht="12.75">
      <c r="A48" s="15" t="s">
        <v>301</v>
      </c>
      <c r="B48" s="24" t="s">
        <v>302</v>
      </c>
      <c r="C48" s="13" t="s">
        <v>303</v>
      </c>
      <c r="D48" s="73">
        <f t="shared" si="2"/>
        <v>7222.500000000001</v>
      </c>
      <c r="E48" s="46">
        <f t="shared" si="3"/>
        <v>7463.250000000001</v>
      </c>
      <c r="F48" s="42">
        <v>8025.000000000001</v>
      </c>
    </row>
    <row r="49" spans="1:6" ht="12.75">
      <c r="A49" s="15" t="s">
        <v>301</v>
      </c>
      <c r="B49" s="24" t="s">
        <v>304</v>
      </c>
      <c r="C49" s="13" t="s">
        <v>303</v>
      </c>
      <c r="D49" s="73">
        <f t="shared" si="2"/>
        <v>7222.500000000001</v>
      </c>
      <c r="E49" s="46">
        <f t="shared" si="3"/>
        <v>7463.250000000001</v>
      </c>
      <c r="F49" s="42">
        <v>8025.000000000001</v>
      </c>
    </row>
    <row r="50" spans="1:6" ht="12.75">
      <c r="A50" s="15" t="s">
        <v>309</v>
      </c>
      <c r="B50" s="24" t="s">
        <v>177</v>
      </c>
      <c r="C50" s="13" t="s">
        <v>310</v>
      </c>
      <c r="D50" s="73">
        <f t="shared" si="2"/>
        <v>6933.6</v>
      </c>
      <c r="E50" s="46">
        <f t="shared" si="3"/>
        <v>7164.72</v>
      </c>
      <c r="F50" s="42">
        <v>7704</v>
      </c>
    </row>
    <row r="51" spans="1:6" ht="12.75">
      <c r="A51" s="15" t="s">
        <v>355</v>
      </c>
      <c r="B51" s="24" t="s">
        <v>606</v>
      </c>
      <c r="C51" s="17" t="s">
        <v>356</v>
      </c>
      <c r="D51" s="73">
        <f t="shared" si="2"/>
        <v>5556.51</v>
      </c>
      <c r="E51" s="46">
        <f t="shared" si="3"/>
        <v>5741.727000000001</v>
      </c>
      <c r="F51" s="42">
        <v>6173.900000000001</v>
      </c>
    </row>
    <row r="52" spans="1:6" ht="12.75">
      <c r="A52" s="15"/>
      <c r="B52" s="16" t="s">
        <v>605</v>
      </c>
      <c r="C52" s="17" t="s">
        <v>560</v>
      </c>
      <c r="D52" s="73">
        <f t="shared" si="2"/>
        <v>3351.2400000000002</v>
      </c>
      <c r="E52" s="46">
        <f t="shared" si="3"/>
        <v>3462.9480000000003</v>
      </c>
      <c r="F52" s="42">
        <v>3723.6000000000004</v>
      </c>
    </row>
    <row r="53" spans="1:6" ht="12.75">
      <c r="A53" s="53" t="s">
        <v>597</v>
      </c>
      <c r="B53" s="54" t="s">
        <v>576</v>
      </c>
      <c r="C53" s="55" t="s">
        <v>577</v>
      </c>
      <c r="D53" s="73">
        <f t="shared" si="2"/>
        <v>9437.4</v>
      </c>
      <c r="E53" s="46">
        <f t="shared" si="3"/>
        <v>9751.980000000001</v>
      </c>
      <c r="F53" s="52">
        <v>10486</v>
      </c>
    </row>
    <row r="54" spans="1:6" ht="12.75">
      <c r="A54" s="15" t="s">
        <v>598</v>
      </c>
      <c r="B54" s="16" t="s">
        <v>426</v>
      </c>
      <c r="C54" s="17" t="s">
        <v>578</v>
      </c>
      <c r="D54" s="73">
        <f t="shared" si="2"/>
        <v>6731.37</v>
      </c>
      <c r="E54" s="46">
        <f t="shared" si="3"/>
        <v>6955.749000000001</v>
      </c>
      <c r="F54" s="42">
        <v>7479.3</v>
      </c>
    </row>
    <row r="55" spans="1:6" ht="12.75">
      <c r="A55" s="15"/>
      <c r="B55" s="16" t="s">
        <v>579</v>
      </c>
      <c r="C55" s="17" t="s">
        <v>580</v>
      </c>
      <c r="D55" s="73">
        <f t="shared" si="2"/>
        <v>2311.2000000000003</v>
      </c>
      <c r="E55" s="46">
        <f t="shared" si="3"/>
        <v>2388.2400000000002</v>
      </c>
      <c r="F55" s="42">
        <v>2568</v>
      </c>
    </row>
    <row r="56" spans="1:6" ht="12.75">
      <c r="A56" s="15" t="s">
        <v>599</v>
      </c>
      <c r="B56" s="16" t="s">
        <v>290</v>
      </c>
      <c r="C56" s="17" t="s">
        <v>581</v>
      </c>
      <c r="D56" s="73">
        <f t="shared" si="2"/>
        <v>6298.02</v>
      </c>
      <c r="E56" s="46">
        <f t="shared" si="3"/>
        <v>6507.954000000001</v>
      </c>
      <c r="F56" s="42">
        <v>6997.8</v>
      </c>
    </row>
    <row r="57" spans="1:6" ht="12.75">
      <c r="A57" s="15" t="s">
        <v>305</v>
      </c>
      <c r="B57" s="24" t="s">
        <v>582</v>
      </c>
      <c r="C57" s="13" t="s">
        <v>306</v>
      </c>
      <c r="D57" s="73">
        <f t="shared" si="2"/>
        <v>6105.42</v>
      </c>
      <c r="E57" s="46">
        <f t="shared" si="3"/>
        <v>6308.934</v>
      </c>
      <c r="F57" s="42">
        <v>6783.8</v>
      </c>
    </row>
    <row r="58" spans="1:6" ht="12.75">
      <c r="A58" s="15" t="s">
        <v>307</v>
      </c>
      <c r="B58" s="24" t="s">
        <v>583</v>
      </c>
      <c r="C58" s="13" t="s">
        <v>308</v>
      </c>
      <c r="D58" s="73">
        <f t="shared" si="2"/>
        <v>808.9200000000001</v>
      </c>
      <c r="E58" s="46">
        <f t="shared" si="3"/>
        <v>835.8840000000001</v>
      </c>
      <c r="F58" s="42">
        <v>898.8000000000001</v>
      </c>
    </row>
    <row r="59" spans="1:6" ht="12.75">
      <c r="A59" s="15" t="s">
        <v>600</v>
      </c>
      <c r="B59" s="16" t="s">
        <v>584</v>
      </c>
      <c r="C59" s="17" t="s">
        <v>585</v>
      </c>
      <c r="D59" s="73">
        <f t="shared" si="2"/>
        <v>5874.3</v>
      </c>
      <c r="E59" s="46">
        <f t="shared" si="3"/>
        <v>6070.110000000001</v>
      </c>
      <c r="F59" s="42">
        <v>6527</v>
      </c>
    </row>
    <row r="60" spans="1:6" ht="12.75">
      <c r="A60" s="15" t="s">
        <v>601</v>
      </c>
      <c r="B60" s="16" t="s">
        <v>586</v>
      </c>
      <c r="C60" s="17" t="s">
        <v>587</v>
      </c>
      <c r="D60" s="73">
        <f t="shared" si="2"/>
        <v>760.7700000000001</v>
      </c>
      <c r="E60" s="46">
        <f t="shared" si="3"/>
        <v>786.1290000000001</v>
      </c>
      <c r="F60" s="42">
        <v>845.3000000000001</v>
      </c>
    </row>
    <row r="61" spans="1:6" ht="12.75">
      <c r="A61" s="15" t="s">
        <v>311</v>
      </c>
      <c r="B61" s="24" t="s">
        <v>242</v>
      </c>
      <c r="C61" s="13" t="s">
        <v>312</v>
      </c>
      <c r="D61" s="73">
        <f t="shared" si="2"/>
        <v>3505.32</v>
      </c>
      <c r="E61" s="46">
        <f t="shared" si="3"/>
        <v>3622.164</v>
      </c>
      <c r="F61" s="42">
        <v>3894.8</v>
      </c>
    </row>
    <row r="62" spans="1:6" ht="12.75">
      <c r="A62" s="15" t="s">
        <v>313</v>
      </c>
      <c r="B62" s="24" t="s">
        <v>243</v>
      </c>
      <c r="C62" s="13" t="s">
        <v>314</v>
      </c>
      <c r="D62" s="73">
        <f t="shared" si="2"/>
        <v>2022.3</v>
      </c>
      <c r="E62" s="46">
        <f t="shared" si="3"/>
        <v>2089.71</v>
      </c>
      <c r="F62" s="42">
        <v>2247</v>
      </c>
    </row>
    <row r="63" spans="1:6" ht="12.75">
      <c r="A63" s="15" t="s">
        <v>602</v>
      </c>
      <c r="B63" s="16" t="s">
        <v>45</v>
      </c>
      <c r="C63" s="17" t="s">
        <v>588</v>
      </c>
      <c r="D63" s="73">
        <f t="shared" si="2"/>
        <v>4882.410000000001</v>
      </c>
      <c r="E63" s="46">
        <f t="shared" si="3"/>
        <v>5045.157000000001</v>
      </c>
      <c r="F63" s="42">
        <v>5424.900000000001</v>
      </c>
    </row>
    <row r="64" spans="1:6" ht="12.75">
      <c r="A64" s="15" t="s">
        <v>357</v>
      </c>
      <c r="B64" s="16" t="s">
        <v>3</v>
      </c>
      <c r="C64" s="17" t="s">
        <v>358</v>
      </c>
      <c r="D64" s="73">
        <f t="shared" si="2"/>
        <v>6018.75</v>
      </c>
      <c r="E64" s="46">
        <f t="shared" si="3"/>
        <v>6219.375</v>
      </c>
      <c r="F64" s="42">
        <v>6687.5</v>
      </c>
    </row>
    <row r="65" spans="1:6" ht="12.75">
      <c r="A65" s="15" t="s">
        <v>603</v>
      </c>
      <c r="B65" s="16" t="s">
        <v>220</v>
      </c>
      <c r="C65" s="17" t="s">
        <v>589</v>
      </c>
      <c r="D65" s="73">
        <f t="shared" si="2"/>
        <v>8570.7</v>
      </c>
      <c r="E65" s="46">
        <f t="shared" si="3"/>
        <v>8856.390000000001</v>
      </c>
      <c r="F65" s="42">
        <v>9523</v>
      </c>
    </row>
    <row r="66" spans="1:6" ht="12.75">
      <c r="A66" s="15" t="s">
        <v>604</v>
      </c>
      <c r="B66" s="16" t="s">
        <v>590</v>
      </c>
      <c r="C66" s="17" t="s">
        <v>591</v>
      </c>
      <c r="D66" s="73">
        <f t="shared" si="2"/>
        <v>2407.5</v>
      </c>
      <c r="E66" s="46">
        <f t="shared" si="3"/>
        <v>2487.75</v>
      </c>
      <c r="F66" s="42">
        <v>2675</v>
      </c>
    </row>
    <row r="67" spans="1:6" ht="12.75">
      <c r="A67" s="15" t="s">
        <v>360</v>
      </c>
      <c r="B67" s="16" t="s">
        <v>299</v>
      </c>
      <c r="C67" s="17" t="s">
        <v>359</v>
      </c>
      <c r="D67" s="73">
        <f t="shared" si="2"/>
        <v>1810.44</v>
      </c>
      <c r="E67" s="46">
        <f t="shared" si="3"/>
        <v>1870.7880000000002</v>
      </c>
      <c r="F67" s="42">
        <v>2011.6000000000001</v>
      </c>
    </row>
    <row r="68" spans="1:6" ht="12.75">
      <c r="A68" s="15" t="s">
        <v>361</v>
      </c>
      <c r="B68" s="16" t="s">
        <v>51</v>
      </c>
      <c r="C68" s="17" t="s">
        <v>362</v>
      </c>
      <c r="D68" s="73">
        <f t="shared" si="2"/>
        <v>1974.15</v>
      </c>
      <c r="E68" s="46">
        <f t="shared" si="3"/>
        <v>2039.9550000000002</v>
      </c>
      <c r="F68" s="42">
        <v>2193.5</v>
      </c>
    </row>
    <row r="69" spans="1:6" ht="12.75">
      <c r="A69" s="15"/>
      <c r="B69" s="16" t="s">
        <v>592</v>
      </c>
      <c r="C69" s="17"/>
      <c r="D69" s="73">
        <f t="shared" si="2"/>
        <v>2503.8</v>
      </c>
      <c r="E69" s="46">
        <f t="shared" si="3"/>
        <v>2587.26</v>
      </c>
      <c r="F69" s="42">
        <v>2782</v>
      </c>
    </row>
    <row r="70" spans="1:6" ht="15.75">
      <c r="A70" s="85" t="s">
        <v>80</v>
      </c>
      <c r="B70" s="85"/>
      <c r="C70" s="85"/>
      <c r="D70" s="85"/>
      <c r="E70" s="85"/>
      <c r="F70" s="85"/>
    </row>
    <row r="71" spans="1:6" ht="15.75">
      <c r="A71" s="9" t="s">
        <v>630</v>
      </c>
      <c r="B71" s="9"/>
      <c r="C71" s="9"/>
      <c r="D71" s="9"/>
      <c r="E71" s="92" t="s">
        <v>321</v>
      </c>
      <c r="F71" s="93"/>
    </row>
    <row r="72" spans="1:6" ht="12.75">
      <c r="A72" s="14" t="s">
        <v>322</v>
      </c>
      <c r="B72" s="4" t="s">
        <v>88</v>
      </c>
      <c r="C72" s="13" t="s">
        <v>323</v>
      </c>
      <c r="D72" s="47">
        <f>F72*0.9</f>
        <v>14685.750000000002</v>
      </c>
      <c r="E72" s="47">
        <f>F72*0.93</f>
        <v>15175.275000000003</v>
      </c>
      <c r="F72" s="42">
        <v>16317.500000000002</v>
      </c>
    </row>
    <row r="73" spans="1:6" ht="12.75">
      <c r="A73" s="14" t="s">
        <v>324</v>
      </c>
      <c r="B73" s="4" t="s">
        <v>89</v>
      </c>
      <c r="C73" s="13" t="s">
        <v>325</v>
      </c>
      <c r="D73" s="47">
        <f aca="true" t="shared" si="4" ref="D73:D80">F73*0.9</f>
        <v>10496.7</v>
      </c>
      <c r="E73" s="47">
        <f aca="true" t="shared" si="5" ref="E73:E80">F73*0.93</f>
        <v>10846.59</v>
      </c>
      <c r="F73" s="42">
        <v>11663</v>
      </c>
    </row>
    <row r="74" spans="1:6" ht="12.75">
      <c r="A74" s="14" t="s">
        <v>326</v>
      </c>
      <c r="B74" s="4" t="s">
        <v>19</v>
      </c>
      <c r="C74" s="13" t="s">
        <v>327</v>
      </c>
      <c r="D74" s="47">
        <f t="shared" si="4"/>
        <v>7222.500000000001</v>
      </c>
      <c r="E74" s="47">
        <f t="shared" si="5"/>
        <v>7463.250000000001</v>
      </c>
      <c r="F74" s="42">
        <v>8025.000000000001</v>
      </c>
    </row>
    <row r="75" spans="1:6" ht="12.75">
      <c r="A75" s="14" t="s">
        <v>328</v>
      </c>
      <c r="B75" s="4" t="s">
        <v>227</v>
      </c>
      <c r="C75" s="13" t="s">
        <v>329</v>
      </c>
      <c r="D75" s="47">
        <f t="shared" si="4"/>
        <v>4718.7</v>
      </c>
      <c r="E75" s="47">
        <f t="shared" si="5"/>
        <v>4875.990000000001</v>
      </c>
      <c r="F75" s="42">
        <v>5243</v>
      </c>
    </row>
    <row r="76" spans="1:6" ht="12.75">
      <c r="A76" s="14" t="s">
        <v>330</v>
      </c>
      <c r="B76" s="4" t="s">
        <v>331</v>
      </c>
      <c r="C76" s="13" t="s">
        <v>332</v>
      </c>
      <c r="D76" s="47">
        <f t="shared" si="4"/>
        <v>5229.09</v>
      </c>
      <c r="E76" s="47">
        <f t="shared" si="5"/>
        <v>5403.393000000001</v>
      </c>
      <c r="F76" s="42">
        <v>5810.1</v>
      </c>
    </row>
    <row r="77" spans="1:6" ht="12.75">
      <c r="A77" s="14" t="s">
        <v>333</v>
      </c>
      <c r="B77" s="4" t="s">
        <v>334</v>
      </c>
      <c r="C77" s="13" t="s">
        <v>335</v>
      </c>
      <c r="D77" s="47">
        <f t="shared" si="4"/>
        <v>4959.45</v>
      </c>
      <c r="E77" s="47">
        <f t="shared" si="5"/>
        <v>5124.765</v>
      </c>
      <c r="F77" s="42">
        <v>5510.5</v>
      </c>
    </row>
    <row r="78" spans="1:6" ht="12.75">
      <c r="A78" s="14" t="s">
        <v>336</v>
      </c>
      <c r="B78" s="4" t="s">
        <v>337</v>
      </c>
      <c r="C78" s="13" t="s">
        <v>338</v>
      </c>
      <c r="D78" s="47">
        <f t="shared" si="4"/>
        <v>3457.17</v>
      </c>
      <c r="E78" s="47">
        <f t="shared" si="5"/>
        <v>3572.4090000000006</v>
      </c>
      <c r="F78" s="42">
        <v>3841.3</v>
      </c>
    </row>
    <row r="79" spans="1:6" ht="12.75">
      <c r="A79" s="14" t="s">
        <v>339</v>
      </c>
      <c r="B79" s="4" t="s">
        <v>340</v>
      </c>
      <c r="C79" s="13" t="s">
        <v>338</v>
      </c>
      <c r="D79" s="47">
        <f t="shared" si="4"/>
        <v>3929.0400000000004</v>
      </c>
      <c r="E79" s="47">
        <f t="shared" si="5"/>
        <v>4060.0080000000007</v>
      </c>
      <c r="F79" s="42">
        <v>4365.6</v>
      </c>
    </row>
    <row r="80" spans="1:6" ht="12.75">
      <c r="A80" s="14" t="s">
        <v>341</v>
      </c>
      <c r="B80" s="4" t="s">
        <v>47</v>
      </c>
      <c r="C80" s="13" t="s">
        <v>342</v>
      </c>
      <c r="D80" s="47">
        <f t="shared" si="4"/>
        <v>1463.7600000000002</v>
      </c>
      <c r="E80" s="47">
        <f t="shared" si="5"/>
        <v>1512.5520000000001</v>
      </c>
      <c r="F80" s="42">
        <v>1626.4</v>
      </c>
    </row>
    <row r="81" spans="1:6" ht="15.75">
      <c r="A81" s="9" t="s">
        <v>629</v>
      </c>
      <c r="B81" s="9"/>
      <c r="C81" s="9"/>
      <c r="D81" s="9"/>
      <c r="E81" s="9"/>
      <c r="F81" s="81" t="s">
        <v>343</v>
      </c>
    </row>
    <row r="82" spans="1:6" ht="12.75">
      <c r="A82" s="14" t="s">
        <v>344</v>
      </c>
      <c r="B82" s="4" t="s">
        <v>93</v>
      </c>
      <c r="C82" s="13" t="s">
        <v>345</v>
      </c>
      <c r="D82" s="47">
        <f>F82*0.9</f>
        <v>21571.2</v>
      </c>
      <c r="E82" s="47">
        <f>F82*0.93</f>
        <v>22290.24</v>
      </c>
      <c r="F82" s="42">
        <v>23968</v>
      </c>
    </row>
    <row r="83" spans="1:6" ht="12.75">
      <c r="A83" s="14" t="s">
        <v>346</v>
      </c>
      <c r="B83" s="4" t="s">
        <v>292</v>
      </c>
      <c r="C83" s="13" t="s">
        <v>347</v>
      </c>
      <c r="D83" s="47">
        <f>F83*0.9</f>
        <v>3659.4000000000005</v>
      </c>
      <c r="E83" s="47">
        <f>F83*0.93</f>
        <v>3781.3800000000006</v>
      </c>
      <c r="F83" s="42">
        <v>4066.0000000000005</v>
      </c>
    </row>
    <row r="84" spans="1:6" ht="12.75">
      <c r="A84" s="14" t="s">
        <v>348</v>
      </c>
      <c r="B84" s="4" t="s">
        <v>220</v>
      </c>
      <c r="C84" s="13" t="s">
        <v>349</v>
      </c>
      <c r="D84" s="47">
        <f>F84*0.9</f>
        <v>6452.1</v>
      </c>
      <c r="E84" s="47">
        <f>F84*0.93</f>
        <v>6667.17</v>
      </c>
      <c r="F84" s="42">
        <v>7169</v>
      </c>
    </row>
    <row r="85" spans="1:6" ht="12.75">
      <c r="A85" s="14" t="s">
        <v>350</v>
      </c>
      <c r="B85" s="4" t="s">
        <v>3</v>
      </c>
      <c r="C85" s="13" t="s">
        <v>351</v>
      </c>
      <c r="D85" s="47">
        <f>F85*0.9</f>
        <v>3948.3</v>
      </c>
      <c r="E85" s="47">
        <f>F85*0.93</f>
        <v>4079.9100000000003</v>
      </c>
      <c r="F85" s="42">
        <v>4387</v>
      </c>
    </row>
    <row r="86" spans="1:6" ht="12.75">
      <c r="A86" s="14" t="s">
        <v>352</v>
      </c>
      <c r="B86" s="4" t="s">
        <v>47</v>
      </c>
      <c r="C86" s="13" t="s">
        <v>353</v>
      </c>
      <c r="D86" s="47">
        <f>F86*0.9</f>
        <v>1251.9</v>
      </c>
      <c r="E86" s="47">
        <f>F86*0.93</f>
        <v>1293.63</v>
      </c>
      <c r="F86" s="42">
        <v>1391</v>
      </c>
    </row>
    <row r="87" spans="1:6" ht="15.75">
      <c r="A87" s="9" t="s">
        <v>628</v>
      </c>
      <c r="B87" s="9"/>
      <c r="C87" s="9"/>
      <c r="D87" s="9"/>
      <c r="E87" s="9"/>
      <c r="F87" s="81" t="s">
        <v>463</v>
      </c>
    </row>
    <row r="88" spans="1:6" ht="12.75">
      <c r="A88" s="15" t="s">
        <v>464</v>
      </c>
      <c r="B88" s="16" t="s">
        <v>177</v>
      </c>
      <c r="C88" s="17" t="s">
        <v>465</v>
      </c>
      <c r="D88" s="73">
        <f>F88*0.9</f>
        <v>16659.9</v>
      </c>
      <c r="E88" s="40">
        <f>F88*0.93</f>
        <v>17215.23</v>
      </c>
      <c r="F88" s="40">
        <v>18511</v>
      </c>
    </row>
    <row r="89" spans="1:6" ht="12.75">
      <c r="A89" s="15" t="s">
        <v>466</v>
      </c>
      <c r="B89" s="16" t="s">
        <v>292</v>
      </c>
      <c r="C89" s="17" t="s">
        <v>467</v>
      </c>
      <c r="D89" s="73">
        <f>F89*0.9</f>
        <v>6066.900000000001</v>
      </c>
      <c r="E89" s="40">
        <f>F89*0.93</f>
        <v>6269.13</v>
      </c>
      <c r="F89" s="40">
        <v>6741</v>
      </c>
    </row>
    <row r="90" spans="1:6" ht="12.75">
      <c r="A90" s="15" t="s">
        <v>468</v>
      </c>
      <c r="B90" s="16" t="s">
        <v>3</v>
      </c>
      <c r="C90" s="17" t="s">
        <v>469</v>
      </c>
      <c r="D90" s="73">
        <f>F90*0.9</f>
        <v>5681.7</v>
      </c>
      <c r="E90" s="40">
        <f>F90*0.93</f>
        <v>5871.09</v>
      </c>
      <c r="F90" s="40">
        <v>6313</v>
      </c>
    </row>
    <row r="91" spans="1:6" ht="12.75">
      <c r="A91" s="15" t="s">
        <v>470</v>
      </c>
      <c r="B91" s="16" t="s">
        <v>47</v>
      </c>
      <c r="C91" s="17" t="s">
        <v>471</v>
      </c>
      <c r="D91" s="73">
        <f>F91*0.9</f>
        <v>1733.4</v>
      </c>
      <c r="E91" s="40">
        <f>F91*0.93</f>
        <v>1791.18</v>
      </c>
      <c r="F91" s="40">
        <v>1926</v>
      </c>
    </row>
    <row r="92" spans="1:6" ht="15.75">
      <c r="A92" s="9" t="s">
        <v>627</v>
      </c>
      <c r="B92" s="9"/>
      <c r="C92" s="9"/>
      <c r="D92" s="9"/>
      <c r="E92" s="9"/>
      <c r="F92" s="81" t="s">
        <v>278</v>
      </c>
    </row>
    <row r="93" spans="1:6" ht="12.75" customHeight="1">
      <c r="A93" s="13" t="s">
        <v>269</v>
      </c>
      <c r="B93" s="4" t="s">
        <v>88</v>
      </c>
      <c r="C93" s="13" t="s">
        <v>281</v>
      </c>
      <c r="D93" s="47">
        <f>F93*0.9</f>
        <v>15947.28</v>
      </c>
      <c r="E93" s="47">
        <f>F93*0.93</f>
        <v>16478.856</v>
      </c>
      <c r="F93" s="42">
        <v>17719.2</v>
      </c>
    </row>
    <row r="94" spans="1:6" ht="12.75">
      <c r="A94" s="13" t="s">
        <v>270</v>
      </c>
      <c r="B94" s="4" t="s">
        <v>89</v>
      </c>
      <c r="C94" s="13" t="s">
        <v>282</v>
      </c>
      <c r="D94" s="47">
        <f aca="true" t="shared" si="6" ref="D94:D101">F94*0.9</f>
        <v>12210.84</v>
      </c>
      <c r="E94" s="47">
        <f aca="true" t="shared" si="7" ref="E94:E101">F94*0.93</f>
        <v>12617.868</v>
      </c>
      <c r="F94" s="42">
        <v>13567.6</v>
      </c>
    </row>
    <row r="95" spans="1:6" ht="12.75">
      <c r="A95" s="13" t="s">
        <v>271</v>
      </c>
      <c r="B95" s="4" t="s">
        <v>292</v>
      </c>
      <c r="C95" s="13" t="s">
        <v>284</v>
      </c>
      <c r="D95" s="47">
        <f t="shared" si="6"/>
        <v>5286.87</v>
      </c>
      <c r="E95" s="47">
        <f t="shared" si="7"/>
        <v>5463.099</v>
      </c>
      <c r="F95" s="42">
        <v>5874.3</v>
      </c>
    </row>
    <row r="96" spans="1:6" ht="12.75">
      <c r="A96" s="13" t="s">
        <v>272</v>
      </c>
      <c r="B96" s="4" t="s">
        <v>291</v>
      </c>
      <c r="C96" s="13" t="s">
        <v>285</v>
      </c>
      <c r="D96" s="47">
        <f t="shared" si="6"/>
        <v>4709.070000000001</v>
      </c>
      <c r="E96" s="47">
        <f t="shared" si="7"/>
        <v>4866.039000000001</v>
      </c>
      <c r="F96" s="42">
        <v>5232.3</v>
      </c>
    </row>
    <row r="97" spans="1:6" ht="12.75">
      <c r="A97" s="13" t="s">
        <v>273</v>
      </c>
      <c r="B97" s="4" t="s">
        <v>279</v>
      </c>
      <c r="C97" s="13" t="s">
        <v>286</v>
      </c>
      <c r="D97" s="47">
        <f t="shared" si="6"/>
        <v>13385.7</v>
      </c>
      <c r="E97" s="47">
        <f t="shared" si="7"/>
        <v>13831.890000000001</v>
      </c>
      <c r="F97" s="42">
        <v>14873</v>
      </c>
    </row>
    <row r="98" spans="1:6" ht="12.75">
      <c r="A98" s="13" t="s">
        <v>274</v>
      </c>
      <c r="B98" s="4" t="s">
        <v>3</v>
      </c>
      <c r="C98" s="13" t="s">
        <v>287</v>
      </c>
      <c r="D98" s="47">
        <f t="shared" si="6"/>
        <v>5084.64</v>
      </c>
      <c r="E98" s="47">
        <f t="shared" si="7"/>
        <v>5254.128000000001</v>
      </c>
      <c r="F98" s="42">
        <v>5649.6</v>
      </c>
    </row>
    <row r="99" spans="1:6" ht="12.75">
      <c r="A99" s="13" t="s">
        <v>275</v>
      </c>
      <c r="B99" s="4" t="s">
        <v>46</v>
      </c>
      <c r="C99" s="13" t="s">
        <v>288</v>
      </c>
      <c r="D99" s="47">
        <f t="shared" si="6"/>
        <v>6066.900000000001</v>
      </c>
      <c r="E99" s="47">
        <f t="shared" si="7"/>
        <v>6269.13</v>
      </c>
      <c r="F99" s="42">
        <v>6741</v>
      </c>
    </row>
    <row r="100" spans="1:6" ht="12.75">
      <c r="A100" s="13" t="s">
        <v>276</v>
      </c>
      <c r="B100" s="4" t="s">
        <v>280</v>
      </c>
      <c r="C100" s="13" t="s">
        <v>283</v>
      </c>
      <c r="D100" s="47">
        <f t="shared" si="6"/>
        <v>1974.15</v>
      </c>
      <c r="E100" s="47">
        <f t="shared" si="7"/>
        <v>2039.9550000000002</v>
      </c>
      <c r="F100" s="42">
        <v>2193.5</v>
      </c>
    </row>
    <row r="101" spans="1:6" ht="12.75">
      <c r="A101" s="13" t="s">
        <v>277</v>
      </c>
      <c r="B101" s="4" t="s">
        <v>299</v>
      </c>
      <c r="C101" s="13" t="s">
        <v>283</v>
      </c>
      <c r="D101" s="47">
        <f t="shared" si="6"/>
        <v>1434.8700000000001</v>
      </c>
      <c r="E101" s="47">
        <f t="shared" si="7"/>
        <v>1482.6990000000003</v>
      </c>
      <c r="F101" s="42">
        <v>1594.3000000000002</v>
      </c>
    </row>
    <row r="102" spans="1:6" ht="15.75">
      <c r="A102" s="9" t="s">
        <v>81</v>
      </c>
      <c r="B102" s="9"/>
      <c r="C102" s="9"/>
      <c r="D102" s="9"/>
      <c r="E102" s="9"/>
      <c r="F102" s="81" t="s">
        <v>421</v>
      </c>
    </row>
    <row r="103" spans="1:6" ht="12.75" customHeight="1">
      <c r="A103" s="12" t="s">
        <v>16</v>
      </c>
      <c r="B103" s="5" t="s">
        <v>253</v>
      </c>
      <c r="C103" s="13" t="s">
        <v>20</v>
      </c>
      <c r="D103" s="47">
        <f>F103*0.9</f>
        <v>7983.270000000001</v>
      </c>
      <c r="E103" s="47">
        <f>F103*0.93</f>
        <v>8249.379</v>
      </c>
      <c r="F103" s="42">
        <v>8870.300000000001</v>
      </c>
    </row>
    <row r="104" spans="1:6" ht="12.75">
      <c r="A104" s="12" t="s">
        <v>82</v>
      </c>
      <c r="B104" s="5" t="s">
        <v>254</v>
      </c>
      <c r="C104" s="13" t="s">
        <v>58</v>
      </c>
      <c r="D104" s="47">
        <f aca="true" t="shared" si="8" ref="D104:D115">F104*0.9</f>
        <v>2070.4500000000003</v>
      </c>
      <c r="E104" s="47">
        <f aca="true" t="shared" si="9" ref="E104:E115">F104*0.93</f>
        <v>2139.465</v>
      </c>
      <c r="F104" s="42">
        <v>2300.5</v>
      </c>
    </row>
    <row r="105" spans="1:6" ht="12.75">
      <c r="A105" s="12" t="s">
        <v>83</v>
      </c>
      <c r="B105" s="5" t="s">
        <v>256</v>
      </c>
      <c r="C105" s="13" t="s">
        <v>58</v>
      </c>
      <c r="D105" s="47">
        <f t="shared" si="8"/>
        <v>2571.21</v>
      </c>
      <c r="E105" s="47">
        <f t="shared" si="9"/>
        <v>2656.9170000000004</v>
      </c>
      <c r="F105" s="42">
        <v>2856.9</v>
      </c>
    </row>
    <row r="106" spans="1:6" ht="12.75">
      <c r="A106" s="12" t="s">
        <v>84</v>
      </c>
      <c r="B106" s="5" t="s">
        <v>255</v>
      </c>
      <c r="C106" s="13" t="s">
        <v>58</v>
      </c>
      <c r="D106" s="47">
        <f t="shared" si="8"/>
        <v>2214.9</v>
      </c>
      <c r="E106" s="47">
        <f t="shared" si="9"/>
        <v>2288.73</v>
      </c>
      <c r="F106" s="42">
        <v>2461</v>
      </c>
    </row>
    <row r="107" spans="1:6" ht="12.75">
      <c r="A107" s="12" t="s">
        <v>28</v>
      </c>
      <c r="B107" s="5" t="s">
        <v>63</v>
      </c>
      <c r="C107" s="13" t="s">
        <v>54</v>
      </c>
      <c r="D107" s="47">
        <f t="shared" si="8"/>
        <v>1824.8850000000002</v>
      </c>
      <c r="E107" s="47">
        <f t="shared" si="9"/>
        <v>1885.7145000000003</v>
      </c>
      <c r="F107" s="42">
        <v>2027.65</v>
      </c>
    </row>
    <row r="108" spans="1:6" ht="12.75">
      <c r="A108" s="12" t="s">
        <v>29</v>
      </c>
      <c r="B108" s="5" t="s">
        <v>64</v>
      </c>
      <c r="C108" s="13" t="s">
        <v>55</v>
      </c>
      <c r="D108" s="47">
        <f t="shared" si="8"/>
        <v>284.08500000000004</v>
      </c>
      <c r="E108" s="47">
        <f t="shared" si="9"/>
        <v>293.5545000000001</v>
      </c>
      <c r="F108" s="42">
        <v>315.65000000000003</v>
      </c>
    </row>
    <row r="109" spans="1:6" ht="12.75">
      <c r="A109" s="12" t="s">
        <v>265</v>
      </c>
      <c r="B109" s="5" t="s">
        <v>292</v>
      </c>
      <c r="C109" s="13" t="s">
        <v>85</v>
      </c>
      <c r="D109" s="47">
        <f t="shared" si="8"/>
        <v>5806.89</v>
      </c>
      <c r="E109" s="47">
        <f t="shared" si="9"/>
        <v>6000.453</v>
      </c>
      <c r="F109" s="42">
        <v>6452.1</v>
      </c>
    </row>
    <row r="110" spans="1:6" ht="12.75">
      <c r="A110" s="12" t="s">
        <v>42</v>
      </c>
      <c r="B110" s="5" t="s">
        <v>3</v>
      </c>
      <c r="C110" s="13" t="s">
        <v>71</v>
      </c>
      <c r="D110" s="47">
        <f t="shared" si="8"/>
        <v>5734.665000000001</v>
      </c>
      <c r="E110" s="47">
        <f t="shared" si="9"/>
        <v>5925.820500000001</v>
      </c>
      <c r="F110" s="42">
        <v>6371.85</v>
      </c>
    </row>
    <row r="111" spans="1:6" ht="12.75">
      <c r="A111" s="12" t="s">
        <v>44</v>
      </c>
      <c r="B111" s="5" t="s">
        <v>46</v>
      </c>
      <c r="C111" s="13" t="s">
        <v>73</v>
      </c>
      <c r="D111" s="47">
        <f t="shared" si="8"/>
        <v>3856.8150000000005</v>
      </c>
      <c r="E111" s="47">
        <f t="shared" si="9"/>
        <v>3985.3755000000006</v>
      </c>
      <c r="F111" s="42">
        <v>4285.35</v>
      </c>
    </row>
    <row r="112" spans="1:6" ht="12.75">
      <c r="A112" s="12" t="s">
        <v>33</v>
      </c>
      <c r="B112" s="5" t="s">
        <v>48</v>
      </c>
      <c r="C112" s="13" t="s">
        <v>74</v>
      </c>
      <c r="D112" s="47">
        <f t="shared" si="8"/>
        <v>1348.2</v>
      </c>
      <c r="E112" s="47">
        <f t="shared" si="9"/>
        <v>1393.14</v>
      </c>
      <c r="F112" s="42">
        <v>1498</v>
      </c>
    </row>
    <row r="113" spans="1:6" ht="12.75">
      <c r="A113" s="12" t="s">
        <v>49</v>
      </c>
      <c r="B113" s="5" t="s">
        <v>47</v>
      </c>
      <c r="C113" s="13" t="s">
        <v>76</v>
      </c>
      <c r="D113" s="47">
        <f t="shared" si="8"/>
        <v>2609.7300000000005</v>
      </c>
      <c r="E113" s="47">
        <f t="shared" si="9"/>
        <v>2696.7210000000005</v>
      </c>
      <c r="F113" s="42">
        <v>2899.7000000000003</v>
      </c>
    </row>
    <row r="114" spans="1:6" ht="12.75">
      <c r="A114" s="4" t="s">
        <v>53</v>
      </c>
      <c r="B114" s="5" t="s">
        <v>52</v>
      </c>
      <c r="C114" s="13" t="s">
        <v>78</v>
      </c>
      <c r="D114" s="47">
        <f t="shared" si="8"/>
        <v>1126.71</v>
      </c>
      <c r="E114" s="47">
        <f t="shared" si="9"/>
        <v>1164.267</v>
      </c>
      <c r="F114" s="42">
        <v>1251.9</v>
      </c>
    </row>
    <row r="115" spans="1:6" ht="12.75">
      <c r="A115" s="12"/>
      <c r="B115" s="5" t="s">
        <v>51</v>
      </c>
      <c r="C115" s="13" t="s">
        <v>79</v>
      </c>
      <c r="D115" s="47">
        <f t="shared" si="8"/>
        <v>2161.935</v>
      </c>
      <c r="E115" s="47">
        <f t="shared" si="9"/>
        <v>2233.9995000000004</v>
      </c>
      <c r="F115" s="42">
        <v>2402.15</v>
      </c>
    </row>
    <row r="116" spans="1:6" ht="15.75">
      <c r="A116" s="9" t="s">
        <v>86</v>
      </c>
      <c r="B116" s="9"/>
      <c r="C116" s="9"/>
      <c r="D116" s="9"/>
      <c r="E116" s="9"/>
      <c r="F116" s="81" t="s">
        <v>422</v>
      </c>
    </row>
    <row r="117" spans="1:6" ht="12.75" customHeight="1">
      <c r="A117" s="12" t="s">
        <v>87</v>
      </c>
      <c r="B117" s="5" t="s">
        <v>88</v>
      </c>
      <c r="C117" s="13" t="s">
        <v>110</v>
      </c>
      <c r="D117" s="47">
        <f>F117*0.9</f>
        <v>14199.435000000001</v>
      </c>
      <c r="E117" s="47">
        <f>F117*0.93</f>
        <v>14672.749500000002</v>
      </c>
      <c r="F117" s="42">
        <v>15777.150000000001</v>
      </c>
    </row>
    <row r="118" spans="1:6" ht="12.75">
      <c r="A118" s="12" t="s">
        <v>107</v>
      </c>
      <c r="B118" s="5" t="s">
        <v>63</v>
      </c>
      <c r="C118" s="13" t="s">
        <v>54</v>
      </c>
      <c r="D118" s="47">
        <f aca="true" t="shared" si="10" ref="D118:D131">F118*0.9</f>
        <v>1824.8850000000002</v>
      </c>
      <c r="E118" s="47">
        <f aca="true" t="shared" si="11" ref="E118:E131">F118*0.93</f>
        <v>1885.7145000000003</v>
      </c>
      <c r="F118" s="42">
        <v>2027.65</v>
      </c>
    </row>
    <row r="119" spans="1:6" ht="12.75">
      <c r="A119" s="12" t="s">
        <v>108</v>
      </c>
      <c r="B119" s="5" t="s">
        <v>64</v>
      </c>
      <c r="C119" s="13" t="s">
        <v>111</v>
      </c>
      <c r="D119" s="47">
        <f t="shared" si="10"/>
        <v>284.08500000000004</v>
      </c>
      <c r="E119" s="47">
        <f t="shared" si="11"/>
        <v>293.5545000000001</v>
      </c>
      <c r="F119" s="42">
        <v>315.65000000000003</v>
      </c>
    </row>
    <row r="120" spans="1:6" ht="12.75">
      <c r="A120" s="12" t="s">
        <v>92</v>
      </c>
      <c r="B120" s="5" t="s">
        <v>89</v>
      </c>
      <c r="C120" s="13" t="s">
        <v>112</v>
      </c>
      <c r="D120" s="47">
        <f t="shared" si="10"/>
        <v>11069.685000000001</v>
      </c>
      <c r="E120" s="47">
        <f t="shared" si="11"/>
        <v>11438.674500000003</v>
      </c>
      <c r="F120" s="42">
        <v>12299.650000000001</v>
      </c>
    </row>
    <row r="121" spans="1:6" ht="12.75">
      <c r="A121" s="12" t="s">
        <v>94</v>
      </c>
      <c r="B121" s="5" t="s">
        <v>19</v>
      </c>
      <c r="C121" s="13" t="s">
        <v>113</v>
      </c>
      <c r="D121" s="47">
        <f t="shared" si="10"/>
        <v>7641.405000000001</v>
      </c>
      <c r="E121" s="47">
        <f t="shared" si="11"/>
        <v>7896.118500000001</v>
      </c>
      <c r="F121" s="42">
        <v>8490.45</v>
      </c>
    </row>
    <row r="122" spans="1:6" ht="12.75">
      <c r="A122" s="12" t="s">
        <v>95</v>
      </c>
      <c r="B122" s="5" t="s">
        <v>96</v>
      </c>
      <c r="C122" s="13" t="s">
        <v>114</v>
      </c>
      <c r="D122" s="47">
        <f t="shared" si="10"/>
        <v>4786.110000000001</v>
      </c>
      <c r="E122" s="47">
        <f t="shared" si="11"/>
        <v>4945.647000000001</v>
      </c>
      <c r="F122" s="42">
        <v>5317.900000000001</v>
      </c>
    </row>
    <row r="123" spans="1:6" ht="12.75">
      <c r="A123" s="12" t="s">
        <v>105</v>
      </c>
      <c r="B123" s="5" t="s">
        <v>106</v>
      </c>
      <c r="C123" s="13" t="s">
        <v>115</v>
      </c>
      <c r="D123" s="47">
        <f t="shared" si="10"/>
        <v>2426.76</v>
      </c>
      <c r="E123" s="47">
        <f t="shared" si="11"/>
        <v>2507.652</v>
      </c>
      <c r="F123" s="42">
        <v>2696.4</v>
      </c>
    </row>
    <row r="124" spans="1:6" ht="12.75">
      <c r="A124" s="12" t="s">
        <v>98</v>
      </c>
      <c r="B124" s="5" t="s">
        <v>292</v>
      </c>
      <c r="C124" s="13" t="s">
        <v>116</v>
      </c>
      <c r="D124" s="47">
        <f t="shared" si="10"/>
        <v>5532.435</v>
      </c>
      <c r="E124" s="47">
        <f t="shared" si="11"/>
        <v>5716.849500000001</v>
      </c>
      <c r="F124" s="42">
        <v>6147.150000000001</v>
      </c>
    </row>
    <row r="125" spans="1:6" ht="12.75">
      <c r="A125" s="12" t="s">
        <v>99</v>
      </c>
      <c r="B125" s="5" t="s">
        <v>291</v>
      </c>
      <c r="C125" s="13" t="s">
        <v>117</v>
      </c>
      <c r="D125" s="47">
        <f t="shared" si="10"/>
        <v>5310.945000000001</v>
      </c>
      <c r="E125" s="47">
        <f t="shared" si="11"/>
        <v>5487.976500000001</v>
      </c>
      <c r="F125" s="42">
        <v>5901.05</v>
      </c>
    </row>
    <row r="126" spans="1:6" ht="12.75">
      <c r="A126" s="12" t="s">
        <v>100</v>
      </c>
      <c r="B126" s="5" t="s">
        <v>103</v>
      </c>
      <c r="C126" s="13" t="s">
        <v>118</v>
      </c>
      <c r="D126" s="47">
        <f t="shared" si="10"/>
        <v>4843.89</v>
      </c>
      <c r="E126" s="47">
        <f t="shared" si="11"/>
        <v>5005.353000000001</v>
      </c>
      <c r="F126" s="42">
        <v>5382.1</v>
      </c>
    </row>
    <row r="127" spans="1:6" ht="12.75">
      <c r="A127" s="12" t="s">
        <v>101</v>
      </c>
      <c r="B127" s="5" t="s">
        <v>257</v>
      </c>
      <c r="C127" s="13" t="s">
        <v>119</v>
      </c>
      <c r="D127" s="47">
        <f t="shared" si="10"/>
        <v>3784.5900000000006</v>
      </c>
      <c r="E127" s="47">
        <f t="shared" si="11"/>
        <v>3910.7430000000004</v>
      </c>
      <c r="F127" s="42">
        <v>4205.1</v>
      </c>
    </row>
    <row r="128" spans="1:6" ht="12.75">
      <c r="A128" s="12" t="s">
        <v>102</v>
      </c>
      <c r="B128" s="5" t="s">
        <v>47</v>
      </c>
      <c r="C128" s="13" t="s">
        <v>120</v>
      </c>
      <c r="D128" s="47">
        <f t="shared" si="10"/>
        <v>1280.7900000000002</v>
      </c>
      <c r="E128" s="47">
        <f t="shared" si="11"/>
        <v>1323.4830000000002</v>
      </c>
      <c r="F128" s="42">
        <v>1423.1000000000001</v>
      </c>
    </row>
    <row r="129" spans="1:6" ht="12.75">
      <c r="A129" s="12" t="s">
        <v>104</v>
      </c>
      <c r="B129" s="5" t="s">
        <v>46</v>
      </c>
      <c r="C129" s="13" t="s">
        <v>121</v>
      </c>
      <c r="D129" s="47">
        <f t="shared" si="10"/>
        <v>2966.0400000000004</v>
      </c>
      <c r="E129" s="47">
        <f t="shared" si="11"/>
        <v>3064.9080000000004</v>
      </c>
      <c r="F129" s="42">
        <v>3295.6000000000004</v>
      </c>
    </row>
    <row r="130" spans="1:6" ht="12.75">
      <c r="A130" s="12"/>
      <c r="B130" s="5" t="s">
        <v>109</v>
      </c>
      <c r="C130" s="13" t="s">
        <v>122</v>
      </c>
      <c r="D130" s="47">
        <f t="shared" si="10"/>
        <v>1882.665</v>
      </c>
      <c r="E130" s="47">
        <f t="shared" si="11"/>
        <v>1945.4205</v>
      </c>
      <c r="F130" s="42">
        <v>2091.85</v>
      </c>
    </row>
    <row r="131" spans="1:6" ht="12.75">
      <c r="A131" s="12" t="s">
        <v>53</v>
      </c>
      <c r="B131" s="5" t="s">
        <v>52</v>
      </c>
      <c r="C131" s="13" t="s">
        <v>78</v>
      </c>
      <c r="D131" s="47">
        <f t="shared" si="10"/>
        <v>1126.71</v>
      </c>
      <c r="E131" s="47">
        <f t="shared" si="11"/>
        <v>1164.267</v>
      </c>
      <c r="F131" s="42">
        <v>1251.9</v>
      </c>
    </row>
    <row r="132" spans="1:6" ht="15.75">
      <c r="A132" s="9" t="s">
        <v>123</v>
      </c>
      <c r="B132" s="9"/>
      <c r="C132" s="9"/>
      <c r="D132" s="9"/>
      <c r="E132" s="9"/>
      <c r="F132" s="81" t="s">
        <v>296</v>
      </c>
    </row>
    <row r="133" spans="1:6" ht="12.75" customHeight="1">
      <c r="A133" s="12" t="s">
        <v>124</v>
      </c>
      <c r="B133" s="5" t="s">
        <v>88</v>
      </c>
      <c r="C133" s="13" t="s">
        <v>134</v>
      </c>
      <c r="D133" s="47">
        <f>F133*0.9</f>
        <v>17237.7</v>
      </c>
      <c r="E133" s="47">
        <f>F133*0.93</f>
        <v>17812.29</v>
      </c>
      <c r="F133" s="42">
        <v>19153</v>
      </c>
    </row>
    <row r="134" spans="1:6" ht="12.75" customHeight="1">
      <c r="A134" s="18" t="s">
        <v>363</v>
      </c>
      <c r="B134" s="5" t="s">
        <v>89</v>
      </c>
      <c r="C134" s="13" t="s">
        <v>364</v>
      </c>
      <c r="D134" s="47">
        <f aca="true" t="shared" si="12" ref="D134:D143">F134*0.9</f>
        <v>14156.100000000002</v>
      </c>
      <c r="E134" s="47">
        <f aca="true" t="shared" si="13" ref="E134:E143">F134*0.93</f>
        <v>14627.970000000003</v>
      </c>
      <c r="F134" s="42">
        <v>15729.000000000002</v>
      </c>
    </row>
    <row r="135" spans="1:6" ht="12.75" customHeight="1">
      <c r="A135" s="18" t="s">
        <v>365</v>
      </c>
      <c r="B135" s="5" t="s">
        <v>91</v>
      </c>
      <c r="C135" s="13" t="s">
        <v>366</v>
      </c>
      <c r="D135" s="47">
        <f t="shared" si="12"/>
        <v>8137.35</v>
      </c>
      <c r="E135" s="47">
        <f t="shared" si="13"/>
        <v>8408.595000000001</v>
      </c>
      <c r="F135" s="42">
        <v>9041.5</v>
      </c>
    </row>
    <row r="136" spans="1:6" ht="12.75" customHeight="1">
      <c r="A136" s="18" t="s">
        <v>367</v>
      </c>
      <c r="B136" s="5" t="s">
        <v>19</v>
      </c>
      <c r="C136" s="13" t="s">
        <v>368</v>
      </c>
      <c r="D136" s="47">
        <f t="shared" si="12"/>
        <v>9292.95</v>
      </c>
      <c r="E136" s="47">
        <f t="shared" si="13"/>
        <v>9602.715</v>
      </c>
      <c r="F136" s="42">
        <v>10325.5</v>
      </c>
    </row>
    <row r="137" spans="1:6" ht="12.75" customHeight="1">
      <c r="A137" s="18" t="s">
        <v>369</v>
      </c>
      <c r="B137" s="5" t="s">
        <v>227</v>
      </c>
      <c r="C137" s="13" t="s">
        <v>370</v>
      </c>
      <c r="D137" s="47">
        <f t="shared" si="12"/>
        <v>5537.25</v>
      </c>
      <c r="E137" s="47">
        <f t="shared" si="13"/>
        <v>5721.825000000001</v>
      </c>
      <c r="F137" s="42">
        <v>6152.5</v>
      </c>
    </row>
    <row r="138" spans="1:6" ht="12.75">
      <c r="A138" s="4" t="s">
        <v>125</v>
      </c>
      <c r="B138" s="5" t="s">
        <v>131</v>
      </c>
      <c r="C138" s="13" t="s">
        <v>135</v>
      </c>
      <c r="D138" s="47">
        <f t="shared" si="12"/>
        <v>12037.5</v>
      </c>
      <c r="E138" s="47">
        <f t="shared" si="13"/>
        <v>12438.75</v>
      </c>
      <c r="F138" s="42">
        <v>13375</v>
      </c>
    </row>
    <row r="139" spans="1:6" ht="12.75">
      <c r="A139" s="57" t="s">
        <v>126</v>
      </c>
      <c r="B139" s="50" t="s">
        <v>132</v>
      </c>
      <c r="C139" s="51" t="s">
        <v>136</v>
      </c>
      <c r="D139" s="47">
        <f t="shared" si="12"/>
        <v>4911.3</v>
      </c>
      <c r="E139" s="47">
        <f t="shared" si="13"/>
        <v>5075.01</v>
      </c>
      <c r="F139" s="51">
        <v>5457</v>
      </c>
    </row>
    <row r="140" spans="1:6" ht="12.75">
      <c r="A140" s="57" t="s">
        <v>129</v>
      </c>
      <c r="B140" s="50" t="s">
        <v>133</v>
      </c>
      <c r="C140" s="51" t="s">
        <v>621</v>
      </c>
      <c r="D140" s="47">
        <f t="shared" si="12"/>
        <v>2022.3</v>
      </c>
      <c r="E140" s="47">
        <f t="shared" si="13"/>
        <v>2089.71</v>
      </c>
      <c r="F140" s="51">
        <v>2247</v>
      </c>
    </row>
    <row r="141" spans="1:6" ht="12.75">
      <c r="A141" s="4" t="s">
        <v>127</v>
      </c>
      <c r="B141" s="5" t="s">
        <v>206</v>
      </c>
      <c r="C141" s="13" t="s">
        <v>137</v>
      </c>
      <c r="D141" s="47">
        <f t="shared" si="12"/>
        <v>5330.205000000001</v>
      </c>
      <c r="E141" s="47">
        <f t="shared" si="13"/>
        <v>5507.878500000001</v>
      </c>
      <c r="F141" s="42">
        <v>5922.450000000001</v>
      </c>
    </row>
    <row r="142" spans="1:6" ht="12.75">
      <c r="A142" s="4" t="s">
        <v>128</v>
      </c>
      <c r="B142" s="5" t="s">
        <v>47</v>
      </c>
      <c r="C142" s="13" t="s">
        <v>138</v>
      </c>
      <c r="D142" s="47">
        <f t="shared" si="12"/>
        <v>1569.69</v>
      </c>
      <c r="E142" s="47">
        <f t="shared" si="13"/>
        <v>1622.0130000000001</v>
      </c>
      <c r="F142" s="42">
        <v>1744.1000000000001</v>
      </c>
    </row>
    <row r="143" spans="1:6" ht="12.75">
      <c r="A143" s="4" t="s">
        <v>130</v>
      </c>
      <c r="B143" s="5" t="s">
        <v>51</v>
      </c>
      <c r="C143" s="13" t="s">
        <v>139</v>
      </c>
      <c r="D143" s="47">
        <f t="shared" si="12"/>
        <v>1492.65</v>
      </c>
      <c r="E143" s="47">
        <f t="shared" si="13"/>
        <v>1542.405</v>
      </c>
      <c r="F143" s="42">
        <v>1658.5</v>
      </c>
    </row>
    <row r="144" spans="1:6" ht="15.75">
      <c r="A144" s="94" t="s">
        <v>315</v>
      </c>
      <c r="B144" s="94"/>
      <c r="C144" s="94"/>
      <c r="D144" s="94"/>
      <c r="E144" s="94"/>
      <c r="F144" s="94"/>
    </row>
    <row r="145" spans="1:6" ht="12.75">
      <c r="A145" s="4"/>
      <c r="B145" s="5" t="s">
        <v>316</v>
      </c>
      <c r="C145" s="5"/>
      <c r="D145" s="5"/>
      <c r="E145" s="5"/>
      <c r="F145" s="43">
        <v>2875</v>
      </c>
    </row>
    <row r="146" spans="1:6" ht="12.75">
      <c r="A146" s="4"/>
      <c r="B146" s="5" t="s">
        <v>317</v>
      </c>
      <c r="C146" s="5"/>
      <c r="D146" s="5"/>
      <c r="E146" s="5"/>
      <c r="F146" s="43">
        <v>3047.4999999999995</v>
      </c>
    </row>
    <row r="147" spans="1:6" ht="15.75">
      <c r="A147" s="85" t="s">
        <v>142</v>
      </c>
      <c r="B147" s="85"/>
      <c r="C147" s="85"/>
      <c r="D147" s="85"/>
      <c r="E147" s="85"/>
      <c r="F147" s="85"/>
    </row>
    <row r="148" spans="1:6" ht="15.75">
      <c r="A148" s="9" t="s">
        <v>160</v>
      </c>
      <c r="B148" s="9"/>
      <c r="C148" s="9"/>
      <c r="D148" s="9"/>
      <c r="E148" s="9"/>
      <c r="F148" s="81" t="s">
        <v>159</v>
      </c>
    </row>
    <row r="149" spans="1:6" ht="12.75" customHeight="1">
      <c r="A149" s="4" t="s">
        <v>143</v>
      </c>
      <c r="B149" s="5" t="s">
        <v>258</v>
      </c>
      <c r="C149" s="13" t="s">
        <v>161</v>
      </c>
      <c r="D149" s="47">
        <f>F149*0.9</f>
        <v>10255.95</v>
      </c>
      <c r="E149" s="47">
        <f>F149*0.93</f>
        <v>10597.815</v>
      </c>
      <c r="F149" s="42">
        <v>11395.5</v>
      </c>
    </row>
    <row r="150" spans="1:6" ht="12.75">
      <c r="A150" s="4" t="s">
        <v>144</v>
      </c>
      <c r="B150" s="5" t="s">
        <v>145</v>
      </c>
      <c r="C150" s="13" t="s">
        <v>162</v>
      </c>
      <c r="D150" s="47">
        <f aca="true" t="shared" si="14" ref="D150:D166">F150*0.9</f>
        <v>4636.845</v>
      </c>
      <c r="E150" s="47">
        <f aca="true" t="shared" si="15" ref="E150:E166">F150*0.93</f>
        <v>4791.4065</v>
      </c>
      <c r="F150" s="42">
        <v>5152.05</v>
      </c>
    </row>
    <row r="151" spans="1:6" ht="12.75">
      <c r="A151" s="4" t="s">
        <v>424</v>
      </c>
      <c r="B151" s="5" t="s">
        <v>152</v>
      </c>
      <c r="C151" s="13" t="s">
        <v>163</v>
      </c>
      <c r="D151" s="47">
        <f t="shared" si="14"/>
        <v>616.32</v>
      </c>
      <c r="E151" s="47">
        <f t="shared" si="15"/>
        <v>636.8640000000001</v>
      </c>
      <c r="F151" s="42">
        <v>684.8000000000001</v>
      </c>
    </row>
    <row r="152" spans="1:6" ht="12.75">
      <c r="A152" s="4"/>
      <c r="B152" s="5" t="s">
        <v>153</v>
      </c>
      <c r="C152" s="13"/>
      <c r="D152" s="47">
        <f t="shared" si="14"/>
        <v>211.86</v>
      </c>
      <c r="E152" s="47">
        <f t="shared" si="15"/>
        <v>218.92200000000003</v>
      </c>
      <c r="F152" s="42">
        <v>235.4</v>
      </c>
    </row>
    <row r="153" spans="1:6" ht="12.75">
      <c r="A153" s="4" t="s">
        <v>146</v>
      </c>
      <c r="B153" s="5" t="s">
        <v>19</v>
      </c>
      <c r="C153" s="13" t="s">
        <v>164</v>
      </c>
      <c r="D153" s="47">
        <f t="shared" si="14"/>
        <v>9259.245</v>
      </c>
      <c r="E153" s="47">
        <f t="shared" si="15"/>
        <v>9567.886500000002</v>
      </c>
      <c r="F153" s="42">
        <v>10288.050000000001</v>
      </c>
    </row>
    <row r="154" spans="1:6" ht="12.75">
      <c r="A154" s="4" t="s">
        <v>147</v>
      </c>
      <c r="B154" s="5" t="s">
        <v>148</v>
      </c>
      <c r="C154" s="13" t="s">
        <v>165</v>
      </c>
      <c r="D154" s="47">
        <f t="shared" si="14"/>
        <v>5503.545</v>
      </c>
      <c r="E154" s="47">
        <f t="shared" si="15"/>
        <v>5686.9965</v>
      </c>
      <c r="F154" s="42">
        <v>6115.05</v>
      </c>
    </row>
    <row r="155" spans="1:6" ht="12.75">
      <c r="A155" s="4" t="s">
        <v>166</v>
      </c>
      <c r="B155" s="5" t="s">
        <v>96</v>
      </c>
      <c r="C155" s="13" t="s">
        <v>167</v>
      </c>
      <c r="D155" s="47">
        <f t="shared" si="14"/>
        <v>5233.905000000001</v>
      </c>
      <c r="E155" s="47">
        <f t="shared" si="15"/>
        <v>5408.368500000001</v>
      </c>
      <c r="F155" s="42">
        <v>5815.450000000001</v>
      </c>
    </row>
    <row r="156" spans="1:6" ht="12.75">
      <c r="A156" s="4" t="s">
        <v>149</v>
      </c>
      <c r="B156" s="50" t="s">
        <v>106</v>
      </c>
      <c r="C156" s="51" t="s">
        <v>168</v>
      </c>
      <c r="D156" s="47">
        <f t="shared" si="14"/>
        <v>2311.2000000000003</v>
      </c>
      <c r="E156" s="47">
        <f t="shared" si="15"/>
        <v>2388.2400000000002</v>
      </c>
      <c r="F156" s="52">
        <v>2568</v>
      </c>
    </row>
    <row r="157" spans="1:6" ht="15">
      <c r="A157" s="14" t="s">
        <v>565</v>
      </c>
      <c r="B157" s="71" t="s">
        <v>566</v>
      </c>
      <c r="C157" s="74" t="s">
        <v>67</v>
      </c>
      <c r="D157" s="47">
        <f t="shared" si="14"/>
        <v>6452.1</v>
      </c>
      <c r="E157" s="47">
        <f t="shared" si="15"/>
        <v>6667.17</v>
      </c>
      <c r="F157" s="64">
        <v>7169</v>
      </c>
    </row>
    <row r="158" spans="1:6" ht="12.75">
      <c r="A158" s="14" t="s">
        <v>567</v>
      </c>
      <c r="B158" s="50" t="s">
        <v>568</v>
      </c>
      <c r="C158" s="51" t="s">
        <v>68</v>
      </c>
      <c r="D158" s="47">
        <f t="shared" si="14"/>
        <v>12037.5</v>
      </c>
      <c r="E158" s="47">
        <f t="shared" si="15"/>
        <v>12438.75</v>
      </c>
      <c r="F158" s="52">
        <v>13375</v>
      </c>
    </row>
    <row r="159" spans="1:6" ht="12.75">
      <c r="A159" s="14" t="s">
        <v>569</v>
      </c>
      <c r="B159" s="50" t="s">
        <v>570</v>
      </c>
      <c r="C159" s="51" t="s">
        <v>169</v>
      </c>
      <c r="D159" s="47">
        <f t="shared" si="14"/>
        <v>7588.4400000000005</v>
      </c>
      <c r="E159" s="47">
        <f t="shared" si="15"/>
        <v>7841.388000000001</v>
      </c>
      <c r="F159" s="52">
        <v>8431.6</v>
      </c>
    </row>
    <row r="160" spans="1:6" ht="12.75">
      <c r="A160" s="4" t="s">
        <v>34</v>
      </c>
      <c r="B160" s="50" t="s">
        <v>259</v>
      </c>
      <c r="C160" s="51" t="s">
        <v>67</v>
      </c>
      <c r="D160" s="47">
        <f t="shared" si="14"/>
        <v>7265.835000000001</v>
      </c>
      <c r="E160" s="47">
        <f t="shared" si="15"/>
        <v>7508.029500000001</v>
      </c>
      <c r="F160" s="52">
        <v>8073.150000000001</v>
      </c>
    </row>
    <row r="161" spans="1:6" ht="12.75">
      <c r="A161" s="4" t="s">
        <v>150</v>
      </c>
      <c r="B161" s="5" t="s">
        <v>260</v>
      </c>
      <c r="C161" s="13" t="s">
        <v>68</v>
      </c>
      <c r="D161" s="47">
        <f t="shared" si="14"/>
        <v>13183.470000000001</v>
      </c>
      <c r="E161" s="47">
        <f t="shared" si="15"/>
        <v>13622.919000000002</v>
      </c>
      <c r="F161" s="42">
        <v>14648.300000000001</v>
      </c>
    </row>
    <row r="162" spans="1:6" ht="12.75">
      <c r="A162" s="4" t="s">
        <v>151</v>
      </c>
      <c r="B162" s="5" t="s">
        <v>252</v>
      </c>
      <c r="C162" s="13" t="s">
        <v>169</v>
      </c>
      <c r="D162" s="47">
        <f t="shared" si="14"/>
        <v>8118.09</v>
      </c>
      <c r="E162" s="47">
        <f t="shared" si="15"/>
        <v>8388.693000000001</v>
      </c>
      <c r="F162" s="42">
        <v>9020.1</v>
      </c>
    </row>
    <row r="163" spans="1:6" ht="12.75">
      <c r="A163" s="4" t="s">
        <v>155</v>
      </c>
      <c r="B163" s="5" t="s">
        <v>66</v>
      </c>
      <c r="C163" s="13" t="s">
        <v>170</v>
      </c>
      <c r="D163" s="47">
        <f t="shared" si="14"/>
        <v>4728.330000000001</v>
      </c>
      <c r="E163" s="47">
        <f t="shared" si="15"/>
        <v>4885.941000000001</v>
      </c>
      <c r="F163" s="42">
        <v>5253.700000000001</v>
      </c>
    </row>
    <row r="164" spans="1:6" ht="12.75">
      <c r="A164" s="4" t="s">
        <v>156</v>
      </c>
      <c r="B164" s="5" t="s">
        <v>154</v>
      </c>
      <c r="C164" s="13" t="s">
        <v>171</v>
      </c>
      <c r="D164" s="47">
        <f t="shared" si="14"/>
        <v>2860.11</v>
      </c>
      <c r="E164" s="47">
        <f t="shared" si="15"/>
        <v>2955.447</v>
      </c>
      <c r="F164" s="42">
        <v>3177.9</v>
      </c>
    </row>
    <row r="165" spans="1:6" ht="12.75">
      <c r="A165" s="4" t="s">
        <v>157</v>
      </c>
      <c r="B165" s="5" t="s">
        <v>45</v>
      </c>
      <c r="C165" s="13" t="s">
        <v>172</v>
      </c>
      <c r="D165" s="47">
        <f t="shared" si="14"/>
        <v>4526.1</v>
      </c>
      <c r="E165" s="47">
        <f t="shared" si="15"/>
        <v>4676.97</v>
      </c>
      <c r="F165" s="42">
        <v>5029</v>
      </c>
    </row>
    <row r="166" spans="1:6" ht="12.75">
      <c r="A166" s="4" t="s">
        <v>158</v>
      </c>
      <c r="B166" s="5" t="s">
        <v>3</v>
      </c>
      <c r="C166" s="13" t="s">
        <v>173</v>
      </c>
      <c r="D166" s="47">
        <f t="shared" si="14"/>
        <v>5325.39</v>
      </c>
      <c r="E166" s="47">
        <f t="shared" si="15"/>
        <v>5502.903</v>
      </c>
      <c r="F166" s="42">
        <v>5917.1</v>
      </c>
    </row>
    <row r="167" spans="1:6" ht="15.75">
      <c r="A167" s="9" t="s">
        <v>174</v>
      </c>
      <c r="B167" s="9"/>
      <c r="C167" s="9"/>
      <c r="D167" s="9"/>
      <c r="E167" s="9"/>
      <c r="F167" s="81" t="s">
        <v>293</v>
      </c>
    </row>
    <row r="168" spans="1:6" ht="12.75" customHeight="1">
      <c r="A168" s="49" t="s">
        <v>407</v>
      </c>
      <c r="B168" s="50" t="s">
        <v>408</v>
      </c>
      <c r="C168" s="51" t="s">
        <v>409</v>
      </c>
      <c r="D168" s="75">
        <f>F168*0.9</f>
        <v>9620.37</v>
      </c>
      <c r="E168" s="73">
        <f>F168*0.93</f>
        <v>9941.049</v>
      </c>
      <c r="F168" s="42">
        <v>10689.300000000001</v>
      </c>
    </row>
    <row r="169" spans="1:6" ht="12.75" customHeight="1">
      <c r="A169" s="57" t="s">
        <v>8</v>
      </c>
      <c r="B169" s="50" t="s">
        <v>261</v>
      </c>
      <c r="C169" s="51" t="s">
        <v>179</v>
      </c>
      <c r="D169" s="75">
        <f aca="true" t="shared" si="16" ref="D169:D188">F169*0.9</f>
        <v>6105.42</v>
      </c>
      <c r="E169" s="73">
        <f aca="true" t="shared" si="17" ref="E169:E188">F169*0.93</f>
        <v>6308.934</v>
      </c>
      <c r="F169" s="42">
        <v>6783.8</v>
      </c>
    </row>
    <row r="170" spans="1:6" ht="12.75">
      <c r="A170" s="57" t="s">
        <v>0</v>
      </c>
      <c r="B170" s="50" t="s">
        <v>224</v>
      </c>
      <c r="C170" s="51" t="s">
        <v>180</v>
      </c>
      <c r="D170" s="75">
        <f t="shared" si="16"/>
        <v>4795.740000000001</v>
      </c>
      <c r="E170" s="73">
        <f t="shared" si="17"/>
        <v>4955.598000000001</v>
      </c>
      <c r="F170" s="52">
        <v>5328.6</v>
      </c>
    </row>
    <row r="171" spans="1:6" ht="12.75">
      <c r="A171" s="57" t="s">
        <v>10</v>
      </c>
      <c r="B171" s="50" t="s">
        <v>19</v>
      </c>
      <c r="C171" s="51" t="s">
        <v>181</v>
      </c>
      <c r="D171" s="75">
        <f t="shared" si="16"/>
        <v>5026.860000000001</v>
      </c>
      <c r="E171" s="73">
        <f t="shared" si="17"/>
        <v>5194.4220000000005</v>
      </c>
      <c r="F171" s="52">
        <v>5585.400000000001</v>
      </c>
    </row>
    <row r="172" spans="1:6" ht="12.75">
      <c r="A172" s="57" t="s">
        <v>1</v>
      </c>
      <c r="B172" s="50" t="s">
        <v>148</v>
      </c>
      <c r="C172" s="51" t="s">
        <v>182</v>
      </c>
      <c r="D172" s="75">
        <f t="shared" si="16"/>
        <v>3837.555</v>
      </c>
      <c r="E172" s="73">
        <f t="shared" si="17"/>
        <v>3965.4735</v>
      </c>
      <c r="F172" s="52">
        <v>4263.95</v>
      </c>
    </row>
    <row r="173" spans="1:6" ht="12.75">
      <c r="A173" s="57" t="s">
        <v>9</v>
      </c>
      <c r="B173" s="50" t="s">
        <v>106</v>
      </c>
      <c r="C173" s="51" t="s">
        <v>183</v>
      </c>
      <c r="D173" s="75">
        <f t="shared" si="16"/>
        <v>1348.2</v>
      </c>
      <c r="E173" s="73">
        <f t="shared" si="17"/>
        <v>1393.14</v>
      </c>
      <c r="F173" s="52">
        <v>1498</v>
      </c>
    </row>
    <row r="174" spans="1:6" ht="12.75">
      <c r="A174" s="58" t="s">
        <v>607</v>
      </c>
      <c r="B174" s="59" t="s">
        <v>289</v>
      </c>
      <c r="C174" s="51" t="s">
        <v>608</v>
      </c>
      <c r="D174" s="75">
        <f t="shared" si="16"/>
        <v>4718.7</v>
      </c>
      <c r="E174" s="73">
        <f t="shared" si="17"/>
        <v>4875.990000000001</v>
      </c>
      <c r="F174" s="52">
        <v>5243</v>
      </c>
    </row>
    <row r="175" spans="1:6" ht="12.75">
      <c r="A175" s="49" t="s">
        <v>371</v>
      </c>
      <c r="B175" s="50" t="s">
        <v>372</v>
      </c>
      <c r="C175" s="51" t="s">
        <v>373</v>
      </c>
      <c r="D175" s="75">
        <f t="shared" si="16"/>
        <v>7838.8200000000015</v>
      </c>
      <c r="E175" s="73">
        <f t="shared" si="17"/>
        <v>8100.114000000001</v>
      </c>
      <c r="F175" s="52">
        <v>8709.800000000001</v>
      </c>
    </row>
    <row r="176" spans="1:6" ht="12.75">
      <c r="A176" s="53" t="s">
        <v>425</v>
      </c>
      <c r="B176" s="60" t="s">
        <v>609</v>
      </c>
      <c r="C176" s="55" t="s">
        <v>427</v>
      </c>
      <c r="D176" s="75">
        <f t="shared" si="16"/>
        <v>6057.27</v>
      </c>
      <c r="E176" s="73">
        <f t="shared" si="17"/>
        <v>6259.179</v>
      </c>
      <c r="F176" s="52">
        <v>6730.3</v>
      </c>
    </row>
    <row r="177" spans="1:6" ht="12.75">
      <c r="A177" s="57" t="s">
        <v>175</v>
      </c>
      <c r="B177" s="50" t="s">
        <v>178</v>
      </c>
      <c r="C177" s="51" t="s">
        <v>184</v>
      </c>
      <c r="D177" s="75">
        <f t="shared" si="16"/>
        <v>2325.6450000000004</v>
      </c>
      <c r="E177" s="73">
        <f t="shared" si="17"/>
        <v>2403.1665000000003</v>
      </c>
      <c r="F177" s="52">
        <v>2584.05</v>
      </c>
    </row>
    <row r="178" spans="1:6" ht="12.75">
      <c r="A178" s="57" t="s">
        <v>6</v>
      </c>
      <c r="B178" s="50" t="s">
        <v>66</v>
      </c>
      <c r="C178" s="51" t="s">
        <v>185</v>
      </c>
      <c r="D178" s="75">
        <f t="shared" si="16"/>
        <v>4516.47</v>
      </c>
      <c r="E178" s="73">
        <f t="shared" si="17"/>
        <v>4667.019</v>
      </c>
      <c r="F178" s="52">
        <v>5018.3</v>
      </c>
    </row>
    <row r="179" spans="1:6" ht="12.75">
      <c r="A179" s="57" t="s">
        <v>176</v>
      </c>
      <c r="B179" s="50" t="s">
        <v>154</v>
      </c>
      <c r="C179" s="51" t="s">
        <v>186</v>
      </c>
      <c r="D179" s="75">
        <f t="shared" si="16"/>
        <v>2696.4</v>
      </c>
      <c r="E179" s="73">
        <f t="shared" si="17"/>
        <v>2786.28</v>
      </c>
      <c r="F179" s="52">
        <v>2996</v>
      </c>
    </row>
    <row r="180" spans="1:6" ht="12.75">
      <c r="A180" s="53" t="s">
        <v>428</v>
      </c>
      <c r="B180" s="60" t="s">
        <v>610</v>
      </c>
      <c r="C180" s="55" t="s">
        <v>429</v>
      </c>
      <c r="D180" s="75">
        <f t="shared" si="16"/>
        <v>4853.52</v>
      </c>
      <c r="E180" s="73">
        <f t="shared" si="17"/>
        <v>5015.304</v>
      </c>
      <c r="F180" s="52">
        <v>5392.8</v>
      </c>
    </row>
    <row r="181" spans="1:6" ht="12.75">
      <c r="A181" s="57" t="s">
        <v>2</v>
      </c>
      <c r="B181" s="50" t="s">
        <v>45</v>
      </c>
      <c r="C181" s="51" t="s">
        <v>187</v>
      </c>
      <c r="D181" s="75">
        <f t="shared" si="16"/>
        <v>4266.09</v>
      </c>
      <c r="E181" s="73">
        <f t="shared" si="17"/>
        <v>4408.293000000001</v>
      </c>
      <c r="F181" s="52">
        <v>4740.1</v>
      </c>
    </row>
    <row r="182" spans="1:6" ht="12.75">
      <c r="A182" s="53" t="s">
        <v>430</v>
      </c>
      <c r="B182" s="60" t="s">
        <v>611</v>
      </c>
      <c r="C182" s="55" t="s">
        <v>431</v>
      </c>
      <c r="D182" s="75">
        <f t="shared" si="16"/>
        <v>4015.7100000000005</v>
      </c>
      <c r="E182" s="73">
        <f t="shared" si="17"/>
        <v>4149.567000000001</v>
      </c>
      <c r="F182" s="52">
        <v>4461.900000000001</v>
      </c>
    </row>
    <row r="183" spans="1:6" ht="12.75">
      <c r="A183" s="57" t="s">
        <v>4</v>
      </c>
      <c r="B183" s="50" t="s">
        <v>3</v>
      </c>
      <c r="C183" s="51" t="s">
        <v>188</v>
      </c>
      <c r="D183" s="75">
        <f t="shared" si="16"/>
        <v>4025.3400000000006</v>
      </c>
      <c r="E183" s="73">
        <f t="shared" si="17"/>
        <v>4159.518000000001</v>
      </c>
      <c r="F183" s="52">
        <v>4472.6</v>
      </c>
    </row>
    <row r="184" spans="1:6" ht="12.75">
      <c r="A184" s="61" t="s">
        <v>423</v>
      </c>
      <c r="B184" s="59" t="s">
        <v>612</v>
      </c>
      <c r="C184" s="62" t="s">
        <v>188</v>
      </c>
      <c r="D184" s="75">
        <f t="shared" si="16"/>
        <v>5498.7300000000005</v>
      </c>
      <c r="E184" s="73">
        <f t="shared" si="17"/>
        <v>5682.021000000001</v>
      </c>
      <c r="F184" s="52">
        <v>6109.700000000001</v>
      </c>
    </row>
    <row r="185" spans="1:6" ht="12.75">
      <c r="A185" s="57" t="s">
        <v>7</v>
      </c>
      <c r="B185" s="50" t="s">
        <v>41</v>
      </c>
      <c r="C185" s="51" t="s">
        <v>262</v>
      </c>
      <c r="D185" s="75">
        <f t="shared" si="16"/>
        <v>2436.3900000000003</v>
      </c>
      <c r="E185" s="73">
        <f t="shared" si="17"/>
        <v>2517.6030000000005</v>
      </c>
      <c r="F185" s="52">
        <v>2707.1000000000004</v>
      </c>
    </row>
    <row r="186" spans="1:6" ht="12.75">
      <c r="A186" s="53" t="s">
        <v>432</v>
      </c>
      <c r="B186" s="60" t="s">
        <v>613</v>
      </c>
      <c r="C186" s="55" t="s">
        <v>433</v>
      </c>
      <c r="D186" s="75">
        <f t="shared" si="16"/>
        <v>3399.3900000000003</v>
      </c>
      <c r="E186" s="73">
        <f t="shared" si="17"/>
        <v>3512.7030000000004</v>
      </c>
      <c r="F186" s="48">
        <v>3777.1000000000004</v>
      </c>
    </row>
    <row r="187" spans="1:6" ht="12.75">
      <c r="A187" s="57" t="s">
        <v>5</v>
      </c>
      <c r="B187" s="50" t="s">
        <v>47</v>
      </c>
      <c r="C187" s="51" t="s">
        <v>189</v>
      </c>
      <c r="D187" s="75">
        <f t="shared" si="16"/>
        <v>1165.23</v>
      </c>
      <c r="E187" s="73">
        <f t="shared" si="17"/>
        <v>1204.0710000000001</v>
      </c>
      <c r="F187" s="52">
        <v>1294.7</v>
      </c>
    </row>
    <row r="188" spans="1:6" ht="12.75">
      <c r="A188" s="53" t="s">
        <v>434</v>
      </c>
      <c r="B188" s="60" t="s">
        <v>614</v>
      </c>
      <c r="C188" s="55" t="s">
        <v>435</v>
      </c>
      <c r="D188" s="75">
        <f t="shared" si="16"/>
        <v>1155.6000000000001</v>
      </c>
      <c r="E188" s="73">
        <f t="shared" si="17"/>
        <v>1194.1200000000001</v>
      </c>
      <c r="F188" s="48">
        <v>1284</v>
      </c>
    </row>
    <row r="189" spans="1:6" ht="15.75">
      <c r="A189" s="63" t="s">
        <v>633</v>
      </c>
      <c r="B189" s="63"/>
      <c r="C189" s="63"/>
      <c r="D189" s="79" t="s">
        <v>634</v>
      </c>
      <c r="E189" s="9"/>
      <c r="F189" s="11"/>
    </row>
    <row r="190" spans="1:6" ht="12.75">
      <c r="A190" s="61" t="s">
        <v>436</v>
      </c>
      <c r="B190" s="59" t="s">
        <v>615</v>
      </c>
      <c r="C190" s="55" t="s">
        <v>437</v>
      </c>
      <c r="D190" s="76">
        <f>F190*0.9</f>
        <v>9726.300000000001</v>
      </c>
      <c r="E190" s="73">
        <f>F190*0.93</f>
        <v>10050.51</v>
      </c>
      <c r="F190" s="52">
        <v>10807</v>
      </c>
    </row>
    <row r="191" spans="1:6" ht="12.75">
      <c r="A191" s="49" t="s">
        <v>374</v>
      </c>
      <c r="B191" s="50" t="s">
        <v>258</v>
      </c>
      <c r="C191" s="51" t="s">
        <v>375</v>
      </c>
      <c r="D191" s="76">
        <f>F191*0.9</f>
        <v>6914.34</v>
      </c>
      <c r="E191" s="73">
        <f aca="true" t="shared" si="18" ref="E191:E198">F191*0.93</f>
        <v>7144.818000000001</v>
      </c>
      <c r="F191" s="52">
        <v>7682.6</v>
      </c>
    </row>
    <row r="192" spans="1:6" ht="12.75">
      <c r="A192" s="61" t="s">
        <v>438</v>
      </c>
      <c r="B192" s="59" t="s">
        <v>616</v>
      </c>
      <c r="C192" s="55" t="s">
        <v>439</v>
      </c>
      <c r="D192" s="76">
        <f aca="true" t="shared" si="19" ref="D192:D198">F192*0.9</f>
        <v>6644.7</v>
      </c>
      <c r="E192" s="73">
        <f t="shared" si="18"/>
        <v>6866.1900000000005</v>
      </c>
      <c r="F192" s="52">
        <v>7383</v>
      </c>
    </row>
    <row r="193" spans="1:6" ht="12.75">
      <c r="A193" s="61" t="s">
        <v>440</v>
      </c>
      <c r="B193" s="59" t="s">
        <v>617</v>
      </c>
      <c r="C193" s="55" t="s">
        <v>378</v>
      </c>
      <c r="D193" s="76">
        <f t="shared" si="19"/>
        <v>4689.81</v>
      </c>
      <c r="E193" s="73">
        <f t="shared" si="18"/>
        <v>4846.137000000001</v>
      </c>
      <c r="F193" s="52">
        <v>5210.900000000001</v>
      </c>
    </row>
    <row r="194" spans="1:6" ht="12.75">
      <c r="A194" s="49" t="s">
        <v>376</v>
      </c>
      <c r="B194" s="50" t="s">
        <v>377</v>
      </c>
      <c r="C194" s="51" t="s">
        <v>378</v>
      </c>
      <c r="D194" s="76">
        <f t="shared" si="19"/>
        <v>4025.3400000000006</v>
      </c>
      <c r="E194" s="73">
        <f t="shared" si="18"/>
        <v>4159.518000000001</v>
      </c>
      <c r="F194" s="52">
        <v>4472.6</v>
      </c>
    </row>
    <row r="195" spans="1:6" ht="12.75">
      <c r="A195" s="49" t="s">
        <v>379</v>
      </c>
      <c r="B195" s="50" t="s">
        <v>66</v>
      </c>
      <c r="C195" s="51" t="s">
        <v>380</v>
      </c>
      <c r="D195" s="76">
        <f t="shared" si="19"/>
        <v>5681.7</v>
      </c>
      <c r="E195" s="73">
        <f t="shared" si="18"/>
        <v>5871.09</v>
      </c>
      <c r="F195" s="52">
        <v>6313</v>
      </c>
    </row>
    <row r="196" spans="1:6" ht="12.75">
      <c r="A196" s="49" t="s">
        <v>381</v>
      </c>
      <c r="B196" s="50" t="s">
        <v>372</v>
      </c>
      <c r="C196" s="51" t="s">
        <v>382</v>
      </c>
      <c r="D196" s="76">
        <f t="shared" si="19"/>
        <v>6765.075</v>
      </c>
      <c r="E196" s="73">
        <f t="shared" si="18"/>
        <v>6990.5775</v>
      </c>
      <c r="F196" s="52">
        <v>7516.75</v>
      </c>
    </row>
    <row r="197" spans="1:6" ht="12.75">
      <c r="A197" s="14" t="s">
        <v>383</v>
      </c>
      <c r="B197" s="5" t="s">
        <v>45</v>
      </c>
      <c r="C197" s="13" t="s">
        <v>384</v>
      </c>
      <c r="D197" s="76">
        <f t="shared" si="19"/>
        <v>3543.8400000000006</v>
      </c>
      <c r="E197" s="73">
        <f t="shared" si="18"/>
        <v>3661.9680000000008</v>
      </c>
      <c r="F197" s="52">
        <v>3937.6000000000004</v>
      </c>
    </row>
    <row r="198" spans="1:6" ht="12.75">
      <c r="A198" s="14" t="s">
        <v>385</v>
      </c>
      <c r="B198" s="5" t="s">
        <v>386</v>
      </c>
      <c r="C198" s="13" t="s">
        <v>387</v>
      </c>
      <c r="D198" s="76">
        <f t="shared" si="19"/>
        <v>1251.9</v>
      </c>
      <c r="E198" s="73">
        <f t="shared" si="18"/>
        <v>1293.63</v>
      </c>
      <c r="F198" s="52">
        <v>1391</v>
      </c>
    </row>
    <row r="199" spans="1:6" ht="15.75">
      <c r="A199" s="9" t="s">
        <v>618</v>
      </c>
      <c r="B199" s="9"/>
      <c r="C199" s="9"/>
      <c r="D199" s="9"/>
      <c r="E199" s="9"/>
      <c r="F199" s="11"/>
    </row>
    <row r="200" spans="1:6" ht="12.75">
      <c r="A200" s="49" t="s">
        <v>388</v>
      </c>
      <c r="B200" s="50" t="s">
        <v>141</v>
      </c>
      <c r="C200" s="51" t="s">
        <v>389</v>
      </c>
      <c r="D200" s="75">
        <f>F200*0.9</f>
        <v>11459.7</v>
      </c>
      <c r="E200" s="73">
        <f>F200*0.93</f>
        <v>11841.69</v>
      </c>
      <c r="F200" s="52">
        <v>12733</v>
      </c>
    </row>
    <row r="201" spans="1:6" ht="12.75">
      <c r="A201" s="53" t="s">
        <v>442</v>
      </c>
      <c r="B201" s="54" t="s">
        <v>448</v>
      </c>
      <c r="C201" s="55" t="s">
        <v>443</v>
      </c>
      <c r="D201" s="75">
        <f aca="true" t="shared" si="20" ref="D201:D212">F201*0.9</f>
        <v>5681.7</v>
      </c>
      <c r="E201" s="73">
        <f aca="true" t="shared" si="21" ref="E201:E212">F201*0.93</f>
        <v>5871.09</v>
      </c>
      <c r="F201" s="48">
        <v>6313</v>
      </c>
    </row>
    <row r="202" spans="1:6" ht="12.75">
      <c r="A202" s="53" t="s">
        <v>444</v>
      </c>
      <c r="B202" s="56" t="s">
        <v>441</v>
      </c>
      <c r="C202" s="55" t="s">
        <v>445</v>
      </c>
      <c r="D202" s="75">
        <f t="shared" si="20"/>
        <v>6615.81</v>
      </c>
      <c r="E202" s="73">
        <f t="shared" si="21"/>
        <v>6836.337</v>
      </c>
      <c r="F202" s="48">
        <v>7350.900000000001</v>
      </c>
    </row>
    <row r="203" spans="1:6" ht="12.75">
      <c r="A203" s="53" t="s">
        <v>446</v>
      </c>
      <c r="B203" s="56" t="s">
        <v>449</v>
      </c>
      <c r="C203" s="55" t="s">
        <v>447</v>
      </c>
      <c r="D203" s="75">
        <f t="shared" si="20"/>
        <v>3803.85</v>
      </c>
      <c r="E203" s="73">
        <f t="shared" si="21"/>
        <v>3930.645</v>
      </c>
      <c r="F203" s="48">
        <v>4226.5</v>
      </c>
    </row>
    <row r="204" spans="1:6" ht="12.75">
      <c r="A204" s="49" t="s">
        <v>390</v>
      </c>
      <c r="B204" s="50" t="s">
        <v>289</v>
      </c>
      <c r="C204" s="51" t="s">
        <v>391</v>
      </c>
      <c r="D204" s="75">
        <f t="shared" si="20"/>
        <v>4603.14</v>
      </c>
      <c r="E204" s="73">
        <f t="shared" si="21"/>
        <v>4756.578</v>
      </c>
      <c r="F204" s="52">
        <v>5114.6</v>
      </c>
    </row>
    <row r="205" spans="1:6" ht="12.75">
      <c r="A205" s="53" t="s">
        <v>450</v>
      </c>
      <c r="B205" s="56" t="s">
        <v>453</v>
      </c>
      <c r="C205" s="55" t="s">
        <v>451</v>
      </c>
      <c r="D205" s="75">
        <f t="shared" si="20"/>
        <v>8089.2</v>
      </c>
      <c r="E205" s="73">
        <f t="shared" si="21"/>
        <v>8358.84</v>
      </c>
      <c r="F205" s="48">
        <v>8988</v>
      </c>
    </row>
    <row r="206" spans="1:6" ht="12.75">
      <c r="A206" s="53"/>
      <c r="B206" s="56" t="s">
        <v>454</v>
      </c>
      <c r="C206" s="55" t="s">
        <v>452</v>
      </c>
      <c r="D206" s="75">
        <f t="shared" si="20"/>
        <v>3351.2400000000002</v>
      </c>
      <c r="E206" s="73">
        <f t="shared" si="21"/>
        <v>3462.9480000000003</v>
      </c>
      <c r="F206" s="48">
        <v>3723.6000000000004</v>
      </c>
    </row>
    <row r="207" spans="1:6" ht="12.75">
      <c r="A207" s="49" t="s">
        <v>392</v>
      </c>
      <c r="B207" s="50" t="s">
        <v>3</v>
      </c>
      <c r="C207" s="51" t="s">
        <v>393</v>
      </c>
      <c r="D207" s="75">
        <f t="shared" si="20"/>
        <v>3755.7000000000003</v>
      </c>
      <c r="E207" s="73">
        <f t="shared" si="21"/>
        <v>3880.8900000000003</v>
      </c>
      <c r="F207" s="52">
        <v>4173</v>
      </c>
    </row>
    <row r="208" spans="1:6" ht="12.75">
      <c r="A208" s="49" t="s">
        <v>394</v>
      </c>
      <c r="B208" s="50" t="s">
        <v>45</v>
      </c>
      <c r="C208" s="51" t="s">
        <v>395</v>
      </c>
      <c r="D208" s="75">
        <f t="shared" si="20"/>
        <v>4140.900000000001</v>
      </c>
      <c r="E208" s="73">
        <f t="shared" si="21"/>
        <v>4278.93</v>
      </c>
      <c r="F208" s="52">
        <v>4601</v>
      </c>
    </row>
    <row r="209" spans="1:6" ht="12.75">
      <c r="A209" s="53" t="s">
        <v>455</v>
      </c>
      <c r="B209" s="56" t="s">
        <v>459</v>
      </c>
      <c r="C209" s="55" t="s">
        <v>456</v>
      </c>
      <c r="D209" s="75">
        <f t="shared" si="20"/>
        <v>3755.7000000000003</v>
      </c>
      <c r="E209" s="73">
        <f t="shared" si="21"/>
        <v>3880.8900000000003</v>
      </c>
      <c r="F209" s="48">
        <v>4173</v>
      </c>
    </row>
    <row r="210" spans="1:6" ht="12.75">
      <c r="A210" s="53" t="s">
        <v>457</v>
      </c>
      <c r="B210" s="56" t="s">
        <v>460</v>
      </c>
      <c r="C210" s="55" t="s">
        <v>458</v>
      </c>
      <c r="D210" s="75">
        <f t="shared" si="20"/>
        <v>2744.55</v>
      </c>
      <c r="E210" s="73">
        <f t="shared" si="21"/>
        <v>2836.0350000000003</v>
      </c>
      <c r="F210" s="48">
        <v>3049.5</v>
      </c>
    </row>
    <row r="211" spans="1:6" ht="12.75">
      <c r="A211" s="49" t="s">
        <v>396</v>
      </c>
      <c r="B211" s="50" t="s">
        <v>47</v>
      </c>
      <c r="C211" s="51" t="s">
        <v>397</v>
      </c>
      <c r="D211" s="75">
        <f t="shared" si="20"/>
        <v>1300.05</v>
      </c>
      <c r="E211" s="73">
        <f t="shared" si="21"/>
        <v>1343.385</v>
      </c>
      <c r="F211" s="52">
        <v>1444.5</v>
      </c>
    </row>
    <row r="212" spans="1:6" ht="12.75">
      <c r="A212" s="53" t="s">
        <v>461</v>
      </c>
      <c r="B212" s="54" t="s">
        <v>51</v>
      </c>
      <c r="C212" s="55" t="s">
        <v>462</v>
      </c>
      <c r="D212" s="75">
        <f t="shared" si="20"/>
        <v>1974.15</v>
      </c>
      <c r="E212" s="73">
        <f t="shared" si="21"/>
        <v>2039.9550000000002</v>
      </c>
      <c r="F212" s="48">
        <v>2193.5</v>
      </c>
    </row>
    <row r="213" spans="1:6" ht="15.75">
      <c r="A213" s="9" t="s">
        <v>190</v>
      </c>
      <c r="B213" s="9"/>
      <c r="C213" s="9"/>
      <c r="D213" s="80"/>
      <c r="E213" s="9"/>
      <c r="F213" s="81" t="s">
        <v>294</v>
      </c>
    </row>
    <row r="214" spans="1:6" ht="12.75" customHeight="1">
      <c r="A214" s="4" t="s">
        <v>191</v>
      </c>
      <c r="B214" s="5" t="s">
        <v>141</v>
      </c>
      <c r="C214" s="13" t="s">
        <v>266</v>
      </c>
      <c r="D214" s="47">
        <f>F214*0.9</f>
        <v>11397.105000000001</v>
      </c>
      <c r="E214" s="47">
        <f>F214*0.93</f>
        <v>11777.008500000002</v>
      </c>
      <c r="F214" s="42">
        <v>12663.45</v>
      </c>
    </row>
    <row r="215" spans="1:6" ht="12.75">
      <c r="A215" s="4" t="s">
        <v>192</v>
      </c>
      <c r="B215" s="5" t="s">
        <v>19</v>
      </c>
      <c r="C215" s="13" t="s">
        <v>22</v>
      </c>
      <c r="D215" s="47">
        <f aca="true" t="shared" si="22" ref="D215:D226">F215*0.9</f>
        <v>7559.55</v>
      </c>
      <c r="E215" s="47">
        <f aca="true" t="shared" si="23" ref="E215:E226">F215*0.93</f>
        <v>7811.535000000001</v>
      </c>
      <c r="F215" s="42">
        <v>8399.5</v>
      </c>
    </row>
    <row r="216" spans="1:6" ht="12.75">
      <c r="A216" s="4" t="s">
        <v>193</v>
      </c>
      <c r="B216" s="5" t="s">
        <v>249</v>
      </c>
      <c r="C216" s="13" t="s">
        <v>23</v>
      </c>
      <c r="D216" s="47">
        <f t="shared" si="22"/>
        <v>6741</v>
      </c>
      <c r="E216" s="47">
        <f t="shared" si="23"/>
        <v>6965.700000000001</v>
      </c>
      <c r="F216" s="42">
        <v>7490</v>
      </c>
    </row>
    <row r="217" spans="1:6" ht="12.75">
      <c r="A217" s="4" t="s">
        <v>194</v>
      </c>
      <c r="B217" s="5" t="s">
        <v>263</v>
      </c>
      <c r="C217" s="13" t="s">
        <v>57</v>
      </c>
      <c r="D217" s="47">
        <f t="shared" si="22"/>
        <v>2325.6450000000004</v>
      </c>
      <c r="E217" s="47">
        <f t="shared" si="23"/>
        <v>2403.1665000000003</v>
      </c>
      <c r="F217" s="42">
        <v>2584.05</v>
      </c>
    </row>
    <row r="218" spans="1:6" ht="12.75">
      <c r="A218" s="4" t="s">
        <v>196</v>
      </c>
      <c r="B218" s="5" t="s">
        <v>204</v>
      </c>
      <c r="C218" s="13" t="s">
        <v>207</v>
      </c>
      <c r="D218" s="47">
        <f t="shared" si="22"/>
        <v>1743.03</v>
      </c>
      <c r="E218" s="47">
        <f t="shared" si="23"/>
        <v>1801.131</v>
      </c>
      <c r="F218" s="42">
        <v>1936.7</v>
      </c>
    </row>
    <row r="219" spans="1:6" ht="12.75">
      <c r="A219" s="4" t="s">
        <v>195</v>
      </c>
      <c r="B219" s="5" t="s">
        <v>205</v>
      </c>
      <c r="C219" s="13" t="s">
        <v>208</v>
      </c>
      <c r="D219" s="47">
        <f t="shared" si="22"/>
        <v>1049.67</v>
      </c>
      <c r="E219" s="47">
        <f t="shared" si="23"/>
        <v>1084.659</v>
      </c>
      <c r="F219" s="42">
        <v>1166.3</v>
      </c>
    </row>
    <row r="220" spans="1:6" ht="12.75">
      <c r="A220" s="4" t="s">
        <v>202</v>
      </c>
      <c r="B220" s="5" t="s">
        <v>106</v>
      </c>
      <c r="C220" s="13" t="s">
        <v>209</v>
      </c>
      <c r="D220" s="47">
        <f t="shared" si="22"/>
        <v>1858.59</v>
      </c>
      <c r="E220" s="47">
        <f t="shared" si="23"/>
        <v>1920.5430000000001</v>
      </c>
      <c r="F220" s="42">
        <v>2065.1</v>
      </c>
    </row>
    <row r="221" spans="1:6" ht="12.75">
      <c r="A221" s="4" t="s">
        <v>197</v>
      </c>
      <c r="B221" s="5" t="s">
        <v>290</v>
      </c>
      <c r="C221" s="13" t="s">
        <v>210</v>
      </c>
      <c r="D221" s="47">
        <f t="shared" si="22"/>
        <v>4420.17</v>
      </c>
      <c r="E221" s="47">
        <f t="shared" si="23"/>
        <v>4567.509</v>
      </c>
      <c r="F221" s="42">
        <v>4911.3</v>
      </c>
    </row>
    <row r="222" spans="1:6" ht="12.75">
      <c r="A222" s="4" t="s">
        <v>198</v>
      </c>
      <c r="B222" s="5" t="s">
        <v>66</v>
      </c>
      <c r="C222" s="13" t="s">
        <v>211</v>
      </c>
      <c r="D222" s="47">
        <f t="shared" si="22"/>
        <v>5970.6</v>
      </c>
      <c r="E222" s="47">
        <f t="shared" si="23"/>
        <v>6169.62</v>
      </c>
      <c r="F222" s="42">
        <v>6634</v>
      </c>
    </row>
    <row r="223" spans="1:6" ht="12.75">
      <c r="A223" s="4" t="s">
        <v>199</v>
      </c>
      <c r="B223" s="5" t="s">
        <v>154</v>
      </c>
      <c r="C223" s="13" t="s">
        <v>212</v>
      </c>
      <c r="D223" s="47">
        <f t="shared" si="22"/>
        <v>4333.5</v>
      </c>
      <c r="E223" s="47">
        <f t="shared" si="23"/>
        <v>4477.95</v>
      </c>
      <c r="F223" s="42">
        <v>4815</v>
      </c>
    </row>
    <row r="224" spans="1:6" ht="12.75">
      <c r="A224" s="4" t="s">
        <v>200</v>
      </c>
      <c r="B224" s="5" t="s">
        <v>45</v>
      </c>
      <c r="C224" s="13" t="s">
        <v>267</v>
      </c>
      <c r="D224" s="47">
        <f t="shared" si="22"/>
        <v>3721.9950000000003</v>
      </c>
      <c r="E224" s="47">
        <f t="shared" si="23"/>
        <v>3846.0615000000003</v>
      </c>
      <c r="F224" s="42">
        <v>4135.55</v>
      </c>
    </row>
    <row r="225" spans="1:6" ht="12.75">
      <c r="A225" s="4" t="s">
        <v>201</v>
      </c>
      <c r="B225" s="5" t="s">
        <v>206</v>
      </c>
      <c r="C225" s="13" t="s">
        <v>213</v>
      </c>
      <c r="D225" s="47">
        <f t="shared" si="22"/>
        <v>3023.82</v>
      </c>
      <c r="E225" s="47">
        <f t="shared" si="23"/>
        <v>3124.6140000000005</v>
      </c>
      <c r="F225" s="42">
        <v>3359.8</v>
      </c>
    </row>
    <row r="226" spans="1:6" ht="12.75">
      <c r="A226" s="4" t="s">
        <v>203</v>
      </c>
      <c r="B226" s="5" t="s">
        <v>47</v>
      </c>
      <c r="C226" s="13" t="s">
        <v>214</v>
      </c>
      <c r="D226" s="47">
        <f t="shared" si="22"/>
        <v>1165.23</v>
      </c>
      <c r="E226" s="47">
        <f t="shared" si="23"/>
        <v>1204.0710000000001</v>
      </c>
      <c r="F226" s="42">
        <v>1294.7</v>
      </c>
    </row>
    <row r="227" spans="1:6" ht="15.75">
      <c r="A227" s="9" t="s">
        <v>215</v>
      </c>
      <c r="B227" s="9"/>
      <c r="C227" s="9"/>
      <c r="D227" s="9"/>
      <c r="E227" s="9"/>
      <c r="F227" s="81" t="s">
        <v>295</v>
      </c>
    </row>
    <row r="228" spans="1:6" ht="12.75" customHeight="1">
      <c r="A228" s="4" t="s">
        <v>420</v>
      </c>
      <c r="B228" s="5" t="s">
        <v>177</v>
      </c>
      <c r="C228" s="13" t="s">
        <v>419</v>
      </c>
      <c r="D228" s="47">
        <f>F228*0.9</f>
        <v>5585.400000000001</v>
      </c>
      <c r="E228" s="47">
        <f>F228*0.93</f>
        <v>5771.58</v>
      </c>
      <c r="F228" s="42">
        <v>6206</v>
      </c>
    </row>
    <row r="229" spans="1:6" ht="12.75" customHeight="1">
      <c r="A229" s="14" t="s">
        <v>398</v>
      </c>
      <c r="B229" s="5" t="s">
        <v>418</v>
      </c>
      <c r="C229" s="13" t="s">
        <v>399</v>
      </c>
      <c r="D229" s="47">
        <f aca="true" t="shared" si="24" ref="D229:D239">F229*0.9</f>
        <v>5489.1</v>
      </c>
      <c r="E229" s="47">
        <f aca="true" t="shared" si="25" ref="E229:E239">F229*0.93</f>
        <v>5672.070000000001</v>
      </c>
      <c r="F229" s="42">
        <v>6099</v>
      </c>
    </row>
    <row r="230" spans="1:6" ht="12.75">
      <c r="A230" s="4" t="s">
        <v>417</v>
      </c>
      <c r="B230" s="5" t="s">
        <v>148</v>
      </c>
      <c r="C230" s="13" t="s">
        <v>399</v>
      </c>
      <c r="D230" s="47">
        <f t="shared" si="24"/>
        <v>2561.5800000000004</v>
      </c>
      <c r="E230" s="47">
        <f t="shared" si="25"/>
        <v>2646.9660000000003</v>
      </c>
      <c r="F230" s="42">
        <v>2846.2000000000003</v>
      </c>
    </row>
    <row r="231" spans="1:6" ht="12.75">
      <c r="A231" s="4" t="s">
        <v>416</v>
      </c>
      <c r="B231" s="5" t="s">
        <v>106</v>
      </c>
      <c r="C231" s="13" t="s">
        <v>415</v>
      </c>
      <c r="D231" s="47">
        <f t="shared" si="24"/>
        <v>2368.9800000000005</v>
      </c>
      <c r="E231" s="47">
        <f t="shared" si="25"/>
        <v>2447.9460000000004</v>
      </c>
      <c r="F231" s="42">
        <v>2632.2000000000003</v>
      </c>
    </row>
    <row r="232" spans="1:6" ht="12.75">
      <c r="A232" s="4" t="s">
        <v>217</v>
      </c>
      <c r="B232" s="5" t="s">
        <v>290</v>
      </c>
      <c r="C232" s="13" t="s">
        <v>221</v>
      </c>
      <c r="D232" s="47">
        <f t="shared" si="24"/>
        <v>5816.52</v>
      </c>
      <c r="E232" s="47">
        <f t="shared" si="25"/>
        <v>6010.404</v>
      </c>
      <c r="F232" s="42">
        <v>6462.8</v>
      </c>
    </row>
    <row r="233" spans="1:6" ht="12.75">
      <c r="A233" s="14" t="s">
        <v>561</v>
      </c>
      <c r="B233" s="5" t="s">
        <v>414</v>
      </c>
      <c r="C233" s="13" t="s">
        <v>400</v>
      </c>
      <c r="D233" s="47">
        <f t="shared" si="24"/>
        <v>6066.900000000001</v>
      </c>
      <c r="E233" s="47">
        <f t="shared" si="25"/>
        <v>6269.13</v>
      </c>
      <c r="F233" s="42">
        <v>6741</v>
      </c>
    </row>
    <row r="234" spans="1:6" ht="12.75">
      <c r="A234" s="14" t="s">
        <v>401</v>
      </c>
      <c r="B234" s="5" t="s">
        <v>413</v>
      </c>
      <c r="C234" s="13" t="s">
        <v>402</v>
      </c>
      <c r="D234" s="47">
        <f t="shared" si="24"/>
        <v>2407.5</v>
      </c>
      <c r="E234" s="47">
        <f t="shared" si="25"/>
        <v>2487.75</v>
      </c>
      <c r="F234" s="42">
        <v>2675</v>
      </c>
    </row>
    <row r="235" spans="1:6" ht="12.75">
      <c r="A235" s="4" t="s">
        <v>412</v>
      </c>
      <c r="B235" s="5" t="s">
        <v>45</v>
      </c>
      <c r="C235" s="13" t="s">
        <v>411</v>
      </c>
      <c r="D235" s="47">
        <f t="shared" si="24"/>
        <v>2677.1400000000003</v>
      </c>
      <c r="E235" s="47">
        <f t="shared" si="25"/>
        <v>2766.3780000000006</v>
      </c>
      <c r="F235" s="42">
        <v>2974.6000000000004</v>
      </c>
    </row>
    <row r="236" spans="1:6" ht="12.75">
      <c r="A236" s="4" t="s">
        <v>216</v>
      </c>
      <c r="B236" s="5" t="s">
        <v>154</v>
      </c>
      <c r="C236" s="13" t="s">
        <v>222</v>
      </c>
      <c r="D236" s="47">
        <f t="shared" si="24"/>
        <v>1511.91</v>
      </c>
      <c r="E236" s="47">
        <f t="shared" si="25"/>
        <v>1562.3070000000002</v>
      </c>
      <c r="F236" s="42">
        <v>1679.9</v>
      </c>
    </row>
    <row r="237" spans="1:6" ht="12.75">
      <c r="A237" s="4" t="s">
        <v>218</v>
      </c>
      <c r="B237" s="5" t="s">
        <v>220</v>
      </c>
      <c r="C237" s="13" t="s">
        <v>223</v>
      </c>
      <c r="D237" s="47">
        <f t="shared" si="24"/>
        <v>3948.3</v>
      </c>
      <c r="E237" s="47">
        <f t="shared" si="25"/>
        <v>4079.9100000000003</v>
      </c>
      <c r="F237" s="42">
        <v>4387</v>
      </c>
    </row>
    <row r="238" spans="1:6" ht="12.75">
      <c r="A238" s="14" t="s">
        <v>403</v>
      </c>
      <c r="B238" s="5" t="s">
        <v>410</v>
      </c>
      <c r="C238" s="13" t="s">
        <v>404</v>
      </c>
      <c r="D238" s="47">
        <f t="shared" si="24"/>
        <v>2932.335</v>
      </c>
      <c r="E238" s="47">
        <f t="shared" si="25"/>
        <v>3030.0795000000003</v>
      </c>
      <c r="F238" s="42">
        <v>3258.15</v>
      </c>
    </row>
    <row r="239" spans="1:6" ht="12.75">
      <c r="A239" s="4" t="s">
        <v>219</v>
      </c>
      <c r="B239" s="5" t="s">
        <v>47</v>
      </c>
      <c r="C239" s="13" t="s">
        <v>268</v>
      </c>
      <c r="D239" s="47">
        <f t="shared" si="24"/>
        <v>813.7350000000001</v>
      </c>
      <c r="E239" s="47">
        <f t="shared" si="25"/>
        <v>840.8595000000001</v>
      </c>
      <c r="F239" s="42">
        <v>904.1500000000001</v>
      </c>
    </row>
    <row r="240" spans="1:6" ht="15.75">
      <c r="A240" s="9" t="s">
        <v>626</v>
      </c>
      <c r="B240" s="9"/>
      <c r="C240" s="9"/>
      <c r="D240" s="9"/>
      <c r="E240" s="9"/>
      <c r="F240" s="81" t="s">
        <v>472</v>
      </c>
    </row>
    <row r="241" spans="1:6" ht="12.75">
      <c r="A241" s="15" t="s">
        <v>473</v>
      </c>
      <c r="B241" s="16" t="s">
        <v>141</v>
      </c>
      <c r="C241" s="17" t="s">
        <v>474</v>
      </c>
      <c r="D241" s="73">
        <f>F241*0.9</f>
        <v>9620.37</v>
      </c>
      <c r="E241" s="73">
        <f>F241*0.93</f>
        <v>9941.049</v>
      </c>
      <c r="F241" s="48">
        <v>10689.300000000001</v>
      </c>
    </row>
    <row r="242" spans="1:6" ht="12.75">
      <c r="A242" s="15" t="s">
        <v>475</v>
      </c>
      <c r="B242" s="16" t="s">
        <v>476</v>
      </c>
      <c r="C242" s="17" t="s">
        <v>477</v>
      </c>
      <c r="D242" s="73">
        <f aca="true" t="shared" si="26" ref="D242:D247">F242*0.9</f>
        <v>4516.47</v>
      </c>
      <c r="E242" s="73">
        <f aca="true" t="shared" si="27" ref="E242:E247">F242*0.93</f>
        <v>4667.019</v>
      </c>
      <c r="F242" s="48">
        <v>5018.3</v>
      </c>
    </row>
    <row r="243" spans="1:6" ht="12.75">
      <c r="A243" s="15" t="s">
        <v>478</v>
      </c>
      <c r="B243" s="16" t="s">
        <v>289</v>
      </c>
      <c r="C243" s="17" t="s">
        <v>479</v>
      </c>
      <c r="D243" s="73">
        <f t="shared" si="26"/>
        <v>5537.25</v>
      </c>
      <c r="E243" s="73">
        <f t="shared" si="27"/>
        <v>5721.825000000001</v>
      </c>
      <c r="F243" s="48">
        <v>6152.5</v>
      </c>
    </row>
    <row r="244" spans="1:6" ht="12.75">
      <c r="A244" s="15" t="s">
        <v>480</v>
      </c>
      <c r="B244" s="16" t="s">
        <v>481</v>
      </c>
      <c r="C244" s="17" t="s">
        <v>482</v>
      </c>
      <c r="D244" s="73">
        <f t="shared" si="26"/>
        <v>8378.1</v>
      </c>
      <c r="E244" s="73">
        <f t="shared" si="27"/>
        <v>8657.37</v>
      </c>
      <c r="F244" s="48">
        <v>9309</v>
      </c>
    </row>
    <row r="245" spans="1:6" ht="12.75">
      <c r="A245" s="15" t="s">
        <v>483</v>
      </c>
      <c r="B245" s="16" t="s">
        <v>45</v>
      </c>
      <c r="C245" s="17" t="s">
        <v>484</v>
      </c>
      <c r="D245" s="73">
        <f t="shared" si="26"/>
        <v>5392.8</v>
      </c>
      <c r="E245" s="73">
        <f t="shared" si="27"/>
        <v>5572.56</v>
      </c>
      <c r="F245" s="48">
        <v>5992</v>
      </c>
    </row>
    <row r="246" spans="1:6" ht="12.75">
      <c r="A246" s="15" t="s">
        <v>485</v>
      </c>
      <c r="B246" s="16" t="s">
        <v>3</v>
      </c>
      <c r="C246" s="17" t="s">
        <v>486</v>
      </c>
      <c r="D246" s="73">
        <f t="shared" si="26"/>
        <v>4526.1</v>
      </c>
      <c r="E246" s="73">
        <f t="shared" si="27"/>
        <v>4676.97</v>
      </c>
      <c r="F246" s="48">
        <v>5029</v>
      </c>
    </row>
    <row r="247" spans="1:6" ht="12.75">
      <c r="A247" s="15" t="s">
        <v>487</v>
      </c>
      <c r="B247" s="16" t="s">
        <v>47</v>
      </c>
      <c r="C247" s="17" t="s">
        <v>488</v>
      </c>
      <c r="D247" s="73">
        <f t="shared" si="26"/>
        <v>3245.31</v>
      </c>
      <c r="E247" s="73">
        <f t="shared" si="27"/>
        <v>3353.487</v>
      </c>
      <c r="F247" s="48">
        <v>3605.9</v>
      </c>
    </row>
    <row r="248" spans="1:6" ht="15.75">
      <c r="A248" s="9" t="s">
        <v>625</v>
      </c>
      <c r="B248" s="9"/>
      <c r="C248" s="9"/>
      <c r="D248" s="9"/>
      <c r="E248" s="9"/>
      <c r="F248" s="81" t="s">
        <v>489</v>
      </c>
    </row>
    <row r="249" spans="1:6" ht="12.75">
      <c r="A249" s="15" t="s">
        <v>490</v>
      </c>
      <c r="B249" s="16" t="s">
        <v>141</v>
      </c>
      <c r="C249" s="17" t="s">
        <v>491</v>
      </c>
      <c r="D249" s="73">
        <f aca="true" t="shared" si="28" ref="D249:D254">F249*0.9</f>
        <v>15119.1</v>
      </c>
      <c r="E249" s="73">
        <f aca="true" t="shared" si="29" ref="E249:E254">F249*0.93</f>
        <v>15623.070000000002</v>
      </c>
      <c r="F249" s="48">
        <v>16799</v>
      </c>
    </row>
    <row r="250" spans="1:6" ht="12.75">
      <c r="A250" s="15" t="s">
        <v>492</v>
      </c>
      <c r="B250" s="16" t="s">
        <v>476</v>
      </c>
      <c r="C250" s="17" t="s">
        <v>493</v>
      </c>
      <c r="D250" s="73">
        <f t="shared" si="28"/>
        <v>3033.4500000000003</v>
      </c>
      <c r="E250" s="73">
        <f t="shared" si="29"/>
        <v>3134.565</v>
      </c>
      <c r="F250" s="48">
        <v>3370.5</v>
      </c>
    </row>
    <row r="251" spans="1:6" ht="12.75">
      <c r="A251" s="15" t="s">
        <v>494</v>
      </c>
      <c r="B251" s="16" t="s">
        <v>426</v>
      </c>
      <c r="C251" s="17" t="s">
        <v>495</v>
      </c>
      <c r="D251" s="73">
        <f t="shared" si="28"/>
        <v>7222.500000000001</v>
      </c>
      <c r="E251" s="73">
        <f t="shared" si="29"/>
        <v>7463.250000000001</v>
      </c>
      <c r="F251" s="48">
        <v>8025.000000000001</v>
      </c>
    </row>
    <row r="252" spans="1:6" ht="12.75">
      <c r="A252" s="15" t="s">
        <v>496</v>
      </c>
      <c r="B252" s="16" t="s">
        <v>45</v>
      </c>
      <c r="C252" s="17" t="s">
        <v>497</v>
      </c>
      <c r="D252" s="73">
        <f t="shared" si="28"/>
        <v>3755.7000000000003</v>
      </c>
      <c r="E252" s="73">
        <f t="shared" si="29"/>
        <v>3880.8900000000003</v>
      </c>
      <c r="F252" s="48">
        <v>4173</v>
      </c>
    </row>
    <row r="253" spans="1:6" ht="12.75">
      <c r="A253" s="15" t="s">
        <v>498</v>
      </c>
      <c r="B253" s="16" t="s">
        <v>3</v>
      </c>
      <c r="C253" s="17" t="s">
        <v>499</v>
      </c>
      <c r="D253" s="73">
        <f t="shared" si="28"/>
        <v>6596.55</v>
      </c>
      <c r="E253" s="73">
        <f t="shared" si="29"/>
        <v>6816.435</v>
      </c>
      <c r="F253" s="48">
        <v>7329.5</v>
      </c>
    </row>
    <row r="254" spans="1:6" ht="12.75">
      <c r="A254" s="15" t="s">
        <v>500</v>
      </c>
      <c r="B254" s="16" t="s">
        <v>47</v>
      </c>
      <c r="C254" s="17" t="s">
        <v>501</v>
      </c>
      <c r="D254" s="73">
        <f t="shared" si="28"/>
        <v>2744.55</v>
      </c>
      <c r="E254" s="73">
        <f t="shared" si="29"/>
        <v>2836.0350000000003</v>
      </c>
      <c r="F254" s="48">
        <v>3049.5</v>
      </c>
    </row>
    <row r="255" spans="1:6" ht="15.75">
      <c r="A255" s="9" t="s">
        <v>637</v>
      </c>
      <c r="B255" s="9"/>
      <c r="C255" s="9"/>
      <c r="D255" s="9"/>
      <c r="E255" s="9"/>
      <c r="F255" s="81" t="s">
        <v>638</v>
      </c>
    </row>
    <row r="256" spans="1:6" ht="15.75" customHeight="1">
      <c r="A256" s="15" t="s">
        <v>639</v>
      </c>
      <c r="B256" s="16" t="s">
        <v>249</v>
      </c>
      <c r="C256" s="17" t="s">
        <v>640</v>
      </c>
      <c r="D256" s="107">
        <f>F256*0.9</f>
        <v>9774.45</v>
      </c>
      <c r="E256" s="107">
        <f>F256*0.93</f>
        <v>10100.265000000001</v>
      </c>
      <c r="F256" s="48">
        <v>10860.5</v>
      </c>
    </row>
    <row r="257" spans="1:6" ht="15.75" customHeight="1">
      <c r="A257" s="15" t="s">
        <v>641</v>
      </c>
      <c r="B257" s="16" t="s">
        <v>377</v>
      </c>
      <c r="C257" s="17" t="s">
        <v>642</v>
      </c>
      <c r="D257" s="107">
        <f aca="true" t="shared" si="30" ref="D257:D265">F257*0.9</f>
        <v>4612.77</v>
      </c>
      <c r="E257" s="107">
        <f aca="true" t="shared" si="31" ref="E257:E265">F257*0.93</f>
        <v>4766.529</v>
      </c>
      <c r="F257" s="48">
        <v>5125.3</v>
      </c>
    </row>
    <row r="258" spans="1:6" ht="15.75" customHeight="1">
      <c r="A258" s="15" t="s">
        <v>643</v>
      </c>
      <c r="B258" s="16" t="s">
        <v>476</v>
      </c>
      <c r="C258" s="17" t="s">
        <v>644</v>
      </c>
      <c r="D258" s="107">
        <f t="shared" si="30"/>
        <v>2349.7200000000003</v>
      </c>
      <c r="E258" s="107">
        <f t="shared" si="31"/>
        <v>2428.0440000000003</v>
      </c>
      <c r="F258" s="48">
        <v>2610.8</v>
      </c>
    </row>
    <row r="259" spans="1:6" ht="15.75" customHeight="1">
      <c r="A259" s="15" t="s">
        <v>645</v>
      </c>
      <c r="B259" s="16" t="s">
        <v>426</v>
      </c>
      <c r="C259" s="17" t="s">
        <v>646</v>
      </c>
      <c r="D259" s="107">
        <f t="shared" si="30"/>
        <v>6346.17</v>
      </c>
      <c r="E259" s="107">
        <f t="shared" si="31"/>
        <v>6557.709000000001</v>
      </c>
      <c r="F259" s="48">
        <v>7051.3</v>
      </c>
    </row>
    <row r="260" spans="1:6" ht="15.75" customHeight="1">
      <c r="A260" s="15" t="s">
        <v>647</v>
      </c>
      <c r="B260" s="16" t="s">
        <v>289</v>
      </c>
      <c r="C260" s="17" t="s">
        <v>648</v>
      </c>
      <c r="D260" s="107">
        <f t="shared" si="30"/>
        <v>5383.17</v>
      </c>
      <c r="E260" s="107">
        <f t="shared" si="31"/>
        <v>5562.609</v>
      </c>
      <c r="F260" s="48">
        <v>5981.3</v>
      </c>
    </row>
    <row r="261" spans="1:6" ht="15.75" customHeight="1">
      <c r="A261" s="15" t="s">
        <v>649</v>
      </c>
      <c r="B261" s="16" t="s">
        <v>133</v>
      </c>
      <c r="C261" s="17" t="s">
        <v>650</v>
      </c>
      <c r="D261" s="107">
        <f t="shared" si="30"/>
        <v>3052.71</v>
      </c>
      <c r="E261" s="107">
        <f t="shared" si="31"/>
        <v>3154.467</v>
      </c>
      <c r="F261" s="48">
        <v>3391.9</v>
      </c>
    </row>
    <row r="262" spans="1:6" ht="15.75" customHeight="1">
      <c r="A262" s="15" t="s">
        <v>651</v>
      </c>
      <c r="B262" s="16" t="s">
        <v>45</v>
      </c>
      <c r="C262" s="17" t="s">
        <v>652</v>
      </c>
      <c r="D262" s="107">
        <f t="shared" si="30"/>
        <v>4073.4900000000002</v>
      </c>
      <c r="E262" s="107">
        <f t="shared" si="31"/>
        <v>4209.273</v>
      </c>
      <c r="F262" s="48">
        <v>4526.1</v>
      </c>
    </row>
    <row r="263" spans="1:6" ht="15.75" customHeight="1">
      <c r="A263" s="15" t="s">
        <v>653</v>
      </c>
      <c r="B263" s="16" t="s">
        <v>386</v>
      </c>
      <c r="C263" s="17" t="s">
        <v>654</v>
      </c>
      <c r="D263" s="107">
        <f t="shared" si="30"/>
        <v>1251.9</v>
      </c>
      <c r="E263" s="107">
        <f t="shared" si="31"/>
        <v>1293.63</v>
      </c>
      <c r="F263" s="48">
        <v>1391</v>
      </c>
    </row>
    <row r="264" spans="1:6" ht="15.75" customHeight="1">
      <c r="A264" s="15" t="s">
        <v>655</v>
      </c>
      <c r="B264" s="16" t="s">
        <v>3</v>
      </c>
      <c r="C264" s="17" t="s">
        <v>656</v>
      </c>
      <c r="D264" s="107">
        <f t="shared" si="30"/>
        <v>4940.1900000000005</v>
      </c>
      <c r="E264" s="107">
        <f t="shared" si="31"/>
        <v>5104.863</v>
      </c>
      <c r="F264" s="48">
        <v>5489.1</v>
      </c>
    </row>
    <row r="265" spans="1:6" ht="15.75" customHeight="1">
      <c r="A265" s="15" t="s">
        <v>657</v>
      </c>
      <c r="B265" s="16" t="s">
        <v>47</v>
      </c>
      <c r="C265" s="17" t="s">
        <v>658</v>
      </c>
      <c r="D265" s="107">
        <f t="shared" si="30"/>
        <v>2070.4500000000003</v>
      </c>
      <c r="E265" s="107">
        <f t="shared" si="31"/>
        <v>2139.465</v>
      </c>
      <c r="F265" s="48">
        <v>2300.5</v>
      </c>
    </row>
    <row r="266" spans="1:6" ht="15.75">
      <c r="A266" s="85" t="s">
        <v>225</v>
      </c>
      <c r="B266" s="85"/>
      <c r="C266" s="85"/>
      <c r="D266" s="85"/>
      <c r="E266" s="85"/>
      <c r="F266" s="85"/>
    </row>
    <row r="267" spans="1:6" ht="15.75">
      <c r="A267" s="65" t="s">
        <v>405</v>
      </c>
      <c r="B267" s="65" t="s">
        <v>619</v>
      </c>
      <c r="C267" s="19" t="s">
        <v>406</v>
      </c>
      <c r="D267" s="19"/>
      <c r="E267" s="19"/>
      <c r="F267" s="20">
        <v>14830</v>
      </c>
    </row>
    <row r="268" spans="1:6" ht="15.75">
      <c r="A268" s="21" t="s">
        <v>624</v>
      </c>
      <c r="B268" s="22"/>
      <c r="C268" s="19"/>
      <c r="D268" s="19"/>
      <c r="E268" s="19"/>
      <c r="F268" s="82" t="s">
        <v>502</v>
      </c>
    </row>
    <row r="269" spans="1:6" ht="12.75">
      <c r="A269" s="15" t="s">
        <v>503</v>
      </c>
      <c r="B269" s="27" t="s">
        <v>177</v>
      </c>
      <c r="C269" s="28" t="s">
        <v>504</v>
      </c>
      <c r="D269" s="77">
        <f aca="true" t="shared" si="32" ref="D269:D274">F269*0.9</f>
        <v>9475.920000000002</v>
      </c>
      <c r="E269" s="73">
        <f aca="true" t="shared" si="33" ref="E269:E274">F269*0.93</f>
        <v>9791.784000000001</v>
      </c>
      <c r="F269" s="48">
        <v>10528.800000000001</v>
      </c>
    </row>
    <row r="270" spans="1:6" ht="12.75">
      <c r="A270" s="15" t="s">
        <v>505</v>
      </c>
      <c r="B270" s="27" t="s">
        <v>227</v>
      </c>
      <c r="C270" s="28" t="s">
        <v>506</v>
      </c>
      <c r="D270" s="77">
        <f t="shared" si="32"/>
        <v>6538.77</v>
      </c>
      <c r="E270" s="73">
        <f t="shared" si="33"/>
        <v>6756.729</v>
      </c>
      <c r="F270" s="48">
        <v>7265.3</v>
      </c>
    </row>
    <row r="271" spans="1:6" ht="12.75">
      <c r="A271" s="15" t="s">
        <v>507</v>
      </c>
      <c r="B271" s="27" t="s">
        <v>508</v>
      </c>
      <c r="C271" s="28" t="s">
        <v>509</v>
      </c>
      <c r="D271" s="77">
        <f t="shared" si="32"/>
        <v>5152.05</v>
      </c>
      <c r="E271" s="73">
        <f t="shared" si="33"/>
        <v>5323.785</v>
      </c>
      <c r="F271" s="48">
        <v>5724.5</v>
      </c>
    </row>
    <row r="272" spans="1:6" ht="12.75">
      <c r="A272" s="15" t="s">
        <v>510</v>
      </c>
      <c r="B272" s="27" t="s">
        <v>511</v>
      </c>
      <c r="C272" s="28" t="s">
        <v>509</v>
      </c>
      <c r="D272" s="77">
        <f t="shared" si="32"/>
        <v>8185.5</v>
      </c>
      <c r="E272" s="73">
        <f t="shared" si="33"/>
        <v>8458.35</v>
      </c>
      <c r="F272" s="48">
        <v>9095</v>
      </c>
    </row>
    <row r="273" spans="1:6" ht="12.75">
      <c r="A273" s="15" t="s">
        <v>512</v>
      </c>
      <c r="B273" s="27" t="s">
        <v>41</v>
      </c>
      <c r="C273" s="28" t="s">
        <v>513</v>
      </c>
      <c r="D273" s="77">
        <f t="shared" si="32"/>
        <v>3466.8</v>
      </c>
      <c r="E273" s="73">
        <f t="shared" si="33"/>
        <v>3582.36</v>
      </c>
      <c r="F273" s="48">
        <v>3852</v>
      </c>
    </row>
    <row r="274" spans="1:6" ht="12.75">
      <c r="A274" s="15" t="s">
        <v>514</v>
      </c>
      <c r="B274" s="27" t="s">
        <v>515</v>
      </c>
      <c r="C274" s="28" t="s">
        <v>516</v>
      </c>
      <c r="D274" s="77">
        <f t="shared" si="32"/>
        <v>693.3600000000001</v>
      </c>
      <c r="E274" s="73">
        <f t="shared" si="33"/>
        <v>716.4720000000001</v>
      </c>
      <c r="F274" s="48">
        <v>770.4000000000001</v>
      </c>
    </row>
    <row r="275" spans="1:6" ht="15.75">
      <c r="A275" s="21" t="s">
        <v>623</v>
      </c>
      <c r="B275" s="22"/>
      <c r="C275" s="19"/>
      <c r="D275" s="19"/>
      <c r="E275" s="19"/>
      <c r="F275" s="82" t="s">
        <v>517</v>
      </c>
    </row>
    <row r="276" spans="1:6" ht="12.75">
      <c r="A276" s="15" t="s">
        <v>518</v>
      </c>
      <c r="B276" s="27" t="s">
        <v>226</v>
      </c>
      <c r="C276" s="28" t="s">
        <v>519</v>
      </c>
      <c r="D276" s="77">
        <f>F276*0.9</f>
        <v>4622.400000000001</v>
      </c>
      <c r="E276" s="73">
        <f aca="true" t="shared" si="34" ref="E276:E282">F276*0.93</f>
        <v>4776.4800000000005</v>
      </c>
      <c r="F276" s="48">
        <v>5136</v>
      </c>
    </row>
    <row r="277" spans="1:6" ht="12.75">
      <c r="A277" s="15" t="s">
        <v>520</v>
      </c>
      <c r="B277" s="27" t="s">
        <v>521</v>
      </c>
      <c r="C277" s="28" t="s">
        <v>519</v>
      </c>
      <c r="D277" s="77">
        <f aca="true" t="shared" si="35" ref="D277:D282">F277*0.9</f>
        <v>6346.17</v>
      </c>
      <c r="E277" s="73">
        <f t="shared" si="34"/>
        <v>6557.709000000001</v>
      </c>
      <c r="F277" s="48">
        <v>7051.3</v>
      </c>
    </row>
    <row r="278" spans="1:6" ht="12.75">
      <c r="A278" s="15" t="s">
        <v>522</v>
      </c>
      <c r="B278" s="27" t="s">
        <v>523</v>
      </c>
      <c r="C278" s="28" t="s">
        <v>524</v>
      </c>
      <c r="D278" s="77">
        <f t="shared" si="35"/>
        <v>4044.6</v>
      </c>
      <c r="E278" s="73">
        <f t="shared" si="34"/>
        <v>4179.42</v>
      </c>
      <c r="F278" s="48">
        <v>4494</v>
      </c>
    </row>
    <row r="279" spans="1:6" ht="12.75">
      <c r="A279" s="15" t="s">
        <v>525</v>
      </c>
      <c r="B279" s="27" t="s">
        <v>41</v>
      </c>
      <c r="C279" s="28" t="s">
        <v>524</v>
      </c>
      <c r="D279" s="77">
        <f t="shared" si="35"/>
        <v>3890.5200000000004</v>
      </c>
      <c r="E279" s="73">
        <f t="shared" si="34"/>
        <v>4020.204</v>
      </c>
      <c r="F279" s="48">
        <v>4322.8</v>
      </c>
    </row>
    <row r="280" spans="1:6" ht="12.75">
      <c r="A280" s="15" t="s">
        <v>526</v>
      </c>
      <c r="B280" s="27" t="s">
        <v>3</v>
      </c>
      <c r="C280" s="28" t="s">
        <v>527</v>
      </c>
      <c r="D280" s="77">
        <f t="shared" si="35"/>
        <v>5075.01</v>
      </c>
      <c r="E280" s="73">
        <f t="shared" si="34"/>
        <v>5244.177000000001</v>
      </c>
      <c r="F280" s="48">
        <v>5638.900000000001</v>
      </c>
    </row>
    <row r="281" spans="1:6" ht="12.75">
      <c r="A281" s="15" t="s">
        <v>528</v>
      </c>
      <c r="B281" s="27" t="s">
        <v>515</v>
      </c>
      <c r="C281" s="28" t="s">
        <v>529</v>
      </c>
      <c r="D281" s="77">
        <f t="shared" si="35"/>
        <v>828.1800000000001</v>
      </c>
      <c r="E281" s="73">
        <f t="shared" si="34"/>
        <v>855.7860000000001</v>
      </c>
      <c r="F281" s="48">
        <v>920.2</v>
      </c>
    </row>
    <row r="282" spans="1:6" ht="12.75">
      <c r="A282" s="15" t="s">
        <v>530</v>
      </c>
      <c r="B282" s="27" t="s">
        <v>476</v>
      </c>
      <c r="C282" s="28" t="s">
        <v>531</v>
      </c>
      <c r="D282" s="77">
        <f t="shared" si="35"/>
        <v>2003.04</v>
      </c>
      <c r="E282" s="73">
        <f t="shared" si="34"/>
        <v>2069.808</v>
      </c>
      <c r="F282" s="48">
        <v>2225.6</v>
      </c>
    </row>
    <row r="283" spans="1:6" ht="15.75">
      <c r="A283" s="85" t="s">
        <v>229</v>
      </c>
      <c r="B283" s="85"/>
      <c r="C283" s="85"/>
      <c r="D283" s="85"/>
      <c r="E283" s="85"/>
      <c r="F283" s="85"/>
    </row>
    <row r="284" spans="1:6" ht="15.75">
      <c r="A284" s="44" t="s">
        <v>562</v>
      </c>
      <c r="B284" s="45" t="s">
        <v>564</v>
      </c>
      <c r="C284" s="19" t="s">
        <v>563</v>
      </c>
      <c r="D284" s="19">
        <f>F284*0.9</f>
        <v>5103</v>
      </c>
      <c r="E284" s="78">
        <f>F284*0.93</f>
        <v>5273.1</v>
      </c>
      <c r="F284" s="26">
        <v>5670</v>
      </c>
    </row>
    <row r="285" spans="1:6" ht="6" customHeight="1">
      <c r="A285" s="41"/>
      <c r="B285" s="41"/>
      <c r="C285" s="41"/>
      <c r="D285" s="41"/>
      <c r="E285" s="41"/>
      <c r="F285" s="41"/>
    </row>
    <row r="286" spans="1:6" ht="15.75">
      <c r="A286" s="21" t="s">
        <v>622</v>
      </c>
      <c r="B286" s="25"/>
      <c r="C286" s="19"/>
      <c r="D286" s="19"/>
      <c r="E286" s="19"/>
      <c r="F286" s="82" t="s">
        <v>532</v>
      </c>
    </row>
    <row r="287" spans="1:6" ht="12.75">
      <c r="A287" s="29" t="s">
        <v>533</v>
      </c>
      <c r="B287" s="16" t="s">
        <v>177</v>
      </c>
      <c r="C287" s="17" t="s">
        <v>534</v>
      </c>
      <c r="D287" s="73">
        <f aca="true" t="shared" si="36" ref="D287:D292">F287*0.9</f>
        <v>5046.12</v>
      </c>
      <c r="E287" s="73">
        <f aca="true" t="shared" si="37" ref="E287:E292">F287*0.93</f>
        <v>5214.3240000000005</v>
      </c>
      <c r="F287" s="48">
        <v>5606.8</v>
      </c>
    </row>
    <row r="288" spans="1:6" ht="12.75">
      <c r="A288" s="29" t="s">
        <v>535</v>
      </c>
      <c r="B288" s="16" t="s">
        <v>19</v>
      </c>
      <c r="C288" s="17" t="s">
        <v>536</v>
      </c>
      <c r="D288" s="73">
        <f t="shared" si="36"/>
        <v>6370.245</v>
      </c>
      <c r="E288" s="73">
        <f t="shared" si="37"/>
        <v>6582.5865</v>
      </c>
      <c r="F288" s="48">
        <v>7078.05</v>
      </c>
    </row>
    <row r="289" spans="1:6" ht="12.75">
      <c r="A289" s="29" t="s">
        <v>537</v>
      </c>
      <c r="B289" s="16" t="s">
        <v>538</v>
      </c>
      <c r="C289" s="17" t="s">
        <v>539</v>
      </c>
      <c r="D289" s="73">
        <f t="shared" si="36"/>
        <v>2325.6450000000004</v>
      </c>
      <c r="E289" s="73">
        <f t="shared" si="37"/>
        <v>2403.1665000000003</v>
      </c>
      <c r="F289" s="48">
        <v>2584.05</v>
      </c>
    </row>
    <row r="290" spans="1:6" ht="12.75">
      <c r="A290" s="29" t="s">
        <v>540</v>
      </c>
      <c r="B290" s="16" t="s">
        <v>241</v>
      </c>
      <c r="C290" s="17" t="s">
        <v>541</v>
      </c>
      <c r="D290" s="73">
        <f t="shared" si="36"/>
        <v>8079.5700000000015</v>
      </c>
      <c r="E290" s="73">
        <f t="shared" si="37"/>
        <v>8348.889000000001</v>
      </c>
      <c r="F290" s="48">
        <v>8977.300000000001</v>
      </c>
    </row>
    <row r="291" spans="1:6" ht="12.75">
      <c r="A291" s="29" t="s">
        <v>542</v>
      </c>
      <c r="B291" s="16" t="s">
        <v>242</v>
      </c>
      <c r="C291" s="17" t="s">
        <v>543</v>
      </c>
      <c r="D291" s="73">
        <f t="shared" si="36"/>
        <v>3572.7300000000005</v>
      </c>
      <c r="E291" s="73">
        <f t="shared" si="37"/>
        <v>3691.8210000000004</v>
      </c>
      <c r="F291" s="48">
        <v>3969.7000000000003</v>
      </c>
    </row>
    <row r="292" spans="1:6" ht="12.75">
      <c r="A292" s="29" t="s">
        <v>544</v>
      </c>
      <c r="B292" s="16" t="s">
        <v>51</v>
      </c>
      <c r="C292" s="17" t="s">
        <v>545</v>
      </c>
      <c r="D292" s="73">
        <f t="shared" si="36"/>
        <v>1569.69</v>
      </c>
      <c r="E292" s="73">
        <f t="shared" si="37"/>
        <v>1622.0130000000001</v>
      </c>
      <c r="F292" s="48">
        <v>1744.1000000000001</v>
      </c>
    </row>
    <row r="293" spans="1:6" ht="15.75">
      <c r="A293" s="9" t="s">
        <v>230</v>
      </c>
      <c r="B293" s="9"/>
      <c r="C293" s="26"/>
      <c r="D293" s="26"/>
      <c r="E293" s="26"/>
      <c r="F293" s="81" t="s">
        <v>228</v>
      </c>
    </row>
    <row r="294" spans="1:6" ht="15" customHeight="1">
      <c r="A294" s="5"/>
      <c r="B294" s="5" t="s">
        <v>297</v>
      </c>
      <c r="C294" s="13" t="s">
        <v>231</v>
      </c>
      <c r="D294" s="47">
        <f>F294*0.9</f>
        <v>15875.055</v>
      </c>
      <c r="E294" s="47">
        <f>F294*0.93</f>
        <v>16404.2235</v>
      </c>
      <c r="F294" s="23">
        <f>F295+F296+F297</f>
        <v>17638.95</v>
      </c>
    </row>
    <row r="295" spans="1:6" ht="12.75" customHeight="1">
      <c r="A295" s="4" t="s">
        <v>235</v>
      </c>
      <c r="B295" s="5" t="s">
        <v>241</v>
      </c>
      <c r="C295" s="13" t="s">
        <v>232</v>
      </c>
      <c r="D295" s="47">
        <f>F295*0.9</f>
        <v>10934.865</v>
      </c>
      <c r="E295" s="47">
        <f>F295*0.93</f>
        <v>11299.3605</v>
      </c>
      <c r="F295" s="42">
        <v>12149.85</v>
      </c>
    </row>
    <row r="296" spans="1:6" ht="12.75">
      <c r="A296" s="4" t="s">
        <v>236</v>
      </c>
      <c r="B296" s="5" t="s">
        <v>242</v>
      </c>
      <c r="C296" s="13" t="s">
        <v>233</v>
      </c>
      <c r="D296" s="47">
        <f>F296*0.9</f>
        <v>2561.5800000000004</v>
      </c>
      <c r="E296" s="47">
        <f>F296*0.93</f>
        <v>2646.9660000000003</v>
      </c>
      <c r="F296" s="42">
        <v>2846.2000000000003</v>
      </c>
    </row>
    <row r="297" spans="1:6" ht="12.75">
      <c r="A297" s="4" t="s">
        <v>237</v>
      </c>
      <c r="B297" s="5" t="s">
        <v>243</v>
      </c>
      <c r="C297" s="13" t="s">
        <v>234</v>
      </c>
      <c r="D297" s="47">
        <f>F297*0.9</f>
        <v>2378.61</v>
      </c>
      <c r="E297" s="47">
        <f>F297*0.93</f>
        <v>2457.8970000000004</v>
      </c>
      <c r="F297" s="42">
        <v>2642.9</v>
      </c>
    </row>
    <row r="298" spans="1:6" ht="15.75">
      <c r="A298" s="9" t="s">
        <v>318</v>
      </c>
      <c r="B298" s="9"/>
      <c r="C298" s="19"/>
      <c r="D298" s="19"/>
      <c r="E298" s="19"/>
      <c r="F298" s="83" t="s">
        <v>244</v>
      </c>
    </row>
    <row r="299" spans="1:6" ht="13.5">
      <c r="A299" s="5"/>
      <c r="B299" s="5" t="s">
        <v>298</v>
      </c>
      <c r="C299" s="13" t="s">
        <v>245</v>
      </c>
      <c r="D299" s="47">
        <f>F299*0.9</f>
        <v>9995.940000000002</v>
      </c>
      <c r="E299" s="47">
        <f>F299*0.93</f>
        <v>10329.138000000003</v>
      </c>
      <c r="F299" s="23">
        <f>F300+F301+F302</f>
        <v>11106.600000000002</v>
      </c>
    </row>
    <row r="300" spans="1:6" ht="12.75" customHeight="1">
      <c r="A300" s="4" t="s">
        <v>238</v>
      </c>
      <c r="B300" s="5" t="s">
        <v>177</v>
      </c>
      <c r="C300" s="13" t="s">
        <v>246</v>
      </c>
      <c r="D300" s="47">
        <f>F300*0.9</f>
        <v>5460.210000000001</v>
      </c>
      <c r="E300" s="47">
        <f>F300*0.93</f>
        <v>5642.217000000001</v>
      </c>
      <c r="F300" s="42">
        <v>6066.900000000001</v>
      </c>
    </row>
    <row r="301" spans="1:6" ht="12.75">
      <c r="A301" s="4" t="s">
        <v>239</v>
      </c>
      <c r="B301" s="5" t="s">
        <v>242</v>
      </c>
      <c r="C301" s="13" t="s">
        <v>247</v>
      </c>
      <c r="D301" s="47">
        <f>F301*0.9</f>
        <v>3177.9</v>
      </c>
      <c r="E301" s="47">
        <f>F301*0.93</f>
        <v>3283.8300000000004</v>
      </c>
      <c r="F301" s="42">
        <v>3531</v>
      </c>
    </row>
    <row r="302" spans="1:6" ht="12.75">
      <c r="A302" s="4" t="s">
        <v>240</v>
      </c>
      <c r="B302" s="5" t="s">
        <v>243</v>
      </c>
      <c r="C302" s="13" t="s">
        <v>248</v>
      </c>
      <c r="D302" s="47">
        <f>F302*0.9</f>
        <v>1357.8300000000002</v>
      </c>
      <c r="E302" s="47">
        <f>F302*0.93</f>
        <v>1403.0910000000001</v>
      </c>
      <c r="F302" s="42">
        <v>1508.7</v>
      </c>
    </row>
    <row r="303" spans="1:6" ht="15.75">
      <c r="A303" s="9" t="s">
        <v>687</v>
      </c>
      <c r="B303" s="9"/>
      <c r="C303" s="103" t="s">
        <v>638</v>
      </c>
      <c r="D303" s="104"/>
      <c r="E303" s="104"/>
      <c r="F303" s="105"/>
    </row>
    <row r="304" spans="1:6" s="102" customFormat="1" ht="12.75">
      <c r="A304" s="29" t="s">
        <v>659</v>
      </c>
      <c r="B304" s="16" t="s">
        <v>660</v>
      </c>
      <c r="C304" s="17" t="s">
        <v>661</v>
      </c>
      <c r="D304" s="108">
        <f>F304*0.9</f>
        <v>8156.61</v>
      </c>
      <c r="E304" s="108">
        <f>F304*0.93</f>
        <v>8428.497</v>
      </c>
      <c r="F304" s="106">
        <v>9062.9</v>
      </c>
    </row>
    <row r="305" spans="1:6" s="102" customFormat="1" ht="12.75">
      <c r="A305" s="29" t="s">
        <v>662</v>
      </c>
      <c r="B305" s="16" t="s">
        <v>663</v>
      </c>
      <c r="C305" s="17" t="s">
        <v>664</v>
      </c>
      <c r="D305" s="108">
        <f aca="true" t="shared" si="38" ref="D305:D313">F305*0.9</f>
        <v>3071.9700000000003</v>
      </c>
      <c r="E305" s="108">
        <f aca="true" t="shared" si="39" ref="E305:E313">F305*0.93</f>
        <v>3174.369</v>
      </c>
      <c r="F305" s="106">
        <v>3413.3</v>
      </c>
    </row>
    <row r="306" spans="1:6" s="102" customFormat="1" ht="12.75">
      <c r="A306" s="29" t="s">
        <v>665</v>
      </c>
      <c r="B306" s="16" t="s">
        <v>666</v>
      </c>
      <c r="C306" s="17" t="s">
        <v>667</v>
      </c>
      <c r="D306" s="108">
        <f t="shared" si="38"/>
        <v>2677.14</v>
      </c>
      <c r="E306" s="108">
        <f t="shared" si="39"/>
        <v>2766.378</v>
      </c>
      <c r="F306" s="106">
        <v>2974.6</v>
      </c>
    </row>
    <row r="307" spans="1:6" s="102" customFormat="1" ht="12.75">
      <c r="A307" s="29" t="s">
        <v>668</v>
      </c>
      <c r="B307" s="16" t="s">
        <v>669</v>
      </c>
      <c r="C307" s="17" t="s">
        <v>667</v>
      </c>
      <c r="D307" s="108">
        <f t="shared" si="38"/>
        <v>2985.3</v>
      </c>
      <c r="E307" s="108">
        <f t="shared" si="39"/>
        <v>3084.81</v>
      </c>
      <c r="F307" s="106">
        <v>3317</v>
      </c>
    </row>
    <row r="308" spans="1:6" s="102" customFormat="1" ht="12.75">
      <c r="A308" s="29" t="s">
        <v>670</v>
      </c>
      <c r="B308" s="16" t="s">
        <v>671</v>
      </c>
      <c r="C308" s="17" t="s">
        <v>672</v>
      </c>
      <c r="D308" s="108">
        <f t="shared" si="38"/>
        <v>3543.84</v>
      </c>
      <c r="E308" s="108">
        <f t="shared" si="39"/>
        <v>3661.9680000000003</v>
      </c>
      <c r="F308" s="106">
        <v>3937.6</v>
      </c>
    </row>
    <row r="309" spans="1:6" s="102" customFormat="1" ht="12.75">
      <c r="A309" s="29" t="s">
        <v>673</v>
      </c>
      <c r="B309" s="16" t="s">
        <v>674</v>
      </c>
      <c r="C309" s="17" t="s">
        <v>675</v>
      </c>
      <c r="D309" s="108">
        <f t="shared" si="38"/>
        <v>2474.9100000000003</v>
      </c>
      <c r="E309" s="108">
        <f t="shared" si="39"/>
        <v>2557.407</v>
      </c>
      <c r="F309" s="106">
        <v>2749.9</v>
      </c>
    </row>
    <row r="310" spans="1:6" s="102" customFormat="1" ht="12.75">
      <c r="A310" s="29" t="s">
        <v>676</v>
      </c>
      <c r="B310" s="16" t="s">
        <v>677</v>
      </c>
      <c r="C310" s="17" t="s">
        <v>678</v>
      </c>
      <c r="D310" s="108">
        <f t="shared" si="38"/>
        <v>3784.5900000000006</v>
      </c>
      <c r="E310" s="108">
        <f t="shared" si="39"/>
        <v>3910.7430000000004</v>
      </c>
      <c r="F310" s="106">
        <v>4205.1</v>
      </c>
    </row>
    <row r="311" spans="1:6" s="102" customFormat="1" ht="12.75">
      <c r="A311" s="29" t="s">
        <v>679</v>
      </c>
      <c r="B311" s="16" t="s">
        <v>680</v>
      </c>
      <c r="C311" s="17" t="s">
        <v>681</v>
      </c>
      <c r="D311" s="108">
        <f t="shared" si="38"/>
        <v>3033.4500000000003</v>
      </c>
      <c r="E311" s="108">
        <f t="shared" si="39"/>
        <v>3134.565</v>
      </c>
      <c r="F311" s="106">
        <v>3370.5</v>
      </c>
    </row>
    <row r="312" spans="1:6" s="102" customFormat="1" ht="12.75">
      <c r="A312" s="29" t="s">
        <v>682</v>
      </c>
      <c r="B312" s="16" t="s">
        <v>683</v>
      </c>
      <c r="C312" s="17" t="s">
        <v>684</v>
      </c>
      <c r="D312" s="108">
        <f t="shared" si="38"/>
        <v>3572.73</v>
      </c>
      <c r="E312" s="108">
        <f t="shared" si="39"/>
        <v>3691.821</v>
      </c>
      <c r="F312" s="106">
        <v>3969.7</v>
      </c>
    </row>
    <row r="313" spans="1:6" s="102" customFormat="1" ht="12.75">
      <c r="A313" s="29" t="s">
        <v>685</v>
      </c>
      <c r="B313" s="16" t="s">
        <v>686</v>
      </c>
      <c r="C313" s="17" t="s">
        <v>667</v>
      </c>
      <c r="D313" s="108">
        <f t="shared" si="38"/>
        <v>3110.49</v>
      </c>
      <c r="E313" s="108">
        <f t="shared" si="39"/>
        <v>3214.1730000000002</v>
      </c>
      <c r="F313" s="106">
        <v>3456.1</v>
      </c>
    </row>
    <row r="314" spans="1:6" ht="16.5" thickBot="1">
      <c r="A314" s="85" t="s">
        <v>320</v>
      </c>
      <c r="B314" s="85"/>
      <c r="C314" s="85"/>
      <c r="D314" s="85"/>
      <c r="E314" s="85"/>
      <c r="F314" s="85"/>
    </row>
    <row r="315" spans="1:6" ht="21" customHeight="1" thickBot="1">
      <c r="A315" s="36"/>
      <c r="B315" s="30" t="s">
        <v>546</v>
      </c>
      <c r="C315" s="39" t="s">
        <v>547</v>
      </c>
      <c r="D315" s="66"/>
      <c r="E315" s="96" t="s">
        <v>548</v>
      </c>
      <c r="F315" s="97"/>
    </row>
    <row r="316" spans="1:6" ht="57.75" customHeight="1">
      <c r="A316" s="37"/>
      <c r="B316" s="31" t="s">
        <v>549</v>
      </c>
      <c r="C316" s="38" t="s">
        <v>550</v>
      </c>
      <c r="D316" s="38"/>
      <c r="E316" s="100" t="s">
        <v>551</v>
      </c>
      <c r="F316" s="101"/>
    </row>
    <row r="317" spans="1:6" ht="15.75">
      <c r="A317" s="37"/>
      <c r="B317" s="32" t="s">
        <v>552</v>
      </c>
      <c r="C317" s="34">
        <v>2977</v>
      </c>
      <c r="D317" s="68"/>
      <c r="E317" s="86">
        <v>2921</v>
      </c>
      <c r="F317" s="87"/>
    </row>
    <row r="318" spans="1:6" ht="15.75">
      <c r="A318" s="37"/>
      <c r="B318" s="32" t="s">
        <v>553</v>
      </c>
      <c r="C318" s="34">
        <v>3253</v>
      </c>
      <c r="D318" s="68"/>
      <c r="E318" s="86">
        <v>3232</v>
      </c>
      <c r="F318" s="87"/>
    </row>
    <row r="319" spans="1:6" ht="15.75">
      <c r="A319" s="37"/>
      <c r="B319" s="32" t="s">
        <v>554</v>
      </c>
      <c r="C319" s="34">
        <v>4099</v>
      </c>
      <c r="D319" s="68"/>
      <c r="E319" s="86">
        <v>4163</v>
      </c>
      <c r="F319" s="87"/>
    </row>
    <row r="320" spans="1:6" ht="15.75">
      <c r="A320" s="37"/>
      <c r="B320" s="32" t="s">
        <v>555</v>
      </c>
      <c r="C320" s="34">
        <v>4653</v>
      </c>
      <c r="D320" s="68"/>
      <c r="E320" s="86">
        <v>4745</v>
      </c>
      <c r="F320" s="87"/>
    </row>
    <row r="321" spans="1:6" ht="15.75">
      <c r="A321" s="37"/>
      <c r="B321" s="32" t="s">
        <v>556</v>
      </c>
      <c r="C321" s="34">
        <v>5328</v>
      </c>
      <c r="D321" s="68"/>
      <c r="E321" s="86">
        <v>5360</v>
      </c>
      <c r="F321" s="87"/>
    </row>
    <row r="322" spans="1:6" ht="16.5" thickBot="1">
      <c r="A322" s="37"/>
      <c r="B322" s="33" t="s">
        <v>557</v>
      </c>
      <c r="C322" s="35">
        <v>5780</v>
      </c>
      <c r="D322" s="67"/>
      <c r="E322" s="98">
        <v>5997</v>
      </c>
      <c r="F322" s="99"/>
    </row>
    <row r="323" spans="1:6" ht="12.75">
      <c r="A323" s="91" t="s">
        <v>319</v>
      </c>
      <c r="B323" s="91"/>
      <c r="C323" s="91"/>
      <c r="D323" s="91"/>
      <c r="E323" s="91"/>
      <c r="F323" s="91"/>
    </row>
  </sheetData>
  <sheetProtection/>
  <mergeCells count="21">
    <mergeCell ref="C303:F303"/>
    <mergeCell ref="A7:F7"/>
    <mergeCell ref="A323:F323"/>
    <mergeCell ref="E71:F71"/>
    <mergeCell ref="A144:F144"/>
    <mergeCell ref="C42:F42"/>
    <mergeCell ref="E315:F315"/>
    <mergeCell ref="E322:F322"/>
    <mergeCell ref="E316:F316"/>
    <mergeCell ref="E317:F317"/>
    <mergeCell ref="E318:F318"/>
    <mergeCell ref="E319:F319"/>
    <mergeCell ref="A1:F6"/>
    <mergeCell ref="A147:F147"/>
    <mergeCell ref="A70:F70"/>
    <mergeCell ref="A266:F266"/>
    <mergeCell ref="A283:F283"/>
    <mergeCell ref="E321:F321"/>
    <mergeCell ref="A8:F8"/>
    <mergeCell ref="A314:F314"/>
    <mergeCell ref="E320:F320"/>
  </mergeCells>
  <printOptions horizontalCentered="1"/>
  <pageMargins left="0" right="0" top="0" bottom="0" header="0" footer="0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</dc:creator>
  <cp:keywords/>
  <dc:description/>
  <cp:lastModifiedBy>Татьяна Метелкова</cp:lastModifiedBy>
  <cp:lastPrinted>2016-01-21T08:23:46Z</cp:lastPrinted>
  <dcterms:created xsi:type="dcterms:W3CDTF">2006-04-03T07:40:04Z</dcterms:created>
  <dcterms:modified xsi:type="dcterms:W3CDTF">2017-04-21T06:20:21Z</dcterms:modified>
  <cp:category/>
  <cp:version/>
  <cp:contentType/>
  <cp:contentStatus/>
</cp:coreProperties>
</file>