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2540" windowHeight="10620" activeTab="0"/>
  </bookViews>
  <sheets>
    <sheet name="Итог" sheetId="1" r:id="rId1"/>
  </sheets>
  <definedNames>
    <definedName name="_GoBack" localSheetId="0">'Итог'!$A$108</definedName>
  </definedNames>
  <calcPr fullCalcOnLoad="1"/>
</workbook>
</file>

<file path=xl/sharedStrings.xml><?xml version="1.0" encoding="utf-8"?>
<sst xmlns="http://schemas.openxmlformats.org/spreadsheetml/2006/main" count="361" uniqueCount="204">
  <si>
    <t>Сумма:</t>
  </si>
  <si>
    <t>150 ml</t>
  </si>
  <si>
    <t>Цена руб.:</t>
  </si>
  <si>
    <t>www.Sportsbalm.ru</t>
  </si>
  <si>
    <t>Производитель:</t>
  </si>
  <si>
    <t>Наименование:</t>
  </si>
  <si>
    <t>Лучшая забота о мышцах спортсмена!</t>
  </si>
  <si>
    <t>Мази и масла</t>
  </si>
  <si>
    <t>3029 Наколенник неопрен 3 мм, р. S</t>
  </si>
  <si>
    <t>Масло с тональным эффектом Coloured Muscle Oil</t>
  </si>
  <si>
    <t>Койапутовое массажное масло Cajeputi Energize Oil</t>
  </si>
  <si>
    <t>Солнцезащитный крем Sun Care UV/AB 20</t>
  </si>
  <si>
    <t>3023 Бандаж на поясницу неопрен р. NS</t>
  </si>
  <si>
    <t>3022 Бандаж на поясницу неопрен, усилен спицами р. NS</t>
  </si>
  <si>
    <t>НОВИНКА!</t>
  </si>
  <si>
    <t>3016 Бандаж на локоть неопрен 3 мм  р. S</t>
  </si>
  <si>
    <t>3016 Бандаж на локоть неопрен 3 мм  р. M</t>
  </si>
  <si>
    <t>3016 Бандаж на локоть неопрен 3 мм  р. L</t>
  </si>
  <si>
    <t>3017 Бандаж на локоть TENNIS неопрен, с ремнём  р. S</t>
  </si>
  <si>
    <t>3017 Бандаж на локоть TENNIS неопрен, с ремнём  р. M</t>
  </si>
  <si>
    <t>3017 Бандаж на локоть TENNIS неопрен, с ремнём  р. L</t>
  </si>
  <si>
    <t>3007 Бандаж на голень неопрен р. M</t>
  </si>
  <si>
    <t>3007 Бандаж на голень неопрен р. L</t>
  </si>
  <si>
    <t>3007 Бандаж на голень неопрен р. XL</t>
  </si>
  <si>
    <t>3100 Шорты согревающие неопрен 0,5 мм р. M</t>
  </si>
  <si>
    <t>3100 Шорты согревающие неопрен 0,5 мм р. L</t>
  </si>
  <si>
    <t>3099 Шорты согревающие неопрен 1,5 мм р. XL</t>
  </si>
  <si>
    <t>3099 Шорты согревающие неопрен 1,5 мм р. S</t>
  </si>
  <si>
    <t>3099 Шорты согревающие неопрен 1,5 мм р.M</t>
  </si>
  <si>
    <t>3099 Шорты согревающие неопрен 1,5 мм р. L</t>
  </si>
  <si>
    <t>3074 Ремень на предплечье TENNIS неопрен  р. NS</t>
  </si>
  <si>
    <t>7902 Ремень на предплечье двойной р. S</t>
  </si>
  <si>
    <t>1 шт.</t>
  </si>
  <si>
    <t>3010 Бандаж на бедро неопрен р. L</t>
  </si>
  <si>
    <t>7001 Фиксирующий ремень на колено р. NS</t>
  </si>
  <si>
    <t>Почему бандажи VULKAN ЛУЧШЕ? Всё просто, Vulkan первым в мире начал применять неопрен в производстве бандажей для спорта! Основаный в Швеции 1977 году, бренд Vulkan неизменно сохраняет лучшие традиции производства спортивных бандажей. Сегодня бренд входит в состав Британкского формакологического гиганта Patterson Medicals. Vulkan является символом качества спортивных бандажей для атлетов на всех континентах!</t>
  </si>
  <si>
    <t>3041 Наколенник неопрен 5 мм, с откр. колен. чашечкой p. S</t>
  </si>
  <si>
    <t>3041 Наколенник неопрен 5 мм, с откр. колен. чашечкой p. M</t>
  </si>
  <si>
    <t>3041 Наколенник неопрен 5 мм, с откр. колен. чашечкой p. L</t>
  </si>
  <si>
    <t>3041 Наколенник неопрен 5 мм, с откр. колен. чашечкой p. XL</t>
  </si>
  <si>
    <t>Колено</t>
  </si>
  <si>
    <t>Спина</t>
  </si>
  <si>
    <t>Локоть</t>
  </si>
  <si>
    <t>Бедро</t>
  </si>
  <si>
    <t>Голень</t>
  </si>
  <si>
    <t>Шорты</t>
  </si>
  <si>
    <t>Классическая мастика для гандбола Handballwax Classic 250гр</t>
  </si>
  <si>
    <t>Классическая мастика для гандбола Handballwax Classic 500гр</t>
  </si>
  <si>
    <t>Мастика Trimona Easy Clean 250гр</t>
  </si>
  <si>
    <t>Мастика Trimona Easy Clean 500гр</t>
  </si>
  <si>
    <t>Жидкая мастика Handball Liquid Grip 100мл</t>
  </si>
  <si>
    <t>Мастика спрей Handball Spraywax 200мл</t>
  </si>
  <si>
    <t>Пудра для улучшения хвата 100гр</t>
  </si>
  <si>
    <t>Лосьон для очистки рук 250мл</t>
  </si>
  <si>
    <t>1 шт</t>
  </si>
  <si>
    <t>Спортивная Мастика</t>
  </si>
  <si>
    <t>Ед.:</t>
  </si>
  <si>
    <t>Спортивная заморозка Cryos Spray 400 ml -  12 флаконов</t>
  </si>
  <si>
    <t>191207 RESCUE SHEARS Ножницы спасателя 17см</t>
  </si>
  <si>
    <t>201033 TAPE REMOVER Жидкость для удаления тейпа 473мл</t>
  </si>
  <si>
    <t>040431 DE-HESIVE Спрей для удаления тейпа 226мл</t>
  </si>
  <si>
    <t>Хладотерапия</t>
  </si>
  <si>
    <t>5099 Шорты компрессионные TECHNICAL лайкра р. S</t>
  </si>
  <si>
    <t>5099 Шорты компрессионные TECHNICAL лайкра р. M</t>
  </si>
  <si>
    <t>5099 Шорты компрессионные TECHNICAL лайкра р. L</t>
  </si>
  <si>
    <t>Отгрузка осуществляется в течении 3-х рабочих дней с момента поступления платежа, срочные отгрузки обговариваются!</t>
  </si>
  <si>
    <r>
      <t xml:space="preserve"> В назначении платежей указывать: </t>
    </r>
    <r>
      <rPr>
        <b/>
        <i/>
        <u val="single"/>
        <sz val="14"/>
        <color indexed="30"/>
        <rFont val="Calibri"/>
        <family val="2"/>
      </rPr>
      <t>"оплата за товары спортивного назначения"</t>
    </r>
  </si>
  <si>
    <t>Охлаждающий/Согревающий гель с Камфорой 230 мл</t>
  </si>
  <si>
    <t>Конский бальзам 230 мл</t>
  </si>
  <si>
    <t>Охлаждающий гель MAX Mentol 2,5 % 500 мл</t>
  </si>
  <si>
    <t>Охлаждающий гель MAX Mentol 2,5 % 230 мл</t>
  </si>
  <si>
    <t>9740 Мешок для льда 22,5 см</t>
  </si>
  <si>
    <t>1 рул</t>
  </si>
  <si>
    <t>1 кор</t>
  </si>
  <si>
    <t>Ваш заказ:</t>
  </si>
  <si>
    <r>
      <t xml:space="preserve">Продукция ТРИМОНА производится в соответствии с традициями компании </t>
    </r>
    <r>
      <rPr>
        <b/>
        <i/>
        <sz val="12"/>
        <rFont val="Calibri"/>
        <family val="2"/>
      </rPr>
      <t>JohannTripmackerGmbH</t>
    </r>
    <r>
      <rPr>
        <b/>
        <sz val="12"/>
        <rFont val="Calibri"/>
        <family val="2"/>
      </rPr>
      <t xml:space="preserve"> Брауншвейг, Германия. Мастика Тримона значительно повышает сцепление с мячом во время игры.</t>
    </r>
  </si>
  <si>
    <t>Заморозка от "Phito Performance" - это один из сильнейших охлаждающих спреев в мире!</t>
  </si>
  <si>
    <t>171531 Q.D.A. Спрей для фиксации тейпа 226мл</t>
  </si>
  <si>
    <t>EX1-1515W Базовый тейп Jaybird® One 3.8см x 13.7м, 32 рулона</t>
  </si>
  <si>
    <t>85-2510W Базовый тейп Export Plus 2.5см x 10м,  48 рулонов</t>
  </si>
  <si>
    <t>85-5010W Базовый тейп Export Plus 5.0см x 10м,  24 рулона</t>
  </si>
  <si>
    <t>20C-1515BK Базовый тейп Trainers чёрн. 3.8см x 13.7м,  32 рулона</t>
  </si>
  <si>
    <r>
      <t xml:space="preserve">20C-1515BL Базовый тейп Trainers </t>
    </r>
    <r>
      <rPr>
        <b/>
        <sz val="11"/>
        <color indexed="30"/>
        <rFont val="Calibri"/>
        <family val="2"/>
      </rPr>
      <t>син.</t>
    </r>
    <r>
      <rPr>
        <b/>
        <sz val="11"/>
        <color indexed="8"/>
        <rFont val="Calibri"/>
        <family val="2"/>
      </rPr>
      <t xml:space="preserve"> 3.8см x 13.7м,  32 рулона</t>
    </r>
  </si>
  <si>
    <t>EX25-1515F Базовый тейп Pro-Flesh™ Tan 3.8см x 13.7м,  32 рулона</t>
  </si>
  <si>
    <r>
      <t xml:space="preserve">50-BLUE Подкладочный материал </t>
    </r>
    <r>
      <rPr>
        <b/>
        <sz val="11"/>
        <color indexed="30"/>
        <rFont val="Calibri"/>
        <family val="2"/>
      </rPr>
      <t>син.</t>
    </r>
    <r>
      <rPr>
        <b/>
        <sz val="11"/>
        <color indexed="8"/>
        <rFont val="Calibri"/>
        <family val="2"/>
      </rPr>
      <t xml:space="preserve">  7.0см x 27м, 48 рулонов</t>
    </r>
  </si>
  <si>
    <t>2550-3075LF Лёгкий эласт. Тейп Jaybird® LST 7.5см x 6.9м, 16 рул.</t>
  </si>
  <si>
    <t>2550-2075LF Лёгкий эласт. тейп Jaybird® LST 5.0см x 6.9м, 24 рул.</t>
  </si>
  <si>
    <t>70-2010 Эластичное защитное покрытие Jayshield™ 5см x 9.1м</t>
  </si>
  <si>
    <t>71-4010 Эластичное защитное покрытие Jayshield™ 10см x 9.1м</t>
  </si>
  <si>
    <t xml:space="preserve">30-507218 Защитный пеноматериал 12,5cm x 180cm х 0,3cm </t>
  </si>
  <si>
    <t>31-507214 Защитный пеноматериал 12,5cm x 180cm х 0,6cm</t>
  </si>
  <si>
    <t xml:space="preserve">63-2025T Защитное покрытие MOLESKIN 5.0cm x 22.9m </t>
  </si>
  <si>
    <t xml:space="preserve">64-3025T Защитное покрытие MOLESKIN  7.5cm x 22.9m </t>
  </si>
  <si>
    <t>Базовые тейпы</t>
  </si>
  <si>
    <t>Эластичные тейпы</t>
  </si>
  <si>
    <t>Защита кожного покрова</t>
  </si>
  <si>
    <t xml:space="preserve">Спортивные тейпы и защита кожного покрова  </t>
  </si>
  <si>
    <t>Обезболивающие гели</t>
  </si>
  <si>
    <t xml:space="preserve">аналог Mueller Eurotape 130594-130596 </t>
  </si>
  <si>
    <t xml:space="preserve">Компания Jaybird &amp; Mais, Inc., основана Джерри Гарфилдом и Норман Мэйсом в 1985 году, специализацией компании является производство и продажа спортивных тейпов и защитных материалов для кожи. Технологии производства Jaybird &amp; Mais идут в ногу со временем, компания продолжает создавать и внедрять новые продукты на международный рынок. Благодаря эксклюзивным клеям и электронному контролю качества, продукция Jaybird &amp; Mais может полностью удовлетворить потребности даже самых требовательных клиентов. Вся продукция Jaybird производится в США, что гарантирует неизменно высокое качество!
</t>
  </si>
  <si>
    <t>Описание:</t>
  </si>
  <si>
    <t xml:space="preserve">аналог Mueller 060251, 060252 FOAM RUBBER </t>
  </si>
  <si>
    <r>
      <t xml:space="preserve">50-GREEN Подкладочный материал </t>
    </r>
    <r>
      <rPr>
        <b/>
        <sz val="11"/>
        <color indexed="17"/>
        <rFont val="Calibri"/>
        <family val="2"/>
      </rPr>
      <t xml:space="preserve">зел. </t>
    </r>
    <r>
      <rPr>
        <b/>
        <sz val="11"/>
        <color indexed="8"/>
        <rFont val="Calibri"/>
        <family val="2"/>
      </rPr>
      <t xml:space="preserve"> 7.0см x 27м, 48 рулонов</t>
    </r>
  </si>
  <si>
    <t>КРИОТЕРАПИЯ</t>
  </si>
  <si>
    <t>Холод и компрессия</t>
  </si>
  <si>
    <t>801 Охлаждающий компрессионный бандаж на запястье</t>
  </si>
  <si>
    <t>802 Охлаждающий  компрессионный бандаж на голень</t>
  </si>
  <si>
    <t>803 Охлаждающий  компрессионный бандаж на лодыжку</t>
  </si>
  <si>
    <t xml:space="preserve">804 Охлаждающий  компрессионный бандаж на локоть </t>
  </si>
  <si>
    <t>805 Охлаждающий  компрессионный бандаж на колено</t>
  </si>
  <si>
    <t>806 Охлаждающий  компрессионный бандаж на бедро</t>
  </si>
  <si>
    <t>807 Охлаждающий  компрессионный бандаж на плечо</t>
  </si>
  <si>
    <t xml:space="preserve">808 Охлаждающий  компрессионный бандаж на спину </t>
  </si>
  <si>
    <t>200 ml</t>
  </si>
  <si>
    <r>
      <t xml:space="preserve">Мягкий согревающий бальзам </t>
    </r>
    <r>
      <rPr>
        <b/>
        <sz val="12"/>
        <rFont val="Calibri"/>
        <family val="2"/>
      </rPr>
      <t>Mild Muscle Gel</t>
    </r>
  </si>
  <si>
    <t>EX25-1015S Базовый тейп Pro-White® 2.5cm x 13.7m, 48 рулонов</t>
  </si>
  <si>
    <t>EX25-2015S Базовый тейп Pro-White® 5.0см x 13.7м, 24 рулона</t>
  </si>
  <si>
    <t>Традиционная мазь Оподелдок с Корицей согревающая 200 мл</t>
  </si>
  <si>
    <t>40-1015WH Базовый тейп 40 Poly-Cotton 2.5см x 13.7м, 48 рулонов</t>
  </si>
  <si>
    <t>40-1515WH Базовый тейп 40 Poly-Cotton 3.8см x 13.7м, 32 рулона</t>
  </si>
  <si>
    <t>40-2015WH Базовый тейп 40 Poly-Cotton 5.0см x 13.7м, 24 рулона</t>
  </si>
  <si>
    <t>Подкладочный материал</t>
  </si>
  <si>
    <t>4025-7510 Базовый тейп Med-Pak 1.9см x 9.1м, 18 рулонов</t>
  </si>
  <si>
    <t>4025-0510 Базовый тейп Med-Pak 1.3см x 9.1м, 24 рулона</t>
  </si>
  <si>
    <t>95-3810W Базовый тейп Jaystrap™ 3.8см x 10м, 32 рулона</t>
  </si>
  <si>
    <t>95-2510W Базовый тейп Jaystrap™ 2.5см x 10м,  48 рулонов</t>
  </si>
  <si>
    <t>95-5010W Базовый тейп Jaystrap™ 5.0см x 10м,  24 рулона</t>
  </si>
  <si>
    <t xml:space="preserve">Максимально прочный базовый тейп </t>
  </si>
  <si>
    <t>Охлаждающий компрессионный бандаж - это наиболее эффективное средство первой помощи при мышечных и суставных травмах!
Использование компрессионного бандажа в первые 24 часа после травмы значительно снижает дальнейший период реабилитации.</t>
  </si>
  <si>
    <t xml:space="preserve">аналог Mueller M TAPE 130104-130106 </t>
  </si>
  <si>
    <r>
      <t xml:space="preserve">Сильный разогревающий бальзам </t>
    </r>
    <r>
      <rPr>
        <b/>
        <sz val="12"/>
        <rFont val="Calibri"/>
        <family val="2"/>
      </rPr>
      <t>Hot Muscle Balm</t>
    </r>
  </si>
  <si>
    <t>СИЛЬНЕЙШЕЕ ОХЛАЖДЕНИЕ!</t>
  </si>
  <si>
    <t>Обезболивающий гель ColdSpot 12% ментол 120ml</t>
  </si>
  <si>
    <t>Обезболивающий гель Hot Spot согревающий 120ml</t>
  </si>
  <si>
    <t>192538 Жидкая кожа SKIN LUBE 454гр</t>
  </si>
  <si>
    <t>204033 TUF-SKIN Спрей основа для тейпирования 283мл</t>
  </si>
  <si>
    <t>Бандаж на голеностоп ACTIVE ANKLE T1, белый, размер S</t>
  </si>
  <si>
    <t>Бандаж на голеностоп ACTIVE ANKLE T1, белый, размер M</t>
  </si>
  <si>
    <t>Бандаж на голеностоп ACTIVE ANKLE T1, белый, размер L</t>
  </si>
  <si>
    <t>Бандаж на голеностоп ACTIVE ANKLE T1, черный, размер S</t>
  </si>
  <si>
    <t>Бандаж на голеностоп ACTIVE ANKLE T1, черный, размер M</t>
  </si>
  <si>
    <t>Бандаж на голеностоп ACTIVE ANKLE T1, черный, размер L</t>
  </si>
  <si>
    <t>Американская компания Cramer же более 85 лет является одним из лидеров на рынке товаров для спортивной медицины. Качество продукции Cramer известно во всем мире!</t>
  </si>
  <si>
    <r>
      <t xml:space="preserve">Антибактериальный крем от натирания </t>
    </r>
    <r>
      <rPr>
        <b/>
        <sz val="12"/>
        <rFont val="Calibri"/>
        <family val="2"/>
      </rPr>
      <t>Anti Friction Crème</t>
    </r>
  </si>
  <si>
    <t>Бандаж на голеностоп ACTIVE ANKLE VOLT, черный, размер S</t>
  </si>
  <si>
    <t>Бандаж на голеностоп ACTIVE ANKLE VOLT, черный, размер M</t>
  </si>
  <si>
    <t>Бандаж на голеностоп ACTIVE ANKLE VOLT, черный, размер L</t>
  </si>
  <si>
    <t>082514 Подкладки для тейпирования HEEL &amp; LACE PADS, 2000 шт.</t>
  </si>
  <si>
    <t>800 Барометр для компрессионного бандажа</t>
  </si>
  <si>
    <t>918 Хладо/термо пакет 12см*29см многоразовый, с липучкой</t>
  </si>
  <si>
    <t>Рекомендуется применять ПОСЛЕ спортивных наргузок</t>
  </si>
  <si>
    <t>EX25-1515S Базовый тейп Pro-White® 3.8см x 13,7м, 32 рулона</t>
  </si>
  <si>
    <t>EX1-1015W Базовый тейп Jaybird® One 2.5см x 13.7м, 48 рулона</t>
  </si>
  <si>
    <t>EX1-2015W Базовый тейп Jaybird® One 5см x 13.7м, 24 рулона</t>
  </si>
  <si>
    <t>2550-1075LF Лёгкий эласт. Тейп Jaybird® LST 2.5см x 6.9м, 48 рул.</t>
  </si>
  <si>
    <t xml:space="preserve">Бутылка для воды BIG MOUTH 950мл </t>
  </si>
  <si>
    <r>
      <t xml:space="preserve">20С-1515RD Базовый тейп Trainers </t>
    </r>
    <r>
      <rPr>
        <b/>
        <sz val="11"/>
        <color indexed="10"/>
        <rFont val="Calibri"/>
        <family val="2"/>
      </rPr>
      <t>красн.</t>
    </r>
    <r>
      <rPr>
        <b/>
        <sz val="11"/>
        <color indexed="8"/>
        <rFont val="Calibri"/>
        <family val="2"/>
      </rPr>
      <t xml:space="preserve"> 3.8см x 13.7м,  32 рулона</t>
    </r>
  </si>
  <si>
    <r>
      <t xml:space="preserve">20С-1515OR Базовый тейп Trainers </t>
    </r>
    <r>
      <rPr>
        <b/>
        <sz val="11"/>
        <color indexed="53"/>
        <rFont val="Calibri"/>
        <family val="2"/>
      </rPr>
      <t>оранж.</t>
    </r>
    <r>
      <rPr>
        <b/>
        <sz val="11"/>
        <color indexed="8"/>
        <rFont val="Calibri"/>
        <family val="2"/>
      </rPr>
      <t xml:space="preserve"> 3.8см x 13.7м,  32 рулона</t>
    </r>
  </si>
  <si>
    <r>
      <t xml:space="preserve">20С-1515GR Базовый тейп Trainers </t>
    </r>
    <r>
      <rPr>
        <b/>
        <sz val="11"/>
        <color indexed="17"/>
        <rFont val="Calibri"/>
        <family val="2"/>
      </rPr>
      <t>зелен.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3.8см x 13.7м,  32 рулона</t>
    </r>
  </si>
  <si>
    <t>Антибактериальный бальзам от натирания Anti Friction Balm</t>
  </si>
  <si>
    <r>
      <t xml:space="preserve">Средний разогревающий бальзам </t>
    </r>
    <r>
      <rPr>
        <b/>
        <sz val="12"/>
        <rFont val="Calibri"/>
        <family val="2"/>
      </rPr>
      <t>Medium Muscle Balm</t>
    </r>
  </si>
  <si>
    <t xml:space="preserve">Обезболивающий гель ColdSpot 12% ментол 90ml, с роликом </t>
  </si>
  <si>
    <t>Классическая мастика для гандбола Handballwax Classic 1000гр</t>
  </si>
  <si>
    <r>
      <t xml:space="preserve">50-27530 Подкладочный материал </t>
    </r>
    <r>
      <rPr>
        <b/>
        <sz val="11"/>
        <color indexed="51"/>
        <rFont val="Calibri"/>
        <family val="2"/>
      </rPr>
      <t>беж.</t>
    </r>
    <r>
      <rPr>
        <b/>
        <sz val="11"/>
        <color indexed="8"/>
        <rFont val="Calibri"/>
        <family val="2"/>
      </rPr>
      <t xml:space="preserve"> 7.0см x 27м, 48 рулонов</t>
    </r>
  </si>
  <si>
    <t>Жидкая магнезия Magnesium LiquidM 200мл</t>
  </si>
  <si>
    <t>Жидкая мастика легко смываемая Easy Clean Liquid 100мл</t>
  </si>
  <si>
    <t>MPP120 Бандаж на голеностоп MULTI-PHASE, белый, S</t>
  </si>
  <si>
    <t>MPP130 Бандаж на голеностоп MULTI-PHASE, белый, M</t>
  </si>
  <si>
    <t>MPP140 Бандаж на голеностоп MULTI-PHASE, белый, L</t>
  </si>
  <si>
    <t>MPP220 Бандаж на голеностоп MULTI-PHASE, черный, S</t>
  </si>
  <si>
    <t>MPP230 Бандаж на голеностоп MULTI-PHASE, черный, M</t>
  </si>
  <si>
    <t>MPP240 Бандаж на голеностоп MULTI-PHASE, черный, L</t>
  </si>
  <si>
    <t>277502 Бандаж на голеностоп ACTIVE ANKLE T1, белый, S</t>
  </si>
  <si>
    <t>277503 Бандаж на голеностоп ACTIVE ANKLE T1, белый, M</t>
  </si>
  <si>
    <t>277504 Бандаж на голеностоп ACTIVE ANKLE T1, белый, L</t>
  </si>
  <si>
    <t>277512 Бандаж на голеностоп ACTIVE ANKLE T1, черный, S</t>
  </si>
  <si>
    <t>277513 Бандаж на голеностоп ACTIVE ANKLE T1, черный, M</t>
  </si>
  <si>
    <t>277514 Бандаж на голеностоп ACTIVE ANKLE T1, черный, L</t>
  </si>
  <si>
    <t>277507 Бандаж на голеностоп ACTIVE ANKLE T2, белый, S</t>
  </si>
  <si>
    <t>277508 Бандаж на голеностоп ACTIVE ANKLE T2, белый, M</t>
  </si>
  <si>
    <t>277509 Бандаж на голеностоп ACTIVE ANKLE T2, белый, L</t>
  </si>
  <si>
    <t>277516 Бандаж на голеностоп ACTIVE ANKLE T2, черный, S</t>
  </si>
  <si>
    <t>277517 Бандаж на голеностоп ACTIVE ANKLE T2, черный, M</t>
  </si>
  <si>
    <t>277518 Бандаж на голеностоп ACTIVE ANKLE T2, черный, L</t>
  </si>
  <si>
    <t>277720 Бандаж на голеностоп ACTIVE ANKLE VOLT, S</t>
  </si>
  <si>
    <t>277721 Бандаж на голеностоп ACTIVE ANKLE VOLT, M</t>
  </si>
  <si>
    <t>277722 Бандаж на голеностоп ACTIVE ANKLE VOLT, L</t>
  </si>
  <si>
    <t>191000 BANDAGE SCISSORS Ножницы для повязок 17см</t>
  </si>
  <si>
    <t>34538 Cramergesic® Мазь разогравающая, мягкая, 454гр</t>
  </si>
  <si>
    <t>15538 Atomic® Balm Мазь разогравающая, средняя, 454гр</t>
  </si>
  <si>
    <t>Восстанавливающие гели и мази</t>
  </si>
  <si>
    <t>Итого:</t>
  </si>
  <si>
    <t>Для пальцев</t>
  </si>
  <si>
    <t>Спортивная заморозка Cold Spray 400 ml - 12 флаконов</t>
  </si>
  <si>
    <t>Устойчивый к таянию вазелин</t>
  </si>
  <si>
    <t>2550-1575LF Лёгкий эласт. Тейп Jaybird® LST 3.8см x 6.9м, 32 рул.</t>
  </si>
  <si>
    <t>РАСПРОДАЖА!</t>
  </si>
  <si>
    <t>85-3810W Базовый тейп Export Plus  3.8см x 10м,  32 рулона</t>
  </si>
  <si>
    <t>032746 Холодный/Горячий пакет 15см x 22см</t>
  </si>
  <si>
    <t>033112 Мгновенный хлад пакет одноразовый 15см x 22см</t>
  </si>
  <si>
    <t>РАСПРОДАЖА!!!</t>
  </si>
  <si>
    <t>Заморозка Cryos Spray АРНИКА 400 ml -  12 флаконов</t>
  </si>
  <si>
    <t>15539 Red Hot® Мазь разогравающая, сильная, 454гр</t>
  </si>
  <si>
    <t>ДО, ВО ВРЕМЯ и ПОСЛЕ спортивных нагрузок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</si>
</sst>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&quot;р.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30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10"/>
      <name val="Calibri"/>
      <family val="2"/>
    </font>
    <font>
      <b/>
      <sz val="13"/>
      <color indexed="17"/>
      <name val="Calibri"/>
      <family val="2"/>
    </font>
    <font>
      <i/>
      <sz val="20"/>
      <color indexed="12"/>
      <name val="Monotype Corsiva"/>
      <family val="4"/>
    </font>
    <font>
      <sz val="8"/>
      <name val="Calibri"/>
      <family val="2"/>
    </font>
    <font>
      <i/>
      <sz val="13"/>
      <color indexed="63"/>
      <name val="Calibri"/>
      <family val="2"/>
    </font>
    <font>
      <b/>
      <sz val="12"/>
      <color indexed="10"/>
      <name val="Calibri"/>
      <family val="2"/>
    </font>
    <font>
      <i/>
      <sz val="16"/>
      <color indexed="12"/>
      <name val="Monotype Corsiva"/>
      <family val="4"/>
    </font>
    <font>
      <sz val="13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color indexed="9"/>
      <name val="Calibri"/>
      <family val="2"/>
    </font>
    <font>
      <b/>
      <i/>
      <sz val="12"/>
      <color indexed="10"/>
      <name val="Calibri"/>
      <family val="2"/>
    </font>
    <font>
      <b/>
      <sz val="18"/>
      <color indexed="23"/>
      <name val="Calibri"/>
      <family val="2"/>
    </font>
    <font>
      <b/>
      <i/>
      <sz val="18"/>
      <color indexed="17"/>
      <name val="Bernard MT Condensed"/>
      <family val="1"/>
    </font>
    <font>
      <b/>
      <sz val="12"/>
      <color indexed="12"/>
      <name val="Calibri"/>
      <family val="2"/>
    </font>
    <font>
      <b/>
      <i/>
      <sz val="22"/>
      <color indexed="52"/>
      <name val="Bernard MT Condensed"/>
      <family val="1"/>
    </font>
    <font>
      <b/>
      <i/>
      <sz val="16"/>
      <color indexed="40"/>
      <name val="Bernard MT Condensed"/>
      <family val="1"/>
    </font>
    <font>
      <b/>
      <i/>
      <u val="single"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51"/>
      <name val="Calibri"/>
      <family val="2"/>
    </font>
    <font>
      <b/>
      <sz val="11"/>
      <color indexed="12"/>
      <name val="Calibri"/>
      <family val="2"/>
    </font>
    <font>
      <b/>
      <i/>
      <sz val="18"/>
      <name val="Bernard MT Condensed"/>
      <family val="1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i/>
      <sz val="12"/>
      <color indexed="17"/>
      <name val="Calibri"/>
      <family val="2"/>
    </font>
    <font>
      <b/>
      <i/>
      <sz val="12"/>
      <color indexed="48"/>
      <name val="Calibri"/>
      <family val="2"/>
    </font>
    <font>
      <b/>
      <i/>
      <sz val="22"/>
      <color indexed="10"/>
      <name val="Calibri"/>
      <family val="2"/>
    </font>
    <font>
      <b/>
      <i/>
      <sz val="18"/>
      <color indexed="18"/>
      <name val="Bernard MT Condensed"/>
      <family val="1"/>
    </font>
    <font>
      <b/>
      <i/>
      <sz val="20"/>
      <color indexed="48"/>
      <name val="Calibri"/>
      <family val="2"/>
    </font>
    <font>
      <b/>
      <i/>
      <sz val="18"/>
      <color indexed="48"/>
      <name val="Calibri"/>
      <family val="2"/>
    </font>
    <font>
      <b/>
      <sz val="11"/>
      <color indexed="53"/>
      <name val="Calibri"/>
      <family val="2"/>
    </font>
    <font>
      <b/>
      <sz val="12"/>
      <color indexed="9"/>
      <name val="Calibri"/>
      <family val="2"/>
    </font>
    <font>
      <b/>
      <sz val="22"/>
      <color indexed="30"/>
      <name val="Bernard MT Condensed"/>
      <family val="1"/>
    </font>
    <font>
      <b/>
      <sz val="10"/>
      <name val="Arial"/>
      <family val="2"/>
    </font>
    <font>
      <b/>
      <i/>
      <sz val="18"/>
      <name val="Calibri"/>
      <family val="2"/>
    </font>
    <font>
      <sz val="11"/>
      <name val="Calibri"/>
      <family val="2"/>
    </font>
    <font>
      <b/>
      <sz val="14"/>
      <color indexed="17"/>
      <name val="Calibri"/>
      <family val="2"/>
    </font>
    <font>
      <b/>
      <i/>
      <sz val="16"/>
      <color indexed="60"/>
      <name val="Bernard MT Condensed"/>
      <family val="1"/>
    </font>
    <font>
      <b/>
      <i/>
      <sz val="16"/>
      <color indexed="62"/>
      <name val="Bernard MT Condense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0" fontId="2" fillId="32" borderId="15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left"/>
    </xf>
    <xf numFmtId="0" fontId="24" fillId="32" borderId="0" xfId="0" applyFont="1" applyFill="1" applyBorder="1" applyAlignment="1">
      <alignment/>
    </xf>
    <xf numFmtId="0" fontId="0" fillId="32" borderId="0" xfId="0" applyFill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6" fillId="32" borderId="15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22" xfId="0" applyFont="1" applyFill="1" applyBorder="1" applyAlignment="1">
      <alignment horizontal="left"/>
    </xf>
    <xf numFmtId="0" fontId="12" fillId="32" borderId="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justify"/>
    </xf>
    <xf numFmtId="0" fontId="2" fillId="32" borderId="19" xfId="0" applyFont="1" applyFill="1" applyBorder="1" applyAlignment="1">
      <alignment vertical="justify"/>
    </xf>
    <xf numFmtId="0" fontId="2" fillId="32" borderId="23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0" fontId="35" fillId="32" borderId="0" xfId="0" applyFont="1" applyFill="1" applyBorder="1" applyAlignment="1">
      <alignment horizontal="center"/>
    </xf>
    <xf numFmtId="0" fontId="36" fillId="32" borderId="0" xfId="0" applyFont="1" applyFill="1" applyAlignment="1">
      <alignment/>
    </xf>
    <xf numFmtId="0" fontId="35" fillId="32" borderId="12" xfId="0" applyFont="1" applyFill="1" applyBorder="1" applyAlignment="1">
      <alignment horizontal="center"/>
    </xf>
    <xf numFmtId="0" fontId="35" fillId="32" borderId="1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 vertical="center" wrapText="1"/>
    </xf>
    <xf numFmtId="0" fontId="35" fillId="32" borderId="13" xfId="0" applyFont="1" applyFill="1" applyBorder="1" applyAlignment="1">
      <alignment horizontal="center"/>
    </xf>
    <xf numFmtId="0" fontId="35" fillId="32" borderId="18" xfId="0" applyFont="1" applyFill="1" applyBorder="1" applyAlignment="1">
      <alignment horizontal="center"/>
    </xf>
    <xf numFmtId="0" fontId="35" fillId="32" borderId="11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5" fillId="34" borderId="2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vertical="justify"/>
    </xf>
    <xf numFmtId="0" fontId="27" fillId="32" borderId="0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/>
    </xf>
    <xf numFmtId="0" fontId="6" fillId="32" borderId="14" xfId="0" applyFont="1" applyFill="1" applyBorder="1" applyAlignment="1">
      <alignment vertical="center" wrapText="1"/>
    </xf>
    <xf numFmtId="0" fontId="40" fillId="32" borderId="0" xfId="0" applyFont="1" applyFill="1" applyBorder="1" applyAlignment="1">
      <alignment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34" fillId="32" borderId="25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32" borderId="2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/>
    </xf>
    <xf numFmtId="0" fontId="7" fillId="32" borderId="14" xfId="0" applyFont="1" applyFill="1" applyBorder="1" applyAlignment="1">
      <alignment vertical="justify" wrapText="1"/>
    </xf>
    <xf numFmtId="0" fontId="45" fillId="32" borderId="0" xfId="0" applyFont="1" applyFill="1" applyBorder="1" applyAlignment="1">
      <alignment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45" fillId="32" borderId="0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vertical="center" wrapText="1"/>
    </xf>
    <xf numFmtId="1" fontId="7" fillId="32" borderId="0" xfId="0" applyNumberFormat="1" applyFont="1" applyFill="1" applyBorder="1" applyAlignment="1">
      <alignment horizontal="center"/>
    </xf>
    <xf numFmtId="1" fontId="6" fillId="32" borderId="0" xfId="0" applyNumberFormat="1" applyFont="1" applyFill="1" applyAlignment="1">
      <alignment horizontal="center"/>
    </xf>
    <xf numFmtId="0" fontId="2" fillId="32" borderId="28" xfId="0" applyFont="1" applyFill="1" applyBorder="1" applyAlignment="1">
      <alignment horizontal="left"/>
    </xf>
    <xf numFmtId="0" fontId="2" fillId="32" borderId="22" xfId="0" applyFont="1" applyFill="1" applyBorder="1" applyAlignment="1">
      <alignment/>
    </xf>
    <xf numFmtId="0" fontId="6" fillId="32" borderId="13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/>
    </xf>
    <xf numFmtId="0" fontId="26" fillId="32" borderId="29" xfId="0" applyFont="1" applyFill="1" applyBorder="1" applyAlignment="1">
      <alignment wrapText="1"/>
    </xf>
    <xf numFmtId="0" fontId="7" fillId="32" borderId="0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/>
    </xf>
    <xf numFmtId="1" fontId="47" fillId="0" borderId="11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0" fontId="29" fillId="32" borderId="0" xfId="0" applyFont="1" applyFill="1" applyBorder="1" applyAlignment="1">
      <alignment wrapText="1"/>
    </xf>
    <xf numFmtId="0" fontId="2" fillId="32" borderId="23" xfId="0" applyFont="1" applyFill="1" applyBorder="1" applyAlignment="1">
      <alignment horizontal="left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left" vertical="center"/>
    </xf>
    <xf numFmtId="0" fontId="2" fillId="32" borderId="31" xfId="0" applyFont="1" applyFill="1" applyBorder="1" applyAlignment="1">
      <alignment horizontal="left"/>
    </xf>
    <xf numFmtId="0" fontId="19" fillId="32" borderId="27" xfId="0" applyFont="1" applyFill="1" applyBorder="1" applyAlignment="1">
      <alignment wrapText="1"/>
    </xf>
    <xf numFmtId="0" fontId="0" fillId="32" borderId="21" xfId="0" applyFill="1" applyBorder="1" applyAlignment="1">
      <alignment/>
    </xf>
    <xf numFmtId="177" fontId="6" fillId="32" borderId="32" xfId="0" applyNumberFormat="1" applyFont="1" applyFill="1" applyBorder="1" applyAlignment="1">
      <alignment horizontal="center" vertical="center" wrapText="1"/>
    </xf>
    <xf numFmtId="177" fontId="6" fillId="32" borderId="33" xfId="0" applyNumberFormat="1" applyFont="1" applyFill="1" applyBorder="1" applyAlignment="1">
      <alignment horizontal="center" vertical="center" wrapText="1"/>
    </xf>
    <xf numFmtId="177" fontId="6" fillId="32" borderId="34" xfId="0" applyNumberFormat="1" applyFont="1" applyFill="1" applyBorder="1" applyAlignment="1">
      <alignment horizontal="center" vertical="center" wrapText="1"/>
    </xf>
    <xf numFmtId="177" fontId="6" fillId="32" borderId="35" xfId="0" applyNumberFormat="1" applyFont="1" applyFill="1" applyBorder="1" applyAlignment="1">
      <alignment horizontal="center" vertical="center" wrapText="1"/>
    </xf>
    <xf numFmtId="177" fontId="6" fillId="32" borderId="36" xfId="0" applyNumberFormat="1" applyFont="1" applyFill="1" applyBorder="1" applyAlignment="1">
      <alignment horizontal="center" vertical="center" wrapText="1"/>
    </xf>
    <xf numFmtId="177" fontId="7" fillId="32" borderId="0" xfId="0" applyNumberFormat="1" applyFont="1" applyFill="1" applyBorder="1" applyAlignment="1">
      <alignment horizontal="center" vertical="center" wrapText="1"/>
    </xf>
    <xf numFmtId="177" fontId="6" fillId="32" borderId="37" xfId="0" applyNumberFormat="1" applyFont="1" applyFill="1" applyBorder="1" applyAlignment="1">
      <alignment horizontal="center" vertical="center" wrapText="1"/>
    </xf>
    <xf numFmtId="177" fontId="2" fillId="32" borderId="33" xfId="0" applyNumberFormat="1" applyFont="1" applyFill="1" applyBorder="1" applyAlignment="1">
      <alignment horizontal="center" vertical="center" wrapText="1"/>
    </xf>
    <xf numFmtId="177" fontId="2" fillId="32" borderId="34" xfId="0" applyNumberFormat="1" applyFont="1" applyFill="1" applyBorder="1" applyAlignment="1">
      <alignment horizontal="center" vertical="center" wrapText="1"/>
    </xf>
    <xf numFmtId="177" fontId="2" fillId="32" borderId="35" xfId="0" applyNumberFormat="1" applyFont="1" applyFill="1" applyBorder="1" applyAlignment="1">
      <alignment horizontal="center" vertical="center" wrapText="1"/>
    </xf>
    <xf numFmtId="177" fontId="6" fillId="0" borderId="33" xfId="0" applyNumberFormat="1" applyFont="1" applyFill="1" applyBorder="1" applyAlignment="1">
      <alignment horizontal="center" vertical="center" wrapText="1"/>
    </xf>
    <xf numFmtId="177" fontId="6" fillId="0" borderId="34" xfId="0" applyNumberFormat="1" applyFont="1" applyFill="1" applyBorder="1" applyAlignment="1">
      <alignment horizontal="center" vertical="center" wrapText="1"/>
    </xf>
    <xf numFmtId="177" fontId="6" fillId="32" borderId="34" xfId="0" applyNumberFormat="1" applyFont="1" applyFill="1" applyBorder="1" applyAlignment="1">
      <alignment horizontal="center" vertical="center" wrapText="1"/>
    </xf>
    <xf numFmtId="177" fontId="37" fillId="0" borderId="34" xfId="0" applyNumberFormat="1" applyFont="1" applyFill="1" applyBorder="1" applyAlignment="1">
      <alignment horizontal="center" vertical="center"/>
    </xf>
    <xf numFmtId="177" fontId="6" fillId="32" borderId="35" xfId="0" applyNumberFormat="1" applyFont="1" applyFill="1" applyBorder="1" applyAlignment="1">
      <alignment horizontal="center"/>
    </xf>
    <xf numFmtId="177" fontId="6" fillId="32" borderId="0" xfId="0" applyNumberFormat="1" applyFont="1" applyFill="1" applyBorder="1" applyAlignment="1">
      <alignment horizontal="center"/>
    </xf>
    <xf numFmtId="177" fontId="6" fillId="32" borderId="33" xfId="0" applyNumberFormat="1" applyFont="1" applyFill="1" applyBorder="1" applyAlignment="1">
      <alignment horizontal="center"/>
    </xf>
    <xf numFmtId="177" fontId="6" fillId="32" borderId="34" xfId="0" applyNumberFormat="1" applyFont="1" applyFill="1" applyBorder="1" applyAlignment="1">
      <alignment horizontal="center"/>
    </xf>
    <xf numFmtId="177" fontId="6" fillId="32" borderId="36" xfId="0" applyNumberFormat="1" applyFont="1" applyFill="1" applyBorder="1" applyAlignment="1">
      <alignment horizontal="center"/>
    </xf>
    <xf numFmtId="177" fontId="6" fillId="32" borderId="38" xfId="0" applyNumberFormat="1" applyFont="1" applyFill="1" applyBorder="1" applyAlignment="1">
      <alignment horizontal="center"/>
    </xf>
    <xf numFmtId="177" fontId="6" fillId="34" borderId="32" xfId="0" applyNumberFormat="1" applyFont="1" applyFill="1" applyBorder="1" applyAlignment="1">
      <alignment horizontal="center"/>
    </xf>
    <xf numFmtId="0" fontId="24" fillId="32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/>
    </xf>
    <xf numFmtId="0" fontId="2" fillId="32" borderId="23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vertical="center" wrapText="1"/>
    </xf>
    <xf numFmtId="0" fontId="2" fillId="32" borderId="40" xfId="0" applyFont="1" applyFill="1" applyBorder="1" applyAlignment="1">
      <alignment horizontal="left"/>
    </xf>
    <xf numFmtId="0" fontId="6" fillId="32" borderId="2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vertical="center" wrapText="1"/>
    </xf>
    <xf numFmtId="0" fontId="6" fillId="32" borderId="41" xfId="0" applyFont="1" applyFill="1" applyBorder="1" applyAlignment="1">
      <alignment horizontal="left" vertical="center"/>
    </xf>
    <xf numFmtId="177" fontId="37" fillId="0" borderId="42" xfId="0" applyNumberFormat="1" applyFont="1" applyFill="1" applyBorder="1" applyAlignment="1">
      <alignment horizontal="center" vertical="center"/>
    </xf>
    <xf numFmtId="0" fontId="25" fillId="32" borderId="31" xfId="42" applyFont="1" applyFill="1" applyBorder="1" applyAlignment="1" applyProtection="1">
      <alignment horizontal="center"/>
      <protection/>
    </xf>
    <xf numFmtId="0" fontId="25" fillId="32" borderId="0" xfId="42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vertical="center" wrapText="1"/>
    </xf>
    <xf numFmtId="0" fontId="28" fillId="32" borderId="0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vertical="center" wrapText="1"/>
    </xf>
    <xf numFmtId="177" fontId="6" fillId="32" borderId="35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left" vertical="center"/>
    </xf>
    <xf numFmtId="177" fontId="37" fillId="0" borderId="33" xfId="0" applyNumberFormat="1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left" vertical="center"/>
    </xf>
    <xf numFmtId="177" fontId="37" fillId="0" borderId="36" xfId="0" applyNumberFormat="1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/>
    </xf>
    <xf numFmtId="177" fontId="37" fillId="0" borderId="35" xfId="0" applyNumberFormat="1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/>
    </xf>
    <xf numFmtId="0" fontId="6" fillId="32" borderId="16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2" fillId="32" borderId="43" xfId="0" applyFont="1" applyFill="1" applyBorder="1" applyAlignment="1">
      <alignment horizontal="left"/>
    </xf>
    <xf numFmtId="177" fontId="6" fillId="0" borderId="38" xfId="0" applyNumberFormat="1" applyFont="1" applyFill="1" applyBorder="1" applyAlignment="1">
      <alignment horizontal="center"/>
    </xf>
    <xf numFmtId="0" fontId="6" fillId="32" borderId="43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1" fontId="50" fillId="32" borderId="19" xfId="0" applyNumberFormat="1" applyFont="1" applyFill="1" applyBorder="1" applyAlignment="1">
      <alignment/>
    </xf>
    <xf numFmtId="177" fontId="35" fillId="32" borderId="30" xfId="0" applyNumberFormat="1" applyFont="1" applyFill="1" applyBorder="1" applyAlignment="1">
      <alignment horizontal="center"/>
    </xf>
    <xf numFmtId="0" fontId="22" fillId="32" borderId="40" xfId="0" applyFont="1" applyFill="1" applyBorder="1" applyAlignment="1">
      <alignment horizontal="center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38" fillId="32" borderId="20" xfId="0" applyFont="1" applyFill="1" applyBorder="1" applyAlignment="1">
      <alignment horizontal="center" vertical="center" wrapText="1"/>
    </xf>
    <xf numFmtId="1" fontId="22" fillId="32" borderId="32" xfId="0" applyNumberFormat="1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left" vertical="center" wrapText="1"/>
    </xf>
    <xf numFmtId="0" fontId="35" fillId="32" borderId="1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177" fontId="6" fillId="32" borderId="33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77" fontId="6" fillId="32" borderId="3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7" fontId="6" fillId="32" borderId="42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/>
    </xf>
    <xf numFmtId="0" fontId="6" fillId="32" borderId="41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center"/>
    </xf>
    <xf numFmtId="0" fontId="35" fillId="32" borderId="17" xfId="0" applyFont="1" applyFill="1" applyBorder="1" applyAlignment="1">
      <alignment horizontal="center"/>
    </xf>
    <xf numFmtId="177" fontId="6" fillId="32" borderId="42" xfId="0" applyNumberFormat="1" applyFont="1" applyFill="1" applyBorder="1" applyAlignment="1">
      <alignment horizontal="center"/>
    </xf>
    <xf numFmtId="0" fontId="6" fillId="32" borderId="4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/>
    </xf>
    <xf numFmtId="0" fontId="6" fillId="32" borderId="17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/>
    </xf>
    <xf numFmtId="0" fontId="6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18" fillId="32" borderId="0" xfId="0" applyFont="1" applyFill="1" applyBorder="1" applyAlignment="1">
      <alignment horizontal="left" vertical="center" wrapText="1"/>
    </xf>
    <xf numFmtId="0" fontId="45" fillId="32" borderId="0" xfId="0" applyFont="1" applyFill="1" applyBorder="1" applyAlignment="1">
      <alignment horizontal="left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5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left" vertical="center" wrapText="1"/>
    </xf>
    <xf numFmtId="0" fontId="29" fillId="32" borderId="31" xfId="0" applyFont="1" applyFill="1" applyBorder="1" applyAlignment="1">
      <alignment horizontal="center" wrapText="1"/>
    </xf>
    <xf numFmtId="0" fontId="29" fillId="32" borderId="0" xfId="0" applyFont="1" applyFill="1" applyBorder="1" applyAlignment="1">
      <alignment horizont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1" fillId="32" borderId="0" xfId="0" applyFont="1" applyFill="1" applyBorder="1" applyAlignment="1">
      <alignment horizontal="center" wrapText="1"/>
    </xf>
    <xf numFmtId="0" fontId="52" fillId="32" borderId="29" xfId="0" applyFont="1" applyFill="1" applyBorder="1" applyAlignment="1">
      <alignment horizontal="center" wrapText="1"/>
    </xf>
    <xf numFmtId="0" fontId="45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vertical="center" wrapText="1"/>
    </xf>
    <xf numFmtId="0" fontId="49" fillId="32" borderId="25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2" fillId="32" borderId="0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48" fillId="32" borderId="31" xfId="0" applyFont="1" applyFill="1" applyBorder="1" applyAlignment="1">
      <alignment horizontal="center" vertical="center" wrapText="1"/>
    </xf>
    <xf numFmtId="0" fontId="48" fillId="32" borderId="44" xfId="0" applyFont="1" applyFill="1" applyBorder="1" applyAlignment="1">
      <alignment horizontal="center" vertical="center" wrapText="1"/>
    </xf>
    <xf numFmtId="0" fontId="48" fillId="32" borderId="0" xfId="0" applyFont="1" applyFill="1" applyBorder="1" applyAlignment="1">
      <alignment horizontal="center" vertical="center" wrapText="1"/>
    </xf>
    <xf numFmtId="0" fontId="48" fillId="32" borderId="25" xfId="0" applyFont="1" applyFill="1" applyBorder="1" applyAlignment="1">
      <alignment horizontal="center" vertical="center" wrapText="1"/>
    </xf>
    <xf numFmtId="0" fontId="48" fillId="32" borderId="29" xfId="0" applyFont="1" applyFill="1" applyBorder="1" applyAlignment="1">
      <alignment horizontal="center" vertical="center" wrapText="1"/>
    </xf>
    <xf numFmtId="0" fontId="48" fillId="32" borderId="30" xfId="0" applyFont="1" applyFill="1" applyBorder="1" applyAlignment="1">
      <alignment horizontal="center" vertical="center" wrapText="1"/>
    </xf>
    <xf numFmtId="0" fontId="26" fillId="32" borderId="31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46" fillId="32" borderId="39" xfId="0" applyFont="1" applyFill="1" applyBorder="1" applyAlignment="1">
      <alignment horizontal="center" vertical="center" wrapText="1"/>
    </xf>
    <xf numFmtId="0" fontId="46" fillId="32" borderId="14" xfId="0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justify" wrapText="1"/>
    </xf>
    <xf numFmtId="0" fontId="7" fillId="32" borderId="14" xfId="0" applyFont="1" applyFill="1" applyBorder="1" applyAlignment="1">
      <alignment horizontal="center" vertical="justify" wrapText="1"/>
    </xf>
    <xf numFmtId="0" fontId="7" fillId="32" borderId="31" xfId="0" applyFont="1" applyFill="1" applyBorder="1" applyAlignment="1">
      <alignment horizontal="left" vertical="center" wrapText="1"/>
    </xf>
    <xf numFmtId="0" fontId="7" fillId="32" borderId="44" xfId="0" applyFont="1" applyFill="1" applyBorder="1" applyAlignment="1">
      <alignment horizontal="left" vertical="center" wrapText="1"/>
    </xf>
    <xf numFmtId="0" fontId="7" fillId="32" borderId="29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left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29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2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100</xdr:row>
      <xdr:rowOff>28575</xdr:rowOff>
    </xdr:from>
    <xdr:to>
      <xdr:col>1</xdr:col>
      <xdr:colOff>1809750</xdr:colOff>
      <xdr:row>103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295525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</xdr:row>
      <xdr:rowOff>142875</xdr:rowOff>
    </xdr:from>
    <xdr:to>
      <xdr:col>1</xdr:col>
      <xdr:colOff>1914525</xdr:colOff>
      <xdr:row>5</xdr:row>
      <xdr:rowOff>361950</xdr:rowOff>
    </xdr:to>
    <xdr:pic>
      <xdr:nvPicPr>
        <xdr:cNvPr id="2" name="Рисунок 7" descr="Phito Performanc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133475"/>
          <a:ext cx="1619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128</xdr:row>
      <xdr:rowOff>190500</xdr:rowOff>
    </xdr:from>
    <xdr:to>
      <xdr:col>1</xdr:col>
      <xdr:colOff>1647825</xdr:colOff>
      <xdr:row>147</xdr:row>
      <xdr:rowOff>180975</xdr:rowOff>
    </xdr:to>
    <xdr:pic>
      <xdr:nvPicPr>
        <xdr:cNvPr id="3" name="Рисунок 10" descr="VULKAN-classic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28355925"/>
          <a:ext cx="97155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94</xdr:row>
      <xdr:rowOff>38100</xdr:rowOff>
    </xdr:from>
    <xdr:to>
      <xdr:col>1</xdr:col>
      <xdr:colOff>2028825</xdr:colOff>
      <xdr:row>97</xdr:row>
      <xdr:rowOff>85725</xdr:rowOff>
    </xdr:to>
    <xdr:pic>
      <xdr:nvPicPr>
        <xdr:cNvPr id="4" name="Picture 135" descr="LOGO-NEW-REFIT_optimiz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21450300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108</xdr:row>
      <xdr:rowOff>171450</xdr:rowOff>
    </xdr:from>
    <xdr:to>
      <xdr:col>1</xdr:col>
      <xdr:colOff>1838325</xdr:colOff>
      <xdr:row>113</xdr:row>
      <xdr:rowOff>171450</xdr:rowOff>
    </xdr:to>
    <xdr:pic>
      <xdr:nvPicPr>
        <xdr:cNvPr id="5" name="Рисунок 9" descr="Trimon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242697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17</xdr:row>
      <xdr:rowOff>209550</xdr:rowOff>
    </xdr:from>
    <xdr:to>
      <xdr:col>1</xdr:col>
      <xdr:colOff>2047875</xdr:colOff>
      <xdr:row>25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2725" y="2781300"/>
          <a:ext cx="172402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790575</xdr:colOff>
      <xdr:row>91</xdr:row>
      <xdr:rowOff>85725</xdr:rowOff>
    </xdr:from>
    <xdr:to>
      <xdr:col>1</xdr:col>
      <xdr:colOff>1943100</xdr:colOff>
      <xdr:row>93</xdr:row>
      <xdr:rowOff>247650</xdr:rowOff>
    </xdr:to>
    <xdr:pic>
      <xdr:nvPicPr>
        <xdr:cNvPr id="7" name="Рисунок 14" descr="COLD SPOT POINT RELIEF без контура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04025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56</xdr:row>
      <xdr:rowOff>219075</xdr:rowOff>
    </xdr:from>
    <xdr:to>
      <xdr:col>1</xdr:col>
      <xdr:colOff>2047875</xdr:colOff>
      <xdr:row>61</xdr:row>
      <xdr:rowOff>0</xdr:rowOff>
    </xdr:to>
    <xdr:pic>
      <xdr:nvPicPr>
        <xdr:cNvPr id="8" name="Рисунок 15" descr="Jaybird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12096750"/>
          <a:ext cx="1905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bal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36.421875" style="1" customWidth="1"/>
    <col min="2" max="2" width="36.8515625" style="1" customWidth="1"/>
    <col min="3" max="3" width="63.421875" style="1" customWidth="1"/>
    <col min="4" max="4" width="8.140625" style="71" customWidth="1"/>
    <col min="5" max="6" width="10.00390625" style="71" customWidth="1"/>
    <col min="7" max="7" width="10.28125" style="75" customWidth="1"/>
    <col min="8" max="8" width="11.140625" style="123" customWidth="1"/>
    <col min="9" max="9" width="9.7109375" style="1" customWidth="1"/>
    <col min="10" max="10" width="11.140625" style="26" customWidth="1"/>
    <col min="11" max="11" width="9.421875" style="1" customWidth="1"/>
    <col min="12" max="12" width="11.00390625" style="1" customWidth="1"/>
    <col min="13" max="13" width="10.28125" style="1" customWidth="1"/>
    <col min="14" max="14" width="9.57421875" style="1" customWidth="1"/>
    <col min="15" max="15" width="11.140625" style="1" customWidth="1"/>
    <col min="16" max="16" width="10.28125" style="1" customWidth="1"/>
    <col min="17" max="17" width="8.421875" style="1" customWidth="1"/>
    <col min="18" max="16384" width="9.140625" style="1" customWidth="1"/>
  </cols>
  <sheetData>
    <row r="1" spans="2:10" s="10" customFormat="1" ht="18.75">
      <c r="B1" s="5" t="s">
        <v>66</v>
      </c>
      <c r="C1" s="17"/>
      <c r="E1" s="58"/>
      <c r="F1" s="58"/>
      <c r="G1" s="73"/>
      <c r="H1" s="122"/>
      <c r="J1" s="25"/>
    </row>
    <row r="2" spans="2:10" s="10" customFormat="1" ht="18.75">
      <c r="B2" s="5" t="s">
        <v>65</v>
      </c>
      <c r="C2" s="17"/>
      <c r="E2" s="58"/>
      <c r="F2" s="58"/>
      <c r="G2" s="73"/>
      <c r="H2" s="122"/>
      <c r="J2" s="25"/>
    </row>
    <row r="3" spans="2:8" s="12" customFormat="1" ht="8.25" customHeight="1" thickBot="1">
      <c r="B3" s="293"/>
      <c r="C3" s="294"/>
      <c r="D3" s="294"/>
      <c r="E3" s="294"/>
      <c r="F3" s="294"/>
      <c r="G3" s="294"/>
      <c r="H3" s="294"/>
    </row>
    <row r="4" spans="1:16" ht="32.25" thickBot="1">
      <c r="A4" s="109" t="s">
        <v>100</v>
      </c>
      <c r="B4" s="109" t="s">
        <v>4</v>
      </c>
      <c r="C4" s="109" t="s">
        <v>5</v>
      </c>
      <c r="D4" s="208" t="s">
        <v>56</v>
      </c>
      <c r="E4" s="209" t="s">
        <v>2</v>
      </c>
      <c r="F4" s="210" t="s">
        <v>74</v>
      </c>
      <c r="G4" s="211" t="s">
        <v>0</v>
      </c>
      <c r="H4" s="27"/>
      <c r="I4" s="2"/>
      <c r="J4" s="2"/>
      <c r="K4" s="6"/>
      <c r="L4" s="2"/>
      <c r="M4" s="2"/>
      <c r="N4" s="7"/>
      <c r="O4" s="2"/>
      <c r="P4" s="2"/>
    </row>
    <row r="5" spans="1:16" ht="36.75" customHeight="1">
      <c r="A5" s="253" t="s">
        <v>76</v>
      </c>
      <c r="B5" s="284"/>
      <c r="C5" s="103" t="s">
        <v>57</v>
      </c>
      <c r="D5" s="11" t="s">
        <v>73</v>
      </c>
      <c r="E5" s="215">
        <v>3960</v>
      </c>
      <c r="F5" s="81"/>
      <c r="G5" s="216">
        <f>E5*F5</f>
        <v>0</v>
      </c>
      <c r="H5" s="295"/>
      <c r="I5" s="296"/>
      <c r="J5" s="296"/>
      <c r="K5" s="6"/>
      <c r="L5" s="2"/>
      <c r="M5" s="2"/>
      <c r="N5" s="7"/>
      <c r="O5" s="2"/>
      <c r="P5" s="2"/>
    </row>
    <row r="6" spans="1:16" ht="33" customHeight="1" thickBot="1">
      <c r="A6" s="298"/>
      <c r="B6" s="285"/>
      <c r="C6" s="214" t="s">
        <v>201</v>
      </c>
      <c r="D6" s="9" t="s">
        <v>73</v>
      </c>
      <c r="E6" s="217">
        <v>3960</v>
      </c>
      <c r="F6" s="213"/>
      <c r="G6" s="218">
        <f>E6*F6</f>
        <v>0</v>
      </c>
      <c r="H6" s="299" t="s">
        <v>14</v>
      </c>
      <c r="I6" s="250"/>
      <c r="J6" s="30"/>
      <c r="K6" s="6"/>
      <c r="L6" s="2"/>
      <c r="M6" s="2"/>
      <c r="N6" s="7"/>
      <c r="O6" s="2"/>
      <c r="P6" s="2"/>
    </row>
    <row r="7" spans="1:16" ht="36" customHeight="1">
      <c r="A7" s="253" t="s">
        <v>142</v>
      </c>
      <c r="B7" s="166"/>
      <c r="C7" s="212" t="s">
        <v>193</v>
      </c>
      <c r="D7" s="168" t="s">
        <v>73</v>
      </c>
      <c r="E7" s="219">
        <v>3960</v>
      </c>
      <c r="F7" s="110"/>
      <c r="G7" s="220">
        <f>E7*F7</f>
        <v>0</v>
      </c>
      <c r="H7" s="296"/>
      <c r="I7" s="296"/>
      <c r="J7" s="296"/>
      <c r="K7" s="6"/>
      <c r="L7" s="24"/>
      <c r="M7" s="24"/>
      <c r="N7" s="7"/>
      <c r="O7" s="24"/>
      <c r="P7" s="24"/>
    </row>
    <row r="8" spans="1:16" ht="18" customHeight="1" hidden="1">
      <c r="A8" s="254"/>
      <c r="B8" s="167"/>
      <c r="C8" s="102" t="s">
        <v>136</v>
      </c>
      <c r="D8" s="31" t="s">
        <v>54</v>
      </c>
      <c r="E8" s="61">
        <v>2503</v>
      </c>
      <c r="F8" s="79"/>
      <c r="G8" s="144">
        <f>E8*F8</f>
        <v>0</v>
      </c>
      <c r="H8" s="30"/>
      <c r="I8" s="30"/>
      <c r="J8" s="30"/>
      <c r="K8" s="6"/>
      <c r="L8" s="24"/>
      <c r="M8" s="24"/>
      <c r="N8" s="7"/>
      <c r="O8" s="24"/>
      <c r="P8" s="24"/>
    </row>
    <row r="9" spans="1:16" ht="18" customHeight="1" hidden="1">
      <c r="A9" s="254"/>
      <c r="B9" s="167"/>
      <c r="C9" s="102" t="s">
        <v>137</v>
      </c>
      <c r="D9" s="31" t="s">
        <v>54</v>
      </c>
      <c r="E9" s="61">
        <v>2503</v>
      </c>
      <c r="F9" s="79"/>
      <c r="G9" s="144">
        <f>E9*F9</f>
        <v>0</v>
      </c>
      <c r="H9" s="30"/>
      <c r="I9" s="30"/>
      <c r="J9" s="30"/>
      <c r="K9" s="6"/>
      <c r="L9" s="24"/>
      <c r="M9" s="24"/>
      <c r="N9" s="7"/>
      <c r="O9" s="24"/>
      <c r="P9" s="24"/>
    </row>
    <row r="10" spans="1:16" ht="18" customHeight="1" hidden="1">
      <c r="A10" s="254"/>
      <c r="B10" s="167"/>
      <c r="C10" s="102" t="s">
        <v>138</v>
      </c>
      <c r="D10" s="31" t="s">
        <v>54</v>
      </c>
      <c r="E10" s="61">
        <v>2503</v>
      </c>
      <c r="F10" s="79"/>
      <c r="G10" s="144">
        <f>E10*F10</f>
        <v>0</v>
      </c>
      <c r="H10" s="30"/>
      <c r="I10" s="30"/>
      <c r="J10" s="30"/>
      <c r="K10" s="6"/>
      <c r="L10" s="24"/>
      <c r="M10" s="24"/>
      <c r="N10" s="7"/>
      <c r="O10" s="24"/>
      <c r="P10" s="24"/>
    </row>
    <row r="11" spans="1:16" ht="18" customHeight="1" hidden="1">
      <c r="A11" s="254"/>
      <c r="B11" s="167"/>
      <c r="C11" s="102" t="s">
        <v>139</v>
      </c>
      <c r="D11" s="31" t="s">
        <v>54</v>
      </c>
      <c r="E11" s="61">
        <v>2503</v>
      </c>
      <c r="F11" s="79"/>
      <c r="G11" s="144">
        <f>E11*F11</f>
        <v>0</v>
      </c>
      <c r="H11" s="30"/>
      <c r="I11" s="30"/>
      <c r="J11" s="30"/>
      <c r="K11" s="6"/>
      <c r="L11" s="24"/>
      <c r="M11" s="24"/>
      <c r="N11" s="7"/>
      <c r="O11" s="24"/>
      <c r="P11" s="24"/>
    </row>
    <row r="12" spans="1:16" ht="18" customHeight="1" hidden="1">
      <c r="A12" s="254"/>
      <c r="B12" s="167"/>
      <c r="C12" s="102" t="s">
        <v>140</v>
      </c>
      <c r="D12" s="31" t="s">
        <v>54</v>
      </c>
      <c r="E12" s="61">
        <v>2503</v>
      </c>
      <c r="F12" s="79"/>
      <c r="G12" s="144">
        <f>E12*F12</f>
        <v>0</v>
      </c>
      <c r="H12" s="30"/>
      <c r="I12" s="30"/>
      <c r="J12" s="30"/>
      <c r="K12" s="6"/>
      <c r="L12" s="24"/>
      <c r="M12" s="24"/>
      <c r="N12" s="7"/>
      <c r="O12" s="24"/>
      <c r="P12" s="24"/>
    </row>
    <row r="13" spans="1:16" ht="18" customHeight="1" hidden="1">
      <c r="A13" s="254"/>
      <c r="B13" s="167"/>
      <c r="C13" s="102" t="s">
        <v>141</v>
      </c>
      <c r="D13" s="31" t="s">
        <v>54</v>
      </c>
      <c r="E13" s="61">
        <v>2503</v>
      </c>
      <c r="F13" s="79"/>
      <c r="G13" s="144">
        <f>E13*F13</f>
        <v>0</v>
      </c>
      <c r="H13" s="30"/>
      <c r="I13" s="30"/>
      <c r="J13" s="30"/>
      <c r="K13" s="6"/>
      <c r="L13" s="24"/>
      <c r="M13" s="24"/>
      <c r="N13" s="7"/>
      <c r="O13" s="24"/>
      <c r="P13" s="24"/>
    </row>
    <row r="14" spans="1:16" ht="18" customHeight="1" hidden="1">
      <c r="A14" s="254"/>
      <c r="B14" s="167"/>
      <c r="C14" s="102" t="s">
        <v>144</v>
      </c>
      <c r="D14" s="31" t="s">
        <v>54</v>
      </c>
      <c r="E14" s="61">
        <v>2750</v>
      </c>
      <c r="F14" s="79"/>
      <c r="G14" s="144">
        <f>E14*F14</f>
        <v>0</v>
      </c>
      <c r="H14" s="292" t="s">
        <v>14</v>
      </c>
      <c r="I14" s="292"/>
      <c r="J14" s="30"/>
      <c r="K14" s="6"/>
      <c r="L14" s="24"/>
      <c r="M14" s="24"/>
      <c r="N14" s="7"/>
      <c r="O14" s="24"/>
      <c r="P14" s="24"/>
    </row>
    <row r="15" spans="1:16" ht="18" customHeight="1" hidden="1">
      <c r="A15" s="254"/>
      <c r="B15" s="167"/>
      <c r="C15" s="102" t="s">
        <v>145</v>
      </c>
      <c r="D15" s="31" t="s">
        <v>54</v>
      </c>
      <c r="E15" s="61">
        <v>2750</v>
      </c>
      <c r="F15" s="79"/>
      <c r="G15" s="144">
        <f>E15*F15</f>
        <v>0</v>
      </c>
      <c r="H15" s="292" t="s">
        <v>14</v>
      </c>
      <c r="I15" s="292"/>
      <c r="J15" s="30"/>
      <c r="K15" s="6"/>
      <c r="L15" s="24"/>
      <c r="M15" s="24"/>
      <c r="N15" s="7"/>
      <c r="O15" s="24"/>
      <c r="P15" s="24"/>
    </row>
    <row r="16" spans="1:16" ht="18" customHeight="1" hidden="1">
      <c r="A16" s="254"/>
      <c r="B16" s="167"/>
      <c r="C16" s="102" t="s">
        <v>146</v>
      </c>
      <c r="D16" s="31" t="s">
        <v>54</v>
      </c>
      <c r="E16" s="61">
        <v>2750</v>
      </c>
      <c r="F16" s="79"/>
      <c r="G16" s="144">
        <f>E16*F16</f>
        <v>0</v>
      </c>
      <c r="H16" s="292" t="s">
        <v>14</v>
      </c>
      <c r="I16" s="292"/>
      <c r="J16" s="30"/>
      <c r="K16" s="6"/>
      <c r="L16" s="24"/>
      <c r="M16" s="24"/>
      <c r="N16" s="7"/>
      <c r="O16" s="24"/>
      <c r="P16" s="24"/>
    </row>
    <row r="17" spans="1:16" ht="18.75">
      <c r="A17" s="254"/>
      <c r="B17" s="167"/>
      <c r="C17" s="102" t="s">
        <v>155</v>
      </c>
      <c r="D17" s="8" t="s">
        <v>54</v>
      </c>
      <c r="E17" s="61">
        <v>259</v>
      </c>
      <c r="F17" s="79"/>
      <c r="G17" s="144">
        <f>E17*F17</f>
        <v>0</v>
      </c>
      <c r="H17" s="120"/>
      <c r="I17" s="120"/>
      <c r="J17" s="30"/>
      <c r="K17" s="6"/>
      <c r="L17" s="24"/>
      <c r="M17" s="24"/>
      <c r="N17" s="7"/>
      <c r="O17" s="24"/>
      <c r="P17" s="24"/>
    </row>
    <row r="18" spans="1:16" ht="18" customHeight="1">
      <c r="A18" s="254"/>
      <c r="B18" s="167"/>
      <c r="C18" s="102" t="s">
        <v>134</v>
      </c>
      <c r="D18" s="31" t="s">
        <v>54</v>
      </c>
      <c r="E18" s="61">
        <v>500</v>
      </c>
      <c r="F18" s="79"/>
      <c r="G18" s="144">
        <f>E18*F18</f>
        <v>0</v>
      </c>
      <c r="H18" s="278" t="s">
        <v>194</v>
      </c>
      <c r="I18" s="279"/>
      <c r="J18" s="279"/>
      <c r="K18" s="279"/>
      <c r="L18" s="241" t="s">
        <v>200</v>
      </c>
      <c r="M18" s="241"/>
      <c r="N18" s="7"/>
      <c r="O18" s="24"/>
      <c r="P18" s="24"/>
    </row>
    <row r="19" spans="1:16" ht="18.75">
      <c r="A19" s="101"/>
      <c r="B19" s="167"/>
      <c r="C19" s="50" t="s">
        <v>147</v>
      </c>
      <c r="D19" s="8" t="s">
        <v>54</v>
      </c>
      <c r="E19" s="61">
        <v>4362</v>
      </c>
      <c r="F19" s="79"/>
      <c r="G19" s="144">
        <f>E19*F19</f>
        <v>0</v>
      </c>
      <c r="H19" s="249"/>
      <c r="I19" s="249"/>
      <c r="J19" s="24"/>
      <c r="K19" s="6"/>
      <c r="L19" s="24"/>
      <c r="M19" s="24"/>
      <c r="N19" s="7"/>
      <c r="O19" s="24"/>
      <c r="P19" s="24"/>
    </row>
    <row r="20" spans="1:16" ht="18.75" customHeight="1">
      <c r="A20" s="98"/>
      <c r="B20" s="167"/>
      <c r="C20" s="50" t="s">
        <v>198</v>
      </c>
      <c r="D20" s="8" t="s">
        <v>54</v>
      </c>
      <c r="E20" s="130">
        <v>210</v>
      </c>
      <c r="F20" s="79"/>
      <c r="G20" s="144">
        <f>E20*F20</f>
        <v>0</v>
      </c>
      <c r="H20" s="163"/>
      <c r="I20" s="30"/>
      <c r="J20" s="24"/>
      <c r="K20" s="6"/>
      <c r="L20" s="24"/>
      <c r="M20" s="24"/>
      <c r="N20" s="7"/>
      <c r="O20" s="24"/>
      <c r="P20" s="24"/>
    </row>
    <row r="21" spans="1:16" ht="18.75" customHeight="1">
      <c r="A21" s="98"/>
      <c r="B21" s="167"/>
      <c r="C21" s="50" t="s">
        <v>199</v>
      </c>
      <c r="D21" s="8" t="s">
        <v>54</v>
      </c>
      <c r="E21" s="130">
        <v>130</v>
      </c>
      <c r="F21" s="79"/>
      <c r="G21" s="144">
        <f>E21*F21</f>
        <v>0</v>
      </c>
      <c r="H21" s="163"/>
      <c r="I21" s="30"/>
      <c r="J21" s="24"/>
      <c r="K21" s="6"/>
      <c r="L21" s="24"/>
      <c r="M21" s="24"/>
      <c r="N21" s="7"/>
      <c r="O21" s="24"/>
      <c r="P21" s="24"/>
    </row>
    <row r="22" spans="1:16" ht="18.75" customHeight="1">
      <c r="A22" s="98"/>
      <c r="B22" s="167"/>
      <c r="C22" s="50" t="s">
        <v>187</v>
      </c>
      <c r="D22" s="8" t="s">
        <v>54</v>
      </c>
      <c r="E22" s="130">
        <v>1029.798</v>
      </c>
      <c r="F22" s="79"/>
      <c r="G22" s="144">
        <f>E22*F22</f>
        <v>0</v>
      </c>
      <c r="H22" s="37"/>
      <c r="I22" s="30"/>
      <c r="J22" s="24"/>
      <c r="K22" s="6"/>
      <c r="L22" s="24"/>
      <c r="M22" s="24"/>
      <c r="N22" s="7"/>
      <c r="O22" s="24"/>
      <c r="P22" s="24"/>
    </row>
    <row r="23" spans="1:16" ht="18.75" customHeight="1">
      <c r="A23" s="98"/>
      <c r="B23" s="167"/>
      <c r="C23" s="50" t="s">
        <v>58</v>
      </c>
      <c r="D23" s="8" t="s">
        <v>54</v>
      </c>
      <c r="E23" s="130">
        <v>798.336</v>
      </c>
      <c r="F23" s="79"/>
      <c r="G23" s="144">
        <f>E23*F23</f>
        <v>0</v>
      </c>
      <c r="H23" s="37"/>
      <c r="I23" s="30"/>
      <c r="J23" s="24"/>
      <c r="K23" s="6"/>
      <c r="L23" s="24"/>
      <c r="M23" s="24"/>
      <c r="N23" s="7"/>
      <c r="O23" s="24"/>
      <c r="P23" s="24"/>
    </row>
    <row r="24" spans="1:16" ht="18.75">
      <c r="A24" s="101"/>
      <c r="B24" s="167"/>
      <c r="C24" s="20" t="s">
        <v>60</v>
      </c>
      <c r="D24" s="31" t="s">
        <v>54</v>
      </c>
      <c r="E24" s="60">
        <v>1348</v>
      </c>
      <c r="F24" s="79"/>
      <c r="G24" s="144">
        <f>E24*F24</f>
        <v>0</v>
      </c>
      <c r="H24" s="37"/>
      <c r="I24" s="30"/>
      <c r="J24" s="24"/>
      <c r="K24" s="6"/>
      <c r="L24" s="24"/>
      <c r="M24" s="24"/>
      <c r="N24" s="7"/>
      <c r="O24" s="24"/>
      <c r="P24" s="24"/>
    </row>
    <row r="25" spans="1:16" ht="18.75" customHeight="1">
      <c r="A25" s="98"/>
      <c r="B25" s="167"/>
      <c r="C25" s="50" t="s">
        <v>59</v>
      </c>
      <c r="D25" s="8" t="s">
        <v>54</v>
      </c>
      <c r="E25" s="130">
        <v>1334.7180000000003</v>
      </c>
      <c r="F25" s="79"/>
      <c r="G25" s="144">
        <f>E25*F25</f>
        <v>0</v>
      </c>
      <c r="H25" s="37"/>
      <c r="I25" s="30"/>
      <c r="J25" s="24"/>
      <c r="K25" s="6"/>
      <c r="L25" s="24"/>
      <c r="M25" s="24"/>
      <c r="N25" s="7"/>
      <c r="O25" s="24"/>
      <c r="P25" s="24"/>
    </row>
    <row r="26" spans="1:16" ht="18.75" customHeight="1">
      <c r="A26" s="98"/>
      <c r="B26" s="167"/>
      <c r="C26" s="50" t="s">
        <v>135</v>
      </c>
      <c r="D26" s="8" t="s">
        <v>54</v>
      </c>
      <c r="E26" s="130">
        <v>1347.192</v>
      </c>
      <c r="F26" s="79"/>
      <c r="G26" s="144">
        <f>E26*F26</f>
        <v>0</v>
      </c>
      <c r="H26" s="37"/>
      <c r="I26" s="30"/>
      <c r="J26" s="24"/>
      <c r="K26" s="6"/>
      <c r="L26" s="24"/>
      <c r="M26" s="24"/>
      <c r="N26" s="7"/>
      <c r="O26" s="24"/>
      <c r="P26" s="24"/>
    </row>
    <row r="27" spans="1:16" ht="18.75" customHeight="1" thickBot="1">
      <c r="A27" s="98"/>
      <c r="B27" s="167"/>
      <c r="C27" s="55" t="s">
        <v>77</v>
      </c>
      <c r="D27" s="126" t="s">
        <v>54</v>
      </c>
      <c r="E27" s="132">
        <v>1241.8560000000002</v>
      </c>
      <c r="F27" s="133"/>
      <c r="G27" s="145">
        <f>E27*F27</f>
        <v>0</v>
      </c>
      <c r="H27" s="37"/>
      <c r="I27" s="30"/>
      <c r="J27" s="24"/>
      <c r="K27" s="6"/>
      <c r="L27" s="24"/>
      <c r="M27" s="24"/>
      <c r="N27" s="7"/>
      <c r="O27" s="24"/>
      <c r="P27" s="24"/>
    </row>
    <row r="28" spans="1:16" ht="18.75" customHeight="1">
      <c r="A28" s="98"/>
      <c r="B28" s="167"/>
      <c r="C28" s="49" t="s">
        <v>188</v>
      </c>
      <c r="D28" s="11" t="s">
        <v>54</v>
      </c>
      <c r="E28" s="134">
        <v>1715.8680000000004</v>
      </c>
      <c r="F28" s="78"/>
      <c r="G28" s="143">
        <f>E28*F28</f>
        <v>0</v>
      </c>
      <c r="H28" s="37"/>
      <c r="I28" s="30"/>
      <c r="J28" s="24"/>
      <c r="K28" s="6"/>
      <c r="L28" s="24"/>
      <c r="M28" s="24"/>
      <c r="N28" s="7"/>
      <c r="O28" s="24"/>
      <c r="P28" s="24"/>
    </row>
    <row r="29" spans="1:16" ht="18.75" customHeight="1">
      <c r="A29" s="98"/>
      <c r="B29" s="167"/>
      <c r="C29" s="55" t="s">
        <v>189</v>
      </c>
      <c r="D29" s="126" t="s">
        <v>54</v>
      </c>
      <c r="E29" s="132">
        <v>1715.8680000000004</v>
      </c>
      <c r="F29" s="133"/>
      <c r="G29" s="145">
        <f>E29*F29</f>
        <v>0</v>
      </c>
      <c r="H29" s="37"/>
      <c r="I29" s="30"/>
      <c r="J29" s="24"/>
      <c r="K29" s="6"/>
      <c r="L29" s="24"/>
      <c r="M29" s="24"/>
      <c r="N29" s="7"/>
      <c r="O29" s="24"/>
      <c r="P29" s="24"/>
    </row>
    <row r="30" spans="1:16" ht="18.75" customHeight="1" thickBot="1">
      <c r="A30" s="221"/>
      <c r="B30" s="222"/>
      <c r="C30" s="227" t="s">
        <v>202</v>
      </c>
      <c r="D30" s="9" t="s">
        <v>54</v>
      </c>
      <c r="E30" s="131">
        <v>1715.8680000000004</v>
      </c>
      <c r="F30" s="80"/>
      <c r="G30" s="146">
        <f>E30*F30</f>
        <v>0</v>
      </c>
      <c r="H30" s="163"/>
      <c r="I30" s="223"/>
      <c r="J30" s="224"/>
      <c r="K30" s="225"/>
      <c r="L30" s="224"/>
      <c r="M30" s="224"/>
      <c r="N30" s="226"/>
      <c r="O30" s="224"/>
      <c r="P30" s="224"/>
    </row>
    <row r="31" spans="1:16" ht="18.75" customHeight="1">
      <c r="A31" s="98"/>
      <c r="B31" s="167"/>
      <c r="C31" s="19" t="s">
        <v>166</v>
      </c>
      <c r="D31" s="11" t="s">
        <v>54</v>
      </c>
      <c r="E31" s="134">
        <v>3305.6100000000006</v>
      </c>
      <c r="F31" s="78"/>
      <c r="G31" s="143">
        <f>E31*F31</f>
        <v>0</v>
      </c>
      <c r="H31" s="37"/>
      <c r="I31" s="30"/>
      <c r="J31" s="24"/>
      <c r="K31" s="6"/>
      <c r="L31" s="24"/>
      <c r="M31" s="24"/>
      <c r="N31" s="7"/>
      <c r="O31" s="24"/>
      <c r="P31" s="24"/>
    </row>
    <row r="32" spans="1:16" ht="18.75" customHeight="1">
      <c r="A32" s="98"/>
      <c r="B32" s="167"/>
      <c r="C32" s="20" t="s">
        <v>167</v>
      </c>
      <c r="D32" s="8" t="s">
        <v>54</v>
      </c>
      <c r="E32" s="130">
        <v>3305.6100000000006</v>
      </c>
      <c r="F32" s="79"/>
      <c r="G32" s="144">
        <f>E32*F32</f>
        <v>0</v>
      </c>
      <c r="H32" s="37"/>
      <c r="I32" s="30"/>
      <c r="J32" s="24"/>
      <c r="K32" s="6"/>
      <c r="L32" s="24"/>
      <c r="M32" s="24"/>
      <c r="N32" s="7"/>
      <c r="O32" s="24"/>
      <c r="P32" s="24"/>
    </row>
    <row r="33" spans="1:16" ht="18.75" customHeight="1" thickBot="1">
      <c r="A33" s="98"/>
      <c r="B33" s="167"/>
      <c r="C33" s="170" t="s">
        <v>168</v>
      </c>
      <c r="D33" s="126" t="s">
        <v>54</v>
      </c>
      <c r="E33" s="132">
        <v>3305.6100000000006</v>
      </c>
      <c r="F33" s="133"/>
      <c r="G33" s="145">
        <f>E33*F33</f>
        <v>0</v>
      </c>
      <c r="H33" s="37"/>
      <c r="I33" s="30"/>
      <c r="J33" s="24"/>
      <c r="K33" s="6"/>
      <c r="L33" s="24"/>
      <c r="M33" s="24"/>
      <c r="N33" s="7"/>
      <c r="O33" s="24"/>
      <c r="P33" s="24"/>
    </row>
    <row r="34" spans="1:16" ht="18.75" customHeight="1">
      <c r="A34" s="98"/>
      <c r="B34" s="167"/>
      <c r="C34" s="19" t="s">
        <v>169</v>
      </c>
      <c r="D34" s="11" t="s">
        <v>54</v>
      </c>
      <c r="E34" s="134">
        <v>3305.6100000000006</v>
      </c>
      <c r="F34" s="78"/>
      <c r="G34" s="143">
        <f>E34*F34</f>
        <v>0</v>
      </c>
      <c r="H34" s="37"/>
      <c r="I34" s="30"/>
      <c r="J34" s="24"/>
      <c r="K34" s="6"/>
      <c r="L34" s="24"/>
      <c r="M34" s="24"/>
      <c r="N34" s="7"/>
      <c r="O34" s="24"/>
      <c r="P34" s="24"/>
    </row>
    <row r="35" spans="1:16" ht="18.75" customHeight="1">
      <c r="A35" s="98"/>
      <c r="B35" s="167"/>
      <c r="C35" s="20" t="s">
        <v>170</v>
      </c>
      <c r="D35" s="8" t="s">
        <v>54</v>
      </c>
      <c r="E35" s="130">
        <v>3305.6100000000006</v>
      </c>
      <c r="F35" s="79"/>
      <c r="G35" s="144">
        <f>E35*F35</f>
        <v>0</v>
      </c>
      <c r="H35" s="37"/>
      <c r="I35" s="30"/>
      <c r="J35" s="24"/>
      <c r="K35" s="6"/>
      <c r="L35" s="24"/>
      <c r="M35" s="24"/>
      <c r="N35" s="7"/>
      <c r="O35" s="24"/>
      <c r="P35" s="24"/>
    </row>
    <row r="36" spans="1:16" ht="18.75" customHeight="1" thickBot="1">
      <c r="A36" s="98"/>
      <c r="B36" s="167"/>
      <c r="C36" s="170" t="s">
        <v>171</v>
      </c>
      <c r="D36" s="126" t="s">
        <v>54</v>
      </c>
      <c r="E36" s="132">
        <v>3305.6100000000006</v>
      </c>
      <c r="F36" s="133"/>
      <c r="G36" s="145">
        <f>E36*F36</f>
        <v>0</v>
      </c>
      <c r="H36" s="37"/>
      <c r="I36" s="30"/>
      <c r="J36" s="24"/>
      <c r="K36" s="6"/>
      <c r="L36" s="24"/>
      <c r="M36" s="24"/>
      <c r="N36" s="7"/>
      <c r="O36" s="24"/>
      <c r="P36" s="24"/>
    </row>
    <row r="37" spans="1:16" ht="18.75" customHeight="1">
      <c r="A37" s="98"/>
      <c r="B37" s="167"/>
      <c r="C37" s="19" t="s">
        <v>172</v>
      </c>
      <c r="D37" s="11" t="s">
        <v>54</v>
      </c>
      <c r="E37" s="134">
        <v>3118.5</v>
      </c>
      <c r="F37" s="78"/>
      <c r="G37" s="143">
        <f>E37*F37</f>
        <v>0</v>
      </c>
      <c r="H37" s="37"/>
      <c r="I37" s="30"/>
      <c r="J37" s="24"/>
      <c r="K37" s="6"/>
      <c r="L37" s="24"/>
      <c r="M37" s="24"/>
      <c r="N37" s="7"/>
      <c r="O37" s="24"/>
      <c r="P37" s="24"/>
    </row>
    <row r="38" spans="1:16" ht="18.75" customHeight="1">
      <c r="A38" s="98"/>
      <c r="B38" s="167"/>
      <c r="C38" s="20" t="s">
        <v>173</v>
      </c>
      <c r="D38" s="8" t="s">
        <v>54</v>
      </c>
      <c r="E38" s="130">
        <v>3118.5</v>
      </c>
      <c r="F38" s="79"/>
      <c r="G38" s="144">
        <f>E38*F38</f>
        <v>0</v>
      </c>
      <c r="H38" s="37"/>
      <c r="I38" s="30"/>
      <c r="J38" s="24"/>
      <c r="K38" s="6"/>
      <c r="L38" s="24"/>
      <c r="M38" s="24"/>
      <c r="N38" s="7"/>
      <c r="O38" s="24"/>
      <c r="P38" s="24"/>
    </row>
    <row r="39" spans="1:16" ht="18.75" customHeight="1" thickBot="1">
      <c r="A39" s="98"/>
      <c r="B39" s="167"/>
      <c r="C39" s="170" t="s">
        <v>174</v>
      </c>
      <c r="D39" s="126" t="s">
        <v>54</v>
      </c>
      <c r="E39" s="132">
        <v>3118.5</v>
      </c>
      <c r="F39" s="133"/>
      <c r="G39" s="145">
        <f>E39*F39</f>
        <v>0</v>
      </c>
      <c r="H39" s="37"/>
      <c r="I39" s="30"/>
      <c r="J39" s="24"/>
      <c r="K39" s="6"/>
      <c r="L39" s="24"/>
      <c r="M39" s="24"/>
      <c r="N39" s="7"/>
      <c r="O39" s="24"/>
      <c r="P39" s="24"/>
    </row>
    <row r="40" spans="1:16" ht="18.75" customHeight="1">
      <c r="A40" s="98"/>
      <c r="B40" s="167"/>
      <c r="C40" s="19" t="s">
        <v>175</v>
      </c>
      <c r="D40" s="11" t="s">
        <v>54</v>
      </c>
      <c r="E40" s="134">
        <v>3118.5</v>
      </c>
      <c r="F40" s="78"/>
      <c r="G40" s="143">
        <f>E40*F40</f>
        <v>0</v>
      </c>
      <c r="H40" s="37"/>
      <c r="I40" s="30"/>
      <c r="J40" s="24"/>
      <c r="K40" s="6"/>
      <c r="L40" s="24"/>
      <c r="M40" s="24"/>
      <c r="N40" s="7"/>
      <c r="O40" s="24"/>
      <c r="P40" s="24"/>
    </row>
    <row r="41" spans="1:16" ht="18.75" customHeight="1">
      <c r="A41" s="98"/>
      <c r="B41" s="167"/>
      <c r="C41" s="20" t="s">
        <v>176</v>
      </c>
      <c r="D41" s="8" t="s">
        <v>54</v>
      </c>
      <c r="E41" s="130">
        <v>3118.5</v>
      </c>
      <c r="F41" s="79"/>
      <c r="G41" s="144">
        <f>E41*F41</f>
        <v>0</v>
      </c>
      <c r="H41" s="37"/>
      <c r="I41" s="30"/>
      <c r="J41" s="24"/>
      <c r="K41" s="6"/>
      <c r="L41" s="24"/>
      <c r="M41" s="24"/>
      <c r="N41" s="7"/>
      <c r="O41" s="24"/>
      <c r="P41" s="24"/>
    </row>
    <row r="42" spans="1:16" ht="18.75" customHeight="1" thickBot="1">
      <c r="A42" s="98"/>
      <c r="B42" s="167"/>
      <c r="C42" s="170" t="s">
        <v>177</v>
      </c>
      <c r="D42" s="126" t="s">
        <v>54</v>
      </c>
      <c r="E42" s="132">
        <v>3118.5</v>
      </c>
      <c r="F42" s="133"/>
      <c r="G42" s="145">
        <f>E42*F42</f>
        <v>0</v>
      </c>
      <c r="H42" s="37"/>
      <c r="I42" s="30"/>
      <c r="J42" s="24"/>
      <c r="K42" s="6"/>
      <c r="L42" s="24"/>
      <c r="M42" s="24"/>
      <c r="N42" s="7"/>
      <c r="O42" s="24"/>
      <c r="P42" s="24"/>
    </row>
    <row r="43" spans="1:16" ht="18.75" customHeight="1">
      <c r="A43" s="98"/>
      <c r="B43" s="167"/>
      <c r="C43" s="19" t="s">
        <v>178</v>
      </c>
      <c r="D43" s="11" t="s">
        <v>54</v>
      </c>
      <c r="E43" s="134">
        <v>3118.5</v>
      </c>
      <c r="F43" s="78"/>
      <c r="G43" s="143">
        <f>E43*F43</f>
        <v>0</v>
      </c>
      <c r="H43" s="37"/>
      <c r="I43" s="30"/>
      <c r="J43" s="24"/>
      <c r="K43" s="6"/>
      <c r="L43" s="24"/>
      <c r="M43" s="24"/>
      <c r="N43" s="7"/>
      <c r="O43" s="24"/>
      <c r="P43" s="24"/>
    </row>
    <row r="44" spans="1:16" ht="18.75" customHeight="1">
      <c r="A44" s="98"/>
      <c r="B44" s="167"/>
      <c r="C44" s="20" t="s">
        <v>179</v>
      </c>
      <c r="D44" s="8" t="s">
        <v>54</v>
      </c>
      <c r="E44" s="130">
        <v>3118.5</v>
      </c>
      <c r="F44" s="79"/>
      <c r="G44" s="144">
        <f>E44*F44</f>
        <v>0</v>
      </c>
      <c r="H44" s="37"/>
      <c r="I44" s="30"/>
      <c r="J44" s="24"/>
      <c r="K44" s="6"/>
      <c r="L44" s="24"/>
      <c r="M44" s="24"/>
      <c r="N44" s="7"/>
      <c r="O44" s="24"/>
      <c r="P44" s="24"/>
    </row>
    <row r="45" spans="1:16" ht="18.75" customHeight="1" thickBot="1">
      <c r="A45" s="98"/>
      <c r="B45" s="167"/>
      <c r="C45" s="170" t="s">
        <v>180</v>
      </c>
      <c r="D45" s="126" t="s">
        <v>54</v>
      </c>
      <c r="E45" s="132">
        <v>3118.5</v>
      </c>
      <c r="F45" s="133"/>
      <c r="G45" s="145">
        <f>E45*F45</f>
        <v>0</v>
      </c>
      <c r="H45" s="37"/>
      <c r="I45" s="30"/>
      <c r="J45" s="24"/>
      <c r="K45" s="6"/>
      <c r="L45" s="24"/>
      <c r="M45" s="24"/>
      <c r="N45" s="7"/>
      <c r="O45" s="24"/>
      <c r="P45" s="24"/>
    </row>
    <row r="46" spans="1:16" ht="18.75" customHeight="1">
      <c r="A46" s="98"/>
      <c r="B46" s="167"/>
      <c r="C46" s="19" t="s">
        <v>181</v>
      </c>
      <c r="D46" s="11" t="s">
        <v>54</v>
      </c>
      <c r="E46" s="134">
        <v>3118.5</v>
      </c>
      <c r="F46" s="78"/>
      <c r="G46" s="143">
        <f>E46*F46</f>
        <v>0</v>
      </c>
      <c r="H46" s="37"/>
      <c r="I46" s="30"/>
      <c r="J46" s="24"/>
      <c r="K46" s="6"/>
      <c r="L46" s="24"/>
      <c r="M46" s="24"/>
      <c r="N46" s="7"/>
      <c r="O46" s="24"/>
      <c r="P46" s="24"/>
    </row>
    <row r="47" spans="1:16" ht="18.75" customHeight="1">
      <c r="A47" s="98"/>
      <c r="B47" s="167"/>
      <c r="C47" s="20" t="s">
        <v>182</v>
      </c>
      <c r="D47" s="8" t="s">
        <v>54</v>
      </c>
      <c r="E47" s="130">
        <v>3118.5</v>
      </c>
      <c r="F47" s="79"/>
      <c r="G47" s="144">
        <f>E47*F47</f>
        <v>0</v>
      </c>
      <c r="H47" s="37"/>
      <c r="I47" s="30"/>
      <c r="J47" s="24"/>
      <c r="K47" s="6"/>
      <c r="L47" s="24"/>
      <c r="M47" s="24"/>
      <c r="N47" s="7"/>
      <c r="O47" s="24"/>
      <c r="P47" s="24"/>
    </row>
    <row r="48" spans="1:16" ht="18.75" customHeight="1" thickBot="1">
      <c r="A48" s="98"/>
      <c r="B48" s="167"/>
      <c r="C48" s="170" t="s">
        <v>183</v>
      </c>
      <c r="D48" s="126" t="s">
        <v>54</v>
      </c>
      <c r="E48" s="132">
        <v>3118.5</v>
      </c>
      <c r="F48" s="133"/>
      <c r="G48" s="145">
        <f>E48*F48</f>
        <v>0</v>
      </c>
      <c r="H48" s="37"/>
      <c r="I48" s="30"/>
      <c r="J48" s="24"/>
      <c r="K48" s="6"/>
      <c r="L48" s="24"/>
      <c r="M48" s="24"/>
      <c r="N48" s="7"/>
      <c r="O48" s="24"/>
      <c r="P48" s="24"/>
    </row>
    <row r="49" spans="1:16" ht="18.75" customHeight="1">
      <c r="A49" s="98"/>
      <c r="B49" s="167"/>
      <c r="C49" s="19" t="s">
        <v>184</v>
      </c>
      <c r="D49" s="11" t="s">
        <v>54</v>
      </c>
      <c r="E49" s="134">
        <v>3530.1420000000007</v>
      </c>
      <c r="F49" s="78"/>
      <c r="G49" s="143">
        <f>E49*F49</f>
        <v>0</v>
      </c>
      <c r="H49" s="37"/>
      <c r="I49" s="30"/>
      <c r="J49" s="24"/>
      <c r="K49" s="6"/>
      <c r="L49" s="24"/>
      <c r="M49" s="24"/>
      <c r="N49" s="7"/>
      <c r="O49" s="24"/>
      <c r="P49" s="24"/>
    </row>
    <row r="50" spans="1:16" ht="18.75" customHeight="1">
      <c r="A50" s="98"/>
      <c r="B50" s="167"/>
      <c r="C50" s="20" t="s">
        <v>185</v>
      </c>
      <c r="D50" s="8" t="s">
        <v>54</v>
      </c>
      <c r="E50" s="130">
        <v>3530.1420000000007</v>
      </c>
      <c r="F50" s="79"/>
      <c r="G50" s="144">
        <f>E50*F50</f>
        <v>0</v>
      </c>
      <c r="H50" s="37"/>
      <c r="I50" s="30"/>
      <c r="J50" s="24"/>
      <c r="K50" s="6"/>
      <c r="L50" s="24"/>
      <c r="M50" s="24"/>
      <c r="N50" s="7"/>
      <c r="O50" s="24"/>
      <c r="P50" s="24"/>
    </row>
    <row r="51" spans="1:16" ht="18.75" customHeight="1" thickBot="1">
      <c r="A51" s="98"/>
      <c r="B51" s="171"/>
      <c r="C51" s="169" t="s">
        <v>186</v>
      </c>
      <c r="D51" s="9" t="s">
        <v>54</v>
      </c>
      <c r="E51" s="131">
        <v>3530.1420000000007</v>
      </c>
      <c r="F51" s="80"/>
      <c r="G51" s="146">
        <f>E51*F51</f>
        <v>0</v>
      </c>
      <c r="H51" s="37"/>
      <c r="I51" s="30"/>
      <c r="J51" s="24"/>
      <c r="K51" s="6"/>
      <c r="L51" s="24"/>
      <c r="M51" s="24"/>
      <c r="N51" s="7"/>
      <c r="O51" s="24"/>
      <c r="P51" s="24"/>
    </row>
    <row r="52" spans="1:16" ht="19.5" customHeight="1" thickBot="1">
      <c r="A52" s="286" t="s">
        <v>99</v>
      </c>
      <c r="B52" s="97"/>
      <c r="C52" s="165" t="s">
        <v>93</v>
      </c>
      <c r="D52" s="59"/>
      <c r="E52" s="48"/>
      <c r="F52" s="90"/>
      <c r="G52" s="147"/>
      <c r="H52" s="27"/>
      <c r="I52" s="2"/>
      <c r="J52" s="2"/>
      <c r="K52" s="6"/>
      <c r="L52" s="2"/>
      <c r="M52" s="2"/>
      <c r="N52" s="7"/>
      <c r="O52" s="2"/>
      <c r="P52" s="2"/>
    </row>
    <row r="53" spans="1:16" ht="18.75">
      <c r="A53" s="287"/>
      <c r="B53" s="48"/>
      <c r="C53" s="49" t="s">
        <v>152</v>
      </c>
      <c r="D53" s="29" t="s">
        <v>73</v>
      </c>
      <c r="E53" s="29">
        <v>4658</v>
      </c>
      <c r="F53" s="87"/>
      <c r="G53" s="143">
        <f>E53*F53</f>
        <v>0</v>
      </c>
      <c r="H53" s="27"/>
      <c r="I53" s="2"/>
      <c r="J53" s="2"/>
      <c r="K53" s="6"/>
      <c r="L53" s="2"/>
      <c r="M53" s="2"/>
      <c r="N53" s="7"/>
      <c r="O53" s="2"/>
      <c r="P53" s="2"/>
    </row>
    <row r="54" spans="1:16" ht="18.75">
      <c r="A54" s="287"/>
      <c r="B54" s="48"/>
      <c r="C54" s="50" t="s">
        <v>78</v>
      </c>
      <c r="D54" s="31" t="s">
        <v>73</v>
      </c>
      <c r="E54" s="31">
        <v>4658</v>
      </c>
      <c r="F54" s="88"/>
      <c r="G54" s="144">
        <f>E54*F54</f>
        <v>0</v>
      </c>
      <c r="H54" s="249" t="s">
        <v>14</v>
      </c>
      <c r="I54" s="249"/>
      <c r="J54" s="2"/>
      <c r="K54" s="6"/>
      <c r="L54" s="2"/>
      <c r="M54" s="2"/>
      <c r="N54" s="7"/>
      <c r="O54" s="2"/>
      <c r="P54" s="2"/>
    </row>
    <row r="55" spans="1:16" ht="19.5" thickBot="1">
      <c r="A55" s="287"/>
      <c r="B55" s="48"/>
      <c r="C55" s="55" t="s">
        <v>153</v>
      </c>
      <c r="D55" s="43" t="s">
        <v>73</v>
      </c>
      <c r="E55" s="43">
        <v>4658</v>
      </c>
      <c r="F55" s="91"/>
      <c r="G55" s="145">
        <f>E55*F55</f>
        <v>0</v>
      </c>
      <c r="H55" s="249" t="s">
        <v>14</v>
      </c>
      <c r="I55" s="249"/>
      <c r="J55" s="2"/>
      <c r="K55" s="6"/>
      <c r="L55" s="2"/>
      <c r="M55" s="2"/>
      <c r="N55" s="7"/>
      <c r="O55" s="2"/>
      <c r="P55" s="2"/>
    </row>
    <row r="56" spans="1:16" ht="19.5" customHeight="1">
      <c r="A56" s="287"/>
      <c r="B56" s="48"/>
      <c r="C56" s="49" t="s">
        <v>115</v>
      </c>
      <c r="D56" s="29" t="s">
        <v>73</v>
      </c>
      <c r="E56" s="29">
        <v>4322</v>
      </c>
      <c r="F56" s="87"/>
      <c r="G56" s="143">
        <f>E56*F56</f>
        <v>0</v>
      </c>
      <c r="H56" s="244" t="s">
        <v>129</v>
      </c>
      <c r="I56" s="244"/>
      <c r="J56" s="245"/>
      <c r="K56" s="6"/>
      <c r="L56" s="2"/>
      <c r="M56" s="2"/>
      <c r="N56" s="7"/>
      <c r="O56" s="2"/>
      <c r="P56" s="2"/>
    </row>
    <row r="57" spans="1:16" ht="18" customHeight="1">
      <c r="A57" s="287"/>
      <c r="B57" s="48"/>
      <c r="C57" s="50" t="s">
        <v>151</v>
      </c>
      <c r="D57" s="31" t="s">
        <v>73</v>
      </c>
      <c r="E57" s="31">
        <v>4322</v>
      </c>
      <c r="F57" s="88"/>
      <c r="G57" s="144">
        <f>E57*F57</f>
        <v>0</v>
      </c>
      <c r="H57" s="262"/>
      <c r="I57" s="262"/>
      <c r="J57" s="297"/>
      <c r="K57" s="6"/>
      <c r="L57" s="2"/>
      <c r="M57" s="2"/>
      <c r="N57" s="7"/>
      <c r="O57" s="2"/>
      <c r="P57" s="2"/>
    </row>
    <row r="58" spans="1:16" ht="19.5" thickBot="1">
      <c r="A58" s="287"/>
      <c r="B58" s="48"/>
      <c r="C58" s="55" t="s">
        <v>116</v>
      </c>
      <c r="D58" s="43" t="s">
        <v>73</v>
      </c>
      <c r="E58" s="43">
        <v>4322</v>
      </c>
      <c r="F58" s="91"/>
      <c r="G58" s="145">
        <f>E58*F58</f>
        <v>0</v>
      </c>
      <c r="H58" s="246"/>
      <c r="I58" s="246"/>
      <c r="J58" s="247"/>
      <c r="K58" s="6"/>
      <c r="L58" s="2"/>
      <c r="M58" s="2"/>
      <c r="N58" s="7"/>
      <c r="O58" s="2"/>
      <c r="P58" s="2"/>
    </row>
    <row r="59" spans="1:16" ht="18.75">
      <c r="A59" s="287"/>
      <c r="B59" s="48"/>
      <c r="C59" s="49" t="s">
        <v>118</v>
      </c>
      <c r="D59" s="29" t="s">
        <v>73</v>
      </c>
      <c r="E59" s="29">
        <v>3841</v>
      </c>
      <c r="F59" s="87"/>
      <c r="G59" s="143">
        <f>E59*F59</f>
        <v>0</v>
      </c>
      <c r="H59" s="129"/>
      <c r="I59" s="24"/>
      <c r="J59" s="24"/>
      <c r="K59" s="6"/>
      <c r="L59" s="2"/>
      <c r="M59" s="2"/>
      <c r="N59" s="7"/>
      <c r="O59" s="2"/>
      <c r="P59" s="2"/>
    </row>
    <row r="60" spans="1:16" ht="18.75">
      <c r="A60" s="287"/>
      <c r="B60" s="48"/>
      <c r="C60" s="50" t="s">
        <v>119</v>
      </c>
      <c r="D60" s="31" t="s">
        <v>73</v>
      </c>
      <c r="E60" s="31">
        <v>3841</v>
      </c>
      <c r="F60" s="88"/>
      <c r="G60" s="144">
        <f>E60*F60</f>
        <v>0</v>
      </c>
      <c r="H60" s="129"/>
      <c r="I60" s="24"/>
      <c r="J60" s="24"/>
      <c r="K60" s="6"/>
      <c r="L60" s="2"/>
      <c r="M60" s="2"/>
      <c r="N60" s="7"/>
      <c r="O60" s="2"/>
      <c r="P60" s="2"/>
    </row>
    <row r="61" spans="1:16" ht="19.5" thickBot="1">
      <c r="A61" s="287"/>
      <c r="B61" s="48"/>
      <c r="C61" s="55" t="s">
        <v>120</v>
      </c>
      <c r="D61" s="43" t="s">
        <v>73</v>
      </c>
      <c r="E61" s="43">
        <v>3841</v>
      </c>
      <c r="F61" s="91"/>
      <c r="G61" s="145">
        <f>E61*F61</f>
        <v>0</v>
      </c>
      <c r="H61" s="129"/>
      <c r="I61" s="24"/>
      <c r="J61" s="24"/>
      <c r="K61" s="6"/>
      <c r="L61" s="2"/>
      <c r="M61" s="2"/>
      <c r="N61" s="7"/>
      <c r="O61" s="2"/>
      <c r="P61" s="2"/>
    </row>
    <row r="62" spans="1:16" ht="18" customHeight="1">
      <c r="A62" s="287"/>
      <c r="B62" s="283" t="s">
        <v>96</v>
      </c>
      <c r="C62" s="49" t="s">
        <v>79</v>
      </c>
      <c r="D62" s="29" t="s">
        <v>73</v>
      </c>
      <c r="E62" s="29">
        <v>3937</v>
      </c>
      <c r="F62" s="87"/>
      <c r="G62" s="143">
        <f>E62*F62</f>
        <v>0</v>
      </c>
      <c r="H62" s="244" t="s">
        <v>98</v>
      </c>
      <c r="I62" s="244"/>
      <c r="J62" s="245"/>
      <c r="K62" s="6"/>
      <c r="L62" s="2"/>
      <c r="M62" s="2"/>
      <c r="N62" s="7"/>
      <c r="O62" s="2"/>
      <c r="P62" s="2"/>
    </row>
    <row r="63" spans="1:16" ht="18" customHeight="1">
      <c r="A63" s="287"/>
      <c r="B63" s="283"/>
      <c r="C63" s="50" t="s">
        <v>197</v>
      </c>
      <c r="D63" s="31" t="s">
        <v>73</v>
      </c>
      <c r="E63" s="31">
        <v>3937</v>
      </c>
      <c r="F63" s="88"/>
      <c r="G63" s="144">
        <f>E63*F63</f>
        <v>0</v>
      </c>
      <c r="H63" s="262"/>
      <c r="I63" s="262"/>
      <c r="J63" s="297"/>
      <c r="K63" s="6"/>
      <c r="L63" s="2"/>
      <c r="M63" s="2"/>
      <c r="N63" s="7"/>
      <c r="O63" s="2"/>
      <c r="P63" s="2"/>
    </row>
    <row r="64" spans="1:16" ht="19.5" customHeight="1" thickBot="1">
      <c r="A64" s="287"/>
      <c r="B64" s="283"/>
      <c r="C64" s="55" t="s">
        <v>80</v>
      </c>
      <c r="D64" s="43" t="s">
        <v>73</v>
      </c>
      <c r="E64" s="43">
        <v>3937</v>
      </c>
      <c r="F64" s="91"/>
      <c r="G64" s="145">
        <f>E64*F64</f>
        <v>0</v>
      </c>
      <c r="H64" s="246"/>
      <c r="I64" s="246"/>
      <c r="J64" s="247"/>
      <c r="K64" s="6"/>
      <c r="L64" s="2"/>
      <c r="M64" s="2"/>
      <c r="N64" s="7"/>
      <c r="O64" s="2"/>
      <c r="P64" s="2"/>
    </row>
    <row r="65" spans="1:16" ht="18.75" customHeight="1">
      <c r="A65" s="287"/>
      <c r="B65" s="283"/>
      <c r="C65" s="49" t="s">
        <v>81</v>
      </c>
      <c r="D65" s="29" t="s">
        <v>73</v>
      </c>
      <c r="E65" s="29">
        <v>4923</v>
      </c>
      <c r="F65" s="87"/>
      <c r="G65" s="143">
        <f>E65*F65</f>
        <v>0</v>
      </c>
      <c r="H65" s="129"/>
      <c r="I65" s="24"/>
      <c r="J65" s="24"/>
      <c r="K65" s="6"/>
      <c r="L65" s="2"/>
      <c r="M65" s="2"/>
      <c r="N65" s="7"/>
      <c r="O65" s="2"/>
      <c r="P65" s="2"/>
    </row>
    <row r="66" spans="1:16" ht="18.75" customHeight="1">
      <c r="A66" s="287"/>
      <c r="B66" s="173"/>
      <c r="C66" s="50" t="s">
        <v>156</v>
      </c>
      <c r="D66" s="31" t="s">
        <v>73</v>
      </c>
      <c r="E66" s="31">
        <v>4923</v>
      </c>
      <c r="F66" s="88"/>
      <c r="G66" s="144">
        <f>E66*F66</f>
        <v>0</v>
      </c>
      <c r="H66" s="129"/>
      <c r="I66" s="24"/>
      <c r="J66" s="24"/>
      <c r="K66" s="6"/>
      <c r="L66" s="2"/>
      <c r="M66" s="2"/>
      <c r="N66" s="7"/>
      <c r="O66" s="2"/>
      <c r="P66" s="2"/>
    </row>
    <row r="67" spans="1:16" ht="18.75" customHeight="1">
      <c r="A67" s="287"/>
      <c r="B67" s="172"/>
      <c r="C67" s="50" t="s">
        <v>157</v>
      </c>
      <c r="D67" s="31" t="s">
        <v>73</v>
      </c>
      <c r="E67" s="31">
        <v>4923</v>
      </c>
      <c r="F67" s="88"/>
      <c r="G67" s="144">
        <f>E67*F67</f>
        <v>0</v>
      </c>
      <c r="H67" s="129"/>
      <c r="I67" s="24"/>
      <c r="J67" s="24"/>
      <c r="K67" s="6"/>
      <c r="L67" s="2"/>
      <c r="M67" s="2"/>
      <c r="N67" s="7"/>
      <c r="O67" s="2"/>
      <c r="P67" s="2"/>
    </row>
    <row r="68" spans="1:16" ht="18.75" customHeight="1">
      <c r="A68" s="287"/>
      <c r="B68" s="172"/>
      <c r="C68" s="50" t="s">
        <v>158</v>
      </c>
      <c r="D68" s="31" t="s">
        <v>73</v>
      </c>
      <c r="E68" s="31">
        <v>4923</v>
      </c>
      <c r="F68" s="88"/>
      <c r="G68" s="144">
        <f>E68*F68</f>
        <v>0</v>
      </c>
      <c r="H68" s="129"/>
      <c r="I68" s="24"/>
      <c r="J68" s="24"/>
      <c r="K68" s="6"/>
      <c r="L68" s="2"/>
      <c r="M68" s="2"/>
      <c r="N68" s="7"/>
      <c r="O68" s="2"/>
      <c r="P68" s="2"/>
    </row>
    <row r="69" spans="1:16" ht="18.75" customHeight="1" thickBot="1">
      <c r="A69" s="287"/>
      <c r="B69" s="114"/>
      <c r="C69" s="55" t="s">
        <v>82</v>
      </c>
      <c r="D69" s="43" t="s">
        <v>73</v>
      </c>
      <c r="E69" s="43">
        <v>4923</v>
      </c>
      <c r="F69" s="91"/>
      <c r="G69" s="145">
        <f>E69*F69</f>
        <v>0</v>
      </c>
      <c r="H69" s="129"/>
      <c r="I69" s="24"/>
      <c r="J69" s="24"/>
      <c r="K69" s="6"/>
      <c r="L69" s="2"/>
      <c r="M69" s="2"/>
      <c r="N69" s="7"/>
      <c r="O69" s="2"/>
      <c r="P69" s="2"/>
    </row>
    <row r="70" spans="1:16" ht="18.75" customHeight="1">
      <c r="A70" s="287"/>
      <c r="B70" s="113"/>
      <c r="C70" s="49" t="s">
        <v>125</v>
      </c>
      <c r="D70" s="29" t="s">
        <v>73</v>
      </c>
      <c r="E70" s="29">
        <v>4628</v>
      </c>
      <c r="F70" s="87"/>
      <c r="G70" s="143">
        <f>E70*F70</f>
        <v>0</v>
      </c>
      <c r="H70" s="244" t="s">
        <v>127</v>
      </c>
      <c r="I70" s="244"/>
      <c r="J70" s="245"/>
      <c r="K70" s="6"/>
      <c r="L70" s="2"/>
      <c r="M70" s="2"/>
      <c r="N70" s="7"/>
      <c r="O70" s="2"/>
      <c r="P70" s="2"/>
    </row>
    <row r="71" spans="1:16" ht="18.75" customHeight="1">
      <c r="A71" s="287"/>
      <c r="B71" s="114"/>
      <c r="C71" s="50" t="s">
        <v>124</v>
      </c>
      <c r="D71" s="31" t="s">
        <v>73</v>
      </c>
      <c r="E71" s="31">
        <v>4628</v>
      </c>
      <c r="F71" s="88"/>
      <c r="G71" s="144">
        <f>E71*F71</f>
        <v>0</v>
      </c>
      <c r="H71" s="262"/>
      <c r="I71" s="262"/>
      <c r="J71" s="297"/>
      <c r="K71" s="6"/>
      <c r="L71" s="2"/>
      <c r="M71" s="2"/>
      <c r="N71" s="7"/>
      <c r="O71" s="2"/>
      <c r="P71" s="2"/>
    </row>
    <row r="72" spans="1:16" ht="18" customHeight="1" thickBot="1">
      <c r="A72" s="111"/>
      <c r="B72" s="113"/>
      <c r="C72" s="51" t="s">
        <v>126</v>
      </c>
      <c r="D72" s="32" t="s">
        <v>73</v>
      </c>
      <c r="E72" s="32">
        <v>4628</v>
      </c>
      <c r="F72" s="89"/>
      <c r="G72" s="146">
        <f>E72*F72</f>
        <v>0</v>
      </c>
      <c r="H72" s="246"/>
      <c r="I72" s="246"/>
      <c r="J72" s="247"/>
      <c r="K72" s="6"/>
      <c r="L72" s="2"/>
      <c r="M72" s="2"/>
      <c r="N72" s="7"/>
      <c r="O72" s="2"/>
      <c r="P72" s="2"/>
    </row>
    <row r="73" spans="1:16" ht="18.75" customHeight="1" thickBot="1">
      <c r="A73" s="111"/>
      <c r="B73" s="104"/>
      <c r="C73" s="99" t="s">
        <v>83</v>
      </c>
      <c r="D73" s="57" t="s">
        <v>73</v>
      </c>
      <c r="E73" s="57">
        <v>4923</v>
      </c>
      <c r="F73" s="100"/>
      <c r="G73" s="148">
        <f>E73*F73</f>
        <v>0</v>
      </c>
      <c r="H73" s="27"/>
      <c r="I73" s="2"/>
      <c r="J73" s="2"/>
      <c r="K73" s="6"/>
      <c r="L73" s="2"/>
      <c r="M73" s="2"/>
      <c r="N73" s="7"/>
      <c r="O73" s="2"/>
      <c r="P73" s="2"/>
    </row>
    <row r="74" spans="1:16" ht="18.75" customHeight="1">
      <c r="A74" s="101"/>
      <c r="B74" s="114"/>
      <c r="C74" s="49" t="s">
        <v>123</v>
      </c>
      <c r="D74" s="29" t="s">
        <v>73</v>
      </c>
      <c r="E74" s="29">
        <v>971</v>
      </c>
      <c r="F74" s="87"/>
      <c r="G74" s="143">
        <f>E74*F74</f>
        <v>0</v>
      </c>
      <c r="H74" s="244" t="s">
        <v>192</v>
      </c>
      <c r="I74" s="244"/>
      <c r="J74" s="245"/>
      <c r="K74" s="6"/>
      <c r="L74" s="2"/>
      <c r="M74" s="2"/>
      <c r="N74" s="7"/>
      <c r="O74" s="2"/>
      <c r="P74" s="2"/>
    </row>
    <row r="75" spans="1:16" ht="18.75" customHeight="1" thickBot="1">
      <c r="A75" s="98"/>
      <c r="B75" s="114"/>
      <c r="C75" s="55" t="s">
        <v>122</v>
      </c>
      <c r="D75" s="43" t="s">
        <v>73</v>
      </c>
      <c r="E75" s="43">
        <v>971</v>
      </c>
      <c r="F75" s="91"/>
      <c r="G75" s="145">
        <f>E75*F75</f>
        <v>0</v>
      </c>
      <c r="H75" s="246"/>
      <c r="I75" s="246"/>
      <c r="J75" s="247"/>
      <c r="K75" s="6"/>
      <c r="L75" s="2"/>
      <c r="M75" s="2"/>
      <c r="N75" s="7"/>
      <c r="O75" s="2"/>
      <c r="P75" s="2"/>
    </row>
    <row r="76" spans="1:16" ht="18.75">
      <c r="A76" s="92"/>
      <c r="B76" s="48"/>
      <c r="C76" s="49" t="s">
        <v>163</v>
      </c>
      <c r="D76" s="29" t="s">
        <v>73</v>
      </c>
      <c r="E76" s="29">
        <v>3599</v>
      </c>
      <c r="F76" s="87"/>
      <c r="G76" s="143">
        <f>E76*F76</f>
        <v>0</v>
      </c>
      <c r="H76" s="244" t="s">
        <v>121</v>
      </c>
      <c r="I76" s="244"/>
      <c r="J76" s="245"/>
      <c r="K76" s="6"/>
      <c r="L76" s="2"/>
      <c r="M76" s="2"/>
      <c r="N76" s="7"/>
      <c r="O76" s="2"/>
      <c r="P76" s="2"/>
    </row>
    <row r="77" spans="1:16" ht="18.75">
      <c r="A77" s="92"/>
      <c r="B77" s="48"/>
      <c r="C77" s="50" t="s">
        <v>102</v>
      </c>
      <c r="D77" s="31" t="s">
        <v>73</v>
      </c>
      <c r="E77" s="31">
        <v>3599</v>
      </c>
      <c r="F77" s="88"/>
      <c r="G77" s="144">
        <f>E77*F77</f>
        <v>0</v>
      </c>
      <c r="H77" s="262"/>
      <c r="I77" s="262"/>
      <c r="J77" s="297"/>
      <c r="K77" s="6"/>
      <c r="L77" s="2"/>
      <c r="M77" s="2"/>
      <c r="N77" s="7"/>
      <c r="O77" s="2"/>
      <c r="P77" s="2"/>
    </row>
    <row r="78" spans="1:16" ht="20.25" customHeight="1" thickBot="1">
      <c r="A78" s="92"/>
      <c r="B78" s="48"/>
      <c r="C78" s="51" t="s">
        <v>84</v>
      </c>
      <c r="D78" s="32" t="s">
        <v>73</v>
      </c>
      <c r="E78" s="32">
        <v>3599</v>
      </c>
      <c r="F78" s="89"/>
      <c r="G78" s="146">
        <f>E78*F78</f>
        <v>0</v>
      </c>
      <c r="H78" s="246"/>
      <c r="I78" s="246"/>
      <c r="J78" s="247"/>
      <c r="K78" s="6"/>
      <c r="L78" s="2"/>
      <c r="M78" s="2"/>
      <c r="N78" s="7"/>
      <c r="O78" s="2"/>
      <c r="P78" s="2"/>
    </row>
    <row r="79" spans="1:16" ht="19.5" thickBot="1">
      <c r="A79" s="92"/>
      <c r="B79" s="97"/>
      <c r="C79" s="47" t="s">
        <v>94</v>
      </c>
      <c r="D79" s="59"/>
      <c r="E79" s="48"/>
      <c r="F79" s="90"/>
      <c r="G79" s="147"/>
      <c r="H79" s="93"/>
      <c r="I79" s="94"/>
      <c r="J79" s="94"/>
      <c r="K79" s="6"/>
      <c r="L79" s="2"/>
      <c r="M79" s="2"/>
      <c r="N79" s="7"/>
      <c r="O79" s="2"/>
      <c r="P79" s="2"/>
    </row>
    <row r="80" spans="1:16" ht="19.5" customHeight="1">
      <c r="A80" s="53"/>
      <c r="B80" s="48"/>
      <c r="C80" s="49" t="s">
        <v>154</v>
      </c>
      <c r="D80" s="11" t="s">
        <v>73</v>
      </c>
      <c r="E80" s="29">
        <v>2500</v>
      </c>
      <c r="F80" s="87"/>
      <c r="G80" s="143">
        <f>E80*F80</f>
        <v>0</v>
      </c>
      <c r="H80" s="242" t="s">
        <v>196</v>
      </c>
      <c r="I80" s="243"/>
      <c r="J80" s="112"/>
      <c r="K80" s="6"/>
      <c r="L80" s="2"/>
      <c r="M80" s="2"/>
      <c r="N80" s="7"/>
      <c r="O80" s="2"/>
      <c r="P80" s="2"/>
    </row>
    <row r="81" spans="1:16" ht="19.5" customHeight="1">
      <c r="A81" s="53"/>
      <c r="B81" s="48"/>
      <c r="C81" s="50" t="s">
        <v>195</v>
      </c>
      <c r="D81" s="8" t="s">
        <v>73</v>
      </c>
      <c r="E81" s="31">
        <v>3961</v>
      </c>
      <c r="F81" s="88"/>
      <c r="G81" s="144">
        <f>E81*F81</f>
        <v>0</v>
      </c>
      <c r="H81" s="242" t="s">
        <v>14</v>
      </c>
      <c r="I81" s="243"/>
      <c r="J81" s="112"/>
      <c r="K81" s="6"/>
      <c r="L81" s="2"/>
      <c r="M81" s="2"/>
      <c r="N81" s="7"/>
      <c r="O81" s="2"/>
      <c r="P81" s="2"/>
    </row>
    <row r="82" spans="1:16" ht="18.75">
      <c r="A82" s="92"/>
      <c r="B82" s="48"/>
      <c r="C82" s="50" t="s">
        <v>86</v>
      </c>
      <c r="D82" s="31" t="s">
        <v>73</v>
      </c>
      <c r="E82" s="31">
        <v>3961</v>
      </c>
      <c r="F82" s="88"/>
      <c r="G82" s="144">
        <f>E82*F82</f>
        <v>0</v>
      </c>
      <c r="H82" s="93"/>
      <c r="I82" s="94"/>
      <c r="J82" s="94"/>
      <c r="K82" s="6"/>
      <c r="L82" s="2"/>
      <c r="M82" s="2"/>
      <c r="N82" s="7"/>
      <c r="O82" s="2"/>
      <c r="P82" s="2"/>
    </row>
    <row r="83" spans="1:16" ht="19.5" thickBot="1">
      <c r="A83" s="53"/>
      <c r="B83" s="48"/>
      <c r="C83" s="51" t="s">
        <v>85</v>
      </c>
      <c r="D83" s="32" t="s">
        <v>73</v>
      </c>
      <c r="E83" s="32">
        <v>3961</v>
      </c>
      <c r="F83" s="89"/>
      <c r="G83" s="146">
        <f>E83*F83</f>
        <v>0</v>
      </c>
      <c r="H83" s="93"/>
      <c r="I83" s="94"/>
      <c r="J83" s="94"/>
      <c r="K83" s="6"/>
      <c r="L83" s="2"/>
      <c r="M83" s="2"/>
      <c r="N83" s="7"/>
      <c r="O83" s="2"/>
      <c r="P83" s="2"/>
    </row>
    <row r="84" spans="1:16" ht="19.5" thickBot="1">
      <c r="A84" s="53"/>
      <c r="B84" s="97"/>
      <c r="C84" s="47" t="s">
        <v>95</v>
      </c>
      <c r="D84" s="59"/>
      <c r="E84" s="48"/>
      <c r="F84" s="90"/>
      <c r="G84" s="147"/>
      <c r="H84" s="129"/>
      <c r="I84" s="24"/>
      <c r="J84" s="24"/>
      <c r="K84" s="6"/>
      <c r="L84" s="2"/>
      <c r="M84" s="2"/>
      <c r="N84" s="7"/>
      <c r="O84" s="2"/>
      <c r="P84" s="2"/>
    </row>
    <row r="85" spans="1:16" ht="19.5" thickBot="1">
      <c r="A85" s="101"/>
      <c r="B85" s="56"/>
      <c r="C85" s="174" t="s">
        <v>147</v>
      </c>
      <c r="D85" s="175" t="s">
        <v>54</v>
      </c>
      <c r="E85" s="176">
        <v>4362</v>
      </c>
      <c r="F85" s="177"/>
      <c r="G85" s="142">
        <f>E85*F85</f>
        <v>0</v>
      </c>
      <c r="H85" s="262"/>
      <c r="I85" s="262"/>
      <c r="J85" s="24"/>
      <c r="K85" s="6"/>
      <c r="L85" s="24"/>
      <c r="M85" s="24"/>
      <c r="N85" s="7"/>
      <c r="O85" s="24"/>
      <c r="P85" s="24"/>
    </row>
    <row r="86" spans="1:16" ht="18.75">
      <c r="A86" s="53"/>
      <c r="B86" s="48"/>
      <c r="C86" s="49" t="s">
        <v>87</v>
      </c>
      <c r="D86" s="29" t="s">
        <v>72</v>
      </c>
      <c r="E86" s="29">
        <v>557</v>
      </c>
      <c r="F86" s="87"/>
      <c r="G86" s="143">
        <f>E86*F86</f>
        <v>0</v>
      </c>
      <c r="H86" s="129"/>
      <c r="I86" s="24"/>
      <c r="J86" s="24"/>
      <c r="K86" s="6"/>
      <c r="L86" s="2"/>
      <c r="M86" s="2"/>
      <c r="N86" s="7"/>
      <c r="O86" s="2"/>
      <c r="P86" s="2"/>
    </row>
    <row r="87" spans="1:16" ht="19.5" thickBot="1">
      <c r="A87" s="53"/>
      <c r="B87" s="48"/>
      <c r="C87" s="55" t="s">
        <v>88</v>
      </c>
      <c r="D87" s="43" t="s">
        <v>72</v>
      </c>
      <c r="E87" s="43">
        <v>850</v>
      </c>
      <c r="F87" s="91"/>
      <c r="G87" s="145">
        <f>E87*F87</f>
        <v>0</v>
      </c>
      <c r="H87" s="129"/>
      <c r="I87" s="24"/>
      <c r="J87" s="24"/>
      <c r="K87" s="6"/>
      <c r="L87" s="2"/>
      <c r="M87" s="2"/>
      <c r="N87" s="7"/>
      <c r="O87" s="2"/>
      <c r="P87" s="2"/>
    </row>
    <row r="88" spans="1:16" ht="19.5" customHeight="1">
      <c r="A88" s="53"/>
      <c r="B88" s="48"/>
      <c r="C88" s="49" t="s">
        <v>89</v>
      </c>
      <c r="D88" s="29" t="s">
        <v>72</v>
      </c>
      <c r="E88" s="29">
        <v>681</v>
      </c>
      <c r="F88" s="87"/>
      <c r="G88" s="143">
        <f>E88*F88</f>
        <v>0</v>
      </c>
      <c r="H88" s="288" t="s">
        <v>101</v>
      </c>
      <c r="I88" s="288"/>
      <c r="J88" s="289"/>
      <c r="K88" s="6"/>
      <c r="L88" s="2"/>
      <c r="M88" s="2"/>
      <c r="N88" s="7"/>
      <c r="O88" s="2"/>
      <c r="P88" s="2"/>
    </row>
    <row r="89" spans="1:16" ht="19.5" thickBot="1">
      <c r="A89" s="53"/>
      <c r="B89" s="48"/>
      <c r="C89" s="55" t="s">
        <v>90</v>
      </c>
      <c r="D89" s="43" t="s">
        <v>72</v>
      </c>
      <c r="E89" s="43">
        <v>793</v>
      </c>
      <c r="F89" s="91"/>
      <c r="G89" s="145">
        <f>E89*F89</f>
        <v>0</v>
      </c>
      <c r="H89" s="290"/>
      <c r="I89" s="290"/>
      <c r="J89" s="291"/>
      <c r="K89" s="6"/>
      <c r="L89" s="2"/>
      <c r="M89" s="2"/>
      <c r="N89" s="7"/>
      <c r="O89" s="2"/>
      <c r="P89" s="2"/>
    </row>
    <row r="90" spans="1:16" ht="18.75">
      <c r="A90" s="53"/>
      <c r="B90" s="48"/>
      <c r="C90" s="49" t="s">
        <v>91</v>
      </c>
      <c r="D90" s="29" t="s">
        <v>72</v>
      </c>
      <c r="E90" s="29">
        <v>1703</v>
      </c>
      <c r="F90" s="87"/>
      <c r="G90" s="143">
        <f>E90*F90</f>
        <v>0</v>
      </c>
      <c r="H90" s="27"/>
      <c r="I90" s="2"/>
      <c r="J90" s="2"/>
      <c r="K90" s="6"/>
      <c r="L90" s="2"/>
      <c r="M90" s="2"/>
      <c r="N90" s="7"/>
      <c r="O90" s="2"/>
      <c r="P90" s="2"/>
    </row>
    <row r="91" spans="1:16" ht="19.5" thickBot="1">
      <c r="A91" s="54"/>
      <c r="B91" s="178"/>
      <c r="C91" s="55" t="s">
        <v>92</v>
      </c>
      <c r="D91" s="43" t="s">
        <v>72</v>
      </c>
      <c r="E91" s="43">
        <v>2521</v>
      </c>
      <c r="F91" s="91"/>
      <c r="G91" s="145">
        <f>E91*F91</f>
        <v>0</v>
      </c>
      <c r="H91" s="27"/>
      <c r="I91" s="2"/>
      <c r="J91" s="2"/>
      <c r="K91" s="6"/>
      <c r="L91" s="2"/>
      <c r="M91" s="2"/>
      <c r="N91" s="7"/>
      <c r="O91" s="2"/>
      <c r="P91" s="2"/>
    </row>
    <row r="92" spans="1:16" ht="27.75" customHeight="1">
      <c r="A92" s="280" t="s">
        <v>97</v>
      </c>
      <c r="B92" s="179"/>
      <c r="C92" s="103" t="s">
        <v>133</v>
      </c>
      <c r="D92" s="11" t="s">
        <v>54</v>
      </c>
      <c r="E92" s="118">
        <v>550</v>
      </c>
      <c r="F92" s="87"/>
      <c r="G92" s="149">
        <f>E92*F92</f>
        <v>0</v>
      </c>
      <c r="H92" s="250"/>
      <c r="I92" s="250"/>
      <c r="J92" s="2"/>
      <c r="K92" s="6"/>
      <c r="L92" s="2"/>
      <c r="M92" s="2"/>
      <c r="N92" s="7"/>
      <c r="O92" s="2"/>
      <c r="P92" s="2"/>
    </row>
    <row r="93" spans="1:16" ht="30" customHeight="1">
      <c r="A93" s="281"/>
      <c r="B93" s="180"/>
      <c r="C93" s="102" t="s">
        <v>161</v>
      </c>
      <c r="D93" s="8" t="s">
        <v>54</v>
      </c>
      <c r="E93" s="119">
        <v>490</v>
      </c>
      <c r="F93" s="88"/>
      <c r="G93" s="150">
        <f>E93*F93</f>
        <v>0</v>
      </c>
      <c r="H93" s="27"/>
      <c r="I93" s="2"/>
      <c r="J93" s="2"/>
      <c r="K93" s="6"/>
      <c r="L93" s="2"/>
      <c r="M93" s="2"/>
      <c r="N93" s="7"/>
      <c r="O93" s="2"/>
      <c r="P93" s="2"/>
    </row>
    <row r="94" spans="1:16" ht="28.5" customHeight="1" thickBot="1">
      <c r="A94" s="282"/>
      <c r="B94" s="180"/>
      <c r="C94" s="136" t="s">
        <v>132</v>
      </c>
      <c r="D94" s="43" t="s">
        <v>54</v>
      </c>
      <c r="E94" s="137">
        <v>490</v>
      </c>
      <c r="F94" s="91"/>
      <c r="G94" s="151">
        <f>E94*F94</f>
        <v>0</v>
      </c>
      <c r="H94" s="27"/>
      <c r="I94" s="2"/>
      <c r="J94" s="2"/>
      <c r="K94" s="6"/>
      <c r="L94" s="2"/>
      <c r="M94" s="2"/>
      <c r="N94" s="7"/>
      <c r="O94" s="2"/>
      <c r="P94" s="2"/>
    </row>
    <row r="95" spans="1:16" s="3" customFormat="1" ht="18.75">
      <c r="A95" s="262"/>
      <c r="B95" s="251"/>
      <c r="C95" s="41" t="s">
        <v>70</v>
      </c>
      <c r="D95" s="11" t="s">
        <v>54</v>
      </c>
      <c r="E95" s="11">
        <v>227</v>
      </c>
      <c r="F95" s="78"/>
      <c r="G95" s="152">
        <f>E95*F95</f>
        <v>0</v>
      </c>
      <c r="H95" s="244" t="s">
        <v>150</v>
      </c>
      <c r="I95" s="244"/>
      <c r="J95" s="245"/>
      <c r="K95" s="6"/>
      <c r="L95" s="24"/>
      <c r="M95" s="24"/>
      <c r="N95" s="7"/>
      <c r="O95" s="24"/>
      <c r="P95" s="24"/>
    </row>
    <row r="96" spans="1:16" s="3" customFormat="1" ht="19.5" thickBot="1">
      <c r="A96" s="262"/>
      <c r="B96" s="252"/>
      <c r="C96" s="42" t="s">
        <v>69</v>
      </c>
      <c r="D96" s="31" t="s">
        <v>54</v>
      </c>
      <c r="E96" s="31">
        <v>404</v>
      </c>
      <c r="F96" s="79"/>
      <c r="G96" s="153">
        <f>E96*F96</f>
        <v>0</v>
      </c>
      <c r="H96" s="246"/>
      <c r="I96" s="246"/>
      <c r="J96" s="247"/>
      <c r="K96" s="6"/>
      <c r="L96" s="24"/>
      <c r="M96" s="24"/>
      <c r="N96" s="7"/>
      <c r="O96" s="24"/>
      <c r="P96" s="24"/>
    </row>
    <row r="97" spans="1:16" s="3" customFormat="1" ht="19.5" customHeight="1">
      <c r="A97" s="262"/>
      <c r="B97" s="135"/>
      <c r="C97" s="42" t="s">
        <v>67</v>
      </c>
      <c r="D97" s="8" t="s">
        <v>54</v>
      </c>
      <c r="E97" s="8">
        <v>257</v>
      </c>
      <c r="F97" s="77"/>
      <c r="G97" s="154">
        <f>E97*F97</f>
        <v>0</v>
      </c>
      <c r="H97" s="253" t="s">
        <v>203</v>
      </c>
      <c r="I97" s="244"/>
      <c r="J97" s="245"/>
      <c r="K97" s="52"/>
      <c r="L97" s="24"/>
      <c r="M97" s="24"/>
      <c r="N97" s="7"/>
      <c r="O97" s="24"/>
      <c r="P97" s="24"/>
    </row>
    <row r="98" spans="1:16" s="3" customFormat="1" ht="18" customHeight="1" thickBot="1">
      <c r="A98" s="262"/>
      <c r="B98" s="259" t="s">
        <v>190</v>
      </c>
      <c r="C98" s="42" t="s">
        <v>68</v>
      </c>
      <c r="D98" s="31" t="s">
        <v>54</v>
      </c>
      <c r="E98" s="31">
        <v>295</v>
      </c>
      <c r="F98" s="77"/>
      <c r="G98" s="154">
        <f>E98*F98</f>
        <v>0</v>
      </c>
      <c r="H98" s="298"/>
      <c r="I98" s="246"/>
      <c r="J98" s="247"/>
      <c r="K98" s="52"/>
      <c r="L98" s="24"/>
      <c r="M98" s="24"/>
      <c r="N98" s="7"/>
      <c r="O98" s="24"/>
      <c r="P98" s="24"/>
    </row>
    <row r="99" spans="1:16" s="3" customFormat="1" ht="18.75" customHeight="1" thickBot="1">
      <c r="A99" s="246"/>
      <c r="B99" s="260"/>
      <c r="C99" s="187" t="s">
        <v>117</v>
      </c>
      <c r="D99" s="126" t="s">
        <v>54</v>
      </c>
      <c r="E99" s="126">
        <v>324</v>
      </c>
      <c r="F99" s="82"/>
      <c r="G99" s="188">
        <f>E99*F99</f>
        <v>0</v>
      </c>
      <c r="H99" s="258"/>
      <c r="I99" s="258"/>
      <c r="J99" s="258"/>
      <c r="K99" s="6"/>
      <c r="L99" s="24"/>
      <c r="M99" s="24"/>
      <c r="N99" s="7"/>
      <c r="O99" s="24"/>
      <c r="P99" s="24"/>
    </row>
    <row r="100" spans="1:10" ht="24.75" customHeight="1">
      <c r="A100" s="255"/>
      <c r="B100" s="183" t="s">
        <v>3</v>
      </c>
      <c r="C100" s="189" t="s">
        <v>159</v>
      </c>
      <c r="D100" s="44" t="s">
        <v>1</v>
      </c>
      <c r="E100" s="11">
        <v>607</v>
      </c>
      <c r="F100" s="78"/>
      <c r="G100" s="190">
        <f>E100*F100</f>
        <v>0</v>
      </c>
      <c r="H100" s="26"/>
      <c r="J100" s="1"/>
    </row>
    <row r="101" spans="1:10" ht="21" customHeight="1">
      <c r="A101" s="255"/>
      <c r="B101" s="184"/>
      <c r="C101" s="45" t="s">
        <v>143</v>
      </c>
      <c r="D101" s="15" t="s">
        <v>1</v>
      </c>
      <c r="E101" s="8">
        <v>607</v>
      </c>
      <c r="F101" s="85"/>
      <c r="G101" s="155">
        <f>E101*F101</f>
        <v>0</v>
      </c>
      <c r="H101" s="26"/>
      <c r="J101" s="1"/>
    </row>
    <row r="102" spans="1:10" ht="19.5" customHeight="1">
      <c r="A102" s="255"/>
      <c r="B102" s="185"/>
      <c r="C102" s="45" t="s">
        <v>114</v>
      </c>
      <c r="D102" s="13" t="s">
        <v>113</v>
      </c>
      <c r="E102" s="8">
        <v>707</v>
      </c>
      <c r="F102" s="79"/>
      <c r="G102" s="155">
        <f>E102*F102</f>
        <v>0</v>
      </c>
      <c r="H102" s="38"/>
      <c r="J102" s="1"/>
    </row>
    <row r="103" spans="1:10" ht="18" customHeight="1">
      <c r="A103" s="255"/>
      <c r="B103" s="185"/>
      <c r="C103" s="45" t="s">
        <v>160</v>
      </c>
      <c r="D103" s="13" t="s">
        <v>1</v>
      </c>
      <c r="E103" s="8">
        <v>707</v>
      </c>
      <c r="F103" s="79"/>
      <c r="G103" s="155">
        <f>E103*F103</f>
        <v>0</v>
      </c>
      <c r="H103" s="256"/>
      <c r="I103" s="257"/>
      <c r="J103" s="1"/>
    </row>
    <row r="104" spans="1:10" ht="18.75" customHeight="1" thickBot="1">
      <c r="A104" s="255"/>
      <c r="B104" s="186" t="s">
        <v>7</v>
      </c>
      <c r="C104" s="191" t="s">
        <v>130</v>
      </c>
      <c r="D104" s="14" t="s">
        <v>1</v>
      </c>
      <c r="E104" s="9">
        <v>707</v>
      </c>
      <c r="F104" s="80"/>
      <c r="G104" s="192">
        <f>E104*F104</f>
        <v>0</v>
      </c>
      <c r="H104" s="256"/>
      <c r="I104" s="257"/>
      <c r="J104" s="4"/>
    </row>
    <row r="105" spans="1:10" ht="54" customHeight="1" hidden="1">
      <c r="A105" s="95"/>
      <c r="B105" s="121" t="s">
        <v>6</v>
      </c>
      <c r="C105" s="181" t="s">
        <v>9</v>
      </c>
      <c r="D105" s="22" t="s">
        <v>1</v>
      </c>
      <c r="E105" s="168">
        <v>416</v>
      </c>
      <c r="F105" s="110"/>
      <c r="G105" s="182">
        <f>E105*F105</f>
        <v>0</v>
      </c>
      <c r="H105" s="12"/>
      <c r="I105" s="4"/>
      <c r="J105" s="4"/>
    </row>
    <row r="106" spans="1:10" ht="54" customHeight="1" hidden="1">
      <c r="A106" s="95"/>
      <c r="B106" s="121" t="s">
        <v>6</v>
      </c>
      <c r="C106" s="45" t="s">
        <v>10</v>
      </c>
      <c r="D106" s="13" t="s">
        <v>1</v>
      </c>
      <c r="E106" s="8">
        <v>416</v>
      </c>
      <c r="F106" s="79"/>
      <c r="G106" s="155">
        <f>E106*F106</f>
        <v>0</v>
      </c>
      <c r="H106" s="12"/>
      <c r="I106" s="4"/>
      <c r="J106" s="4"/>
    </row>
    <row r="107" spans="1:10" ht="54" customHeight="1" hidden="1">
      <c r="A107" s="95"/>
      <c r="B107" s="121" t="s">
        <v>6</v>
      </c>
      <c r="C107" s="193" t="s">
        <v>11</v>
      </c>
      <c r="D107" s="16" t="s">
        <v>1</v>
      </c>
      <c r="E107" s="126">
        <v>528</v>
      </c>
      <c r="F107" s="133"/>
      <c r="G107" s="194">
        <f>E107*F107</f>
        <v>0</v>
      </c>
      <c r="H107" s="12"/>
      <c r="I107" s="4"/>
      <c r="J107" s="1"/>
    </row>
    <row r="108" spans="1:10" ht="15" customHeight="1">
      <c r="A108" s="265" t="s">
        <v>75</v>
      </c>
      <c r="B108" s="276" t="s">
        <v>55</v>
      </c>
      <c r="C108" s="19" t="s">
        <v>46</v>
      </c>
      <c r="D108" s="36" t="s">
        <v>54</v>
      </c>
      <c r="E108" s="115">
        <v>835</v>
      </c>
      <c r="F108" s="76"/>
      <c r="G108" s="149">
        <f>E108*F108</f>
        <v>0</v>
      </c>
      <c r="H108" s="40"/>
      <c r="I108" s="39"/>
      <c r="J108" s="1"/>
    </row>
    <row r="109" spans="1:10" ht="15" customHeight="1">
      <c r="A109" s="266"/>
      <c r="B109" s="277"/>
      <c r="C109" s="20" t="s">
        <v>47</v>
      </c>
      <c r="D109" s="62" t="s">
        <v>54</v>
      </c>
      <c r="E109" s="116">
        <v>1401</v>
      </c>
      <c r="F109" s="77"/>
      <c r="G109" s="150">
        <f>E109*F109</f>
        <v>0</v>
      </c>
      <c r="H109" s="40"/>
      <c r="I109" s="39"/>
      <c r="J109" s="1"/>
    </row>
    <row r="110" spans="1:10" ht="16.5" customHeight="1">
      <c r="A110" s="266"/>
      <c r="B110" s="277"/>
      <c r="C110" s="50" t="s">
        <v>162</v>
      </c>
      <c r="D110" s="13" t="s">
        <v>54</v>
      </c>
      <c r="E110" s="116">
        <v>2300</v>
      </c>
      <c r="F110" s="77"/>
      <c r="G110" s="150">
        <f>E110*F110</f>
        <v>0</v>
      </c>
      <c r="H110" s="248" t="s">
        <v>14</v>
      </c>
      <c r="I110" s="248"/>
      <c r="J110" s="1"/>
    </row>
    <row r="111" spans="1:10" ht="15" customHeight="1">
      <c r="A111" s="266"/>
      <c r="B111" s="277"/>
      <c r="C111" s="20" t="s">
        <v>48</v>
      </c>
      <c r="D111" s="13" t="s">
        <v>54</v>
      </c>
      <c r="E111" s="117">
        <v>1009</v>
      </c>
      <c r="F111" s="77"/>
      <c r="G111" s="150">
        <f>E111*F111</f>
        <v>0</v>
      </c>
      <c r="H111" s="40"/>
      <c r="I111" s="39"/>
      <c r="J111" s="1"/>
    </row>
    <row r="112" spans="1:10" ht="15.75" customHeight="1">
      <c r="A112" s="266"/>
      <c r="B112" s="277"/>
      <c r="C112" s="20" t="s">
        <v>49</v>
      </c>
      <c r="D112" s="13" t="s">
        <v>54</v>
      </c>
      <c r="E112" s="117">
        <v>1684</v>
      </c>
      <c r="F112" s="77"/>
      <c r="G112" s="150">
        <f>E112*F112</f>
        <v>0</v>
      </c>
      <c r="H112" s="40"/>
      <c r="I112" s="39"/>
      <c r="J112" s="1"/>
    </row>
    <row r="113" spans="1:10" ht="15" customHeight="1">
      <c r="A113" s="266"/>
      <c r="B113" s="277"/>
      <c r="C113" s="20" t="s">
        <v>50</v>
      </c>
      <c r="D113" s="13" t="s">
        <v>54</v>
      </c>
      <c r="E113" s="117">
        <v>765</v>
      </c>
      <c r="F113" s="77"/>
      <c r="G113" s="150">
        <f>E113*F113</f>
        <v>0</v>
      </c>
      <c r="H113" s="40"/>
      <c r="I113" s="39"/>
      <c r="J113" s="1"/>
    </row>
    <row r="114" spans="1:10" ht="15" customHeight="1">
      <c r="A114" s="266"/>
      <c r="B114" s="277"/>
      <c r="C114" s="50" t="s">
        <v>165</v>
      </c>
      <c r="D114" s="13" t="s">
        <v>54</v>
      </c>
      <c r="E114" s="117">
        <v>835</v>
      </c>
      <c r="F114" s="77"/>
      <c r="G114" s="150">
        <f>E114*F114</f>
        <v>0</v>
      </c>
      <c r="H114" s="248" t="s">
        <v>14</v>
      </c>
      <c r="I114" s="248"/>
      <c r="J114" s="1"/>
    </row>
    <row r="115" spans="1:10" ht="15" customHeight="1">
      <c r="A115" s="266"/>
      <c r="B115" s="277"/>
      <c r="C115" s="50" t="s">
        <v>164</v>
      </c>
      <c r="D115" s="13" t="s">
        <v>54</v>
      </c>
      <c r="E115" s="117">
        <v>765</v>
      </c>
      <c r="F115" s="77"/>
      <c r="G115" s="150">
        <f>E115*F115</f>
        <v>0</v>
      </c>
      <c r="H115" s="248" t="s">
        <v>14</v>
      </c>
      <c r="I115" s="248"/>
      <c r="J115" s="1"/>
    </row>
    <row r="116" spans="1:10" ht="15" customHeight="1">
      <c r="A116" s="266"/>
      <c r="B116" s="277"/>
      <c r="C116" s="20" t="s">
        <v>51</v>
      </c>
      <c r="D116" s="13" t="s">
        <v>54</v>
      </c>
      <c r="E116" s="117">
        <v>771</v>
      </c>
      <c r="F116" s="77"/>
      <c r="G116" s="150">
        <f>E116*F116</f>
        <v>0</v>
      </c>
      <c r="H116" s="40"/>
      <c r="I116" s="39"/>
      <c r="J116" s="1"/>
    </row>
    <row r="117" spans="1:10" ht="15" customHeight="1">
      <c r="A117" s="266"/>
      <c r="B117" s="127"/>
      <c r="C117" s="20" t="s">
        <v>52</v>
      </c>
      <c r="D117" s="13" t="s">
        <v>54</v>
      </c>
      <c r="E117" s="117">
        <v>373</v>
      </c>
      <c r="F117" s="77"/>
      <c r="G117" s="150">
        <f>E117*F117</f>
        <v>0</v>
      </c>
      <c r="H117" s="40"/>
      <c r="I117" s="39"/>
      <c r="J117" s="1"/>
    </row>
    <row r="118" spans="1:10" ht="15.75" customHeight="1" thickBot="1">
      <c r="A118" s="267"/>
      <c r="B118" s="128"/>
      <c r="C118" s="55" t="s">
        <v>53</v>
      </c>
      <c r="D118" s="16" t="s">
        <v>54</v>
      </c>
      <c r="E118" s="196">
        <v>424</v>
      </c>
      <c r="F118" s="82"/>
      <c r="G118" s="151">
        <f>E118*F118</f>
        <v>0</v>
      </c>
      <c r="H118" s="40"/>
      <c r="I118" s="39"/>
      <c r="J118" s="1"/>
    </row>
    <row r="119" spans="1:16" ht="18.75" customHeight="1">
      <c r="A119" s="253" t="s">
        <v>128</v>
      </c>
      <c r="B119" s="179"/>
      <c r="C119" s="107" t="s">
        <v>105</v>
      </c>
      <c r="D119" s="29" t="s">
        <v>54</v>
      </c>
      <c r="E119" s="29">
        <v>950</v>
      </c>
      <c r="F119" s="87"/>
      <c r="G119" s="143">
        <f>E119*F119</f>
        <v>0</v>
      </c>
      <c r="H119" s="270" t="s">
        <v>131</v>
      </c>
      <c r="I119" s="270"/>
      <c r="J119" s="271"/>
      <c r="K119" s="6"/>
      <c r="L119" s="2"/>
      <c r="M119" s="2"/>
      <c r="N119" s="7"/>
      <c r="O119" s="2"/>
      <c r="P119" s="2"/>
    </row>
    <row r="120" spans="1:16" ht="18.75" customHeight="1">
      <c r="A120" s="254"/>
      <c r="B120" s="268" t="s">
        <v>103</v>
      </c>
      <c r="C120" s="108" t="s">
        <v>106</v>
      </c>
      <c r="D120" s="31" t="s">
        <v>54</v>
      </c>
      <c r="E120" s="31">
        <v>895</v>
      </c>
      <c r="F120" s="88"/>
      <c r="G120" s="144">
        <f>E120*F120</f>
        <v>0</v>
      </c>
      <c r="H120" s="272"/>
      <c r="I120" s="272"/>
      <c r="J120" s="273"/>
      <c r="K120" s="6"/>
      <c r="L120" s="2"/>
      <c r="M120" s="2"/>
      <c r="N120" s="7"/>
      <c r="O120" s="2"/>
      <c r="P120" s="2"/>
    </row>
    <row r="121" spans="1:16" ht="18.75" customHeight="1">
      <c r="A121" s="254"/>
      <c r="B121" s="268"/>
      <c r="C121" s="108" t="s">
        <v>107</v>
      </c>
      <c r="D121" s="31" t="s">
        <v>54</v>
      </c>
      <c r="E121" s="31">
        <v>1055</v>
      </c>
      <c r="F121" s="88"/>
      <c r="G121" s="144">
        <f>E121*F121</f>
        <v>0</v>
      </c>
      <c r="H121" s="272"/>
      <c r="I121" s="272"/>
      <c r="J121" s="273"/>
      <c r="K121" s="6"/>
      <c r="L121" s="2"/>
      <c r="M121" s="2"/>
      <c r="N121" s="7"/>
      <c r="O121" s="2"/>
      <c r="P121" s="2"/>
    </row>
    <row r="122" spans="1:16" ht="18.75" customHeight="1">
      <c r="A122" s="254"/>
      <c r="B122" s="195"/>
      <c r="C122" s="108" t="s">
        <v>108</v>
      </c>
      <c r="D122" s="31" t="s">
        <v>54</v>
      </c>
      <c r="E122" s="31">
        <v>1095</v>
      </c>
      <c r="F122" s="88"/>
      <c r="G122" s="144">
        <f>E122*F122</f>
        <v>0</v>
      </c>
      <c r="H122" s="272"/>
      <c r="I122" s="272"/>
      <c r="J122" s="273"/>
      <c r="K122" s="6"/>
      <c r="L122" s="2"/>
      <c r="M122" s="2"/>
      <c r="N122" s="7"/>
      <c r="O122" s="2"/>
      <c r="P122" s="2"/>
    </row>
    <row r="123" spans="1:16" ht="17.25" customHeight="1">
      <c r="A123" s="254"/>
      <c r="B123" s="269" t="s">
        <v>104</v>
      </c>
      <c r="C123" s="108" t="s">
        <v>109</v>
      </c>
      <c r="D123" s="31" t="s">
        <v>54</v>
      </c>
      <c r="E123" s="31">
        <v>1095</v>
      </c>
      <c r="F123" s="88"/>
      <c r="G123" s="144">
        <f>E123*F123</f>
        <v>0</v>
      </c>
      <c r="H123" s="272"/>
      <c r="I123" s="272"/>
      <c r="J123" s="273"/>
      <c r="K123" s="6"/>
      <c r="L123" s="2"/>
      <c r="M123" s="2"/>
      <c r="N123" s="7"/>
      <c r="O123" s="2"/>
      <c r="P123" s="2"/>
    </row>
    <row r="124" spans="1:16" ht="18.75" customHeight="1">
      <c r="A124" s="254"/>
      <c r="B124" s="269"/>
      <c r="C124" s="108" t="s">
        <v>110</v>
      </c>
      <c r="D124" s="31" t="s">
        <v>54</v>
      </c>
      <c r="E124" s="31">
        <v>1095</v>
      </c>
      <c r="F124" s="88"/>
      <c r="G124" s="144">
        <f>E124*F124</f>
        <v>0</v>
      </c>
      <c r="H124" s="272"/>
      <c r="I124" s="272"/>
      <c r="J124" s="273"/>
      <c r="K124" s="6"/>
      <c r="L124" s="2"/>
      <c r="M124" s="2"/>
      <c r="N124" s="7"/>
      <c r="O124" s="2"/>
      <c r="P124" s="2"/>
    </row>
    <row r="125" spans="1:16" ht="18.75" customHeight="1">
      <c r="A125" s="254"/>
      <c r="B125" s="48"/>
      <c r="C125" s="108" t="s">
        <v>111</v>
      </c>
      <c r="D125" s="31" t="s">
        <v>54</v>
      </c>
      <c r="E125" s="31">
        <v>1530</v>
      </c>
      <c r="F125" s="88"/>
      <c r="G125" s="144">
        <f>E125*F125</f>
        <v>0</v>
      </c>
      <c r="H125" s="272"/>
      <c r="I125" s="272"/>
      <c r="J125" s="273"/>
      <c r="K125" s="6"/>
      <c r="L125" s="2"/>
      <c r="M125" s="2"/>
      <c r="N125" s="7"/>
      <c r="O125" s="2"/>
      <c r="P125" s="2"/>
    </row>
    <row r="126" spans="1:16" ht="18.75" customHeight="1" thickBot="1">
      <c r="A126" s="254"/>
      <c r="B126" s="48"/>
      <c r="C126" s="108" t="s">
        <v>112</v>
      </c>
      <c r="D126" s="31" t="s">
        <v>54</v>
      </c>
      <c r="E126" s="31">
        <v>1530</v>
      </c>
      <c r="F126" s="88"/>
      <c r="G126" s="144">
        <f>E126*F126</f>
        <v>0</v>
      </c>
      <c r="H126" s="274"/>
      <c r="I126" s="274"/>
      <c r="J126" s="275"/>
      <c r="K126" s="6"/>
      <c r="L126" s="2"/>
      <c r="M126" s="2"/>
      <c r="N126" s="7"/>
      <c r="O126" s="2"/>
      <c r="P126" s="2"/>
    </row>
    <row r="127" spans="1:16" ht="18.75" customHeight="1" thickBot="1">
      <c r="A127" s="254"/>
      <c r="B127" s="48"/>
      <c r="C127" s="125" t="s">
        <v>148</v>
      </c>
      <c r="D127" s="32" t="s">
        <v>54</v>
      </c>
      <c r="E127" s="32">
        <v>420</v>
      </c>
      <c r="F127" s="89"/>
      <c r="G127" s="146">
        <f>E127*F127</f>
        <v>0</v>
      </c>
      <c r="H127" s="96"/>
      <c r="I127" s="96"/>
      <c r="J127" s="96"/>
      <c r="K127" s="6"/>
      <c r="L127" s="2"/>
      <c r="M127" s="2"/>
      <c r="N127" s="7"/>
      <c r="O127" s="2"/>
      <c r="P127" s="2"/>
    </row>
    <row r="128" spans="1:16" ht="18.75" customHeight="1" hidden="1" thickBot="1">
      <c r="A128" s="106"/>
      <c r="B128" s="97"/>
      <c r="C128" s="124" t="s">
        <v>149</v>
      </c>
      <c r="D128" s="57" t="s">
        <v>54</v>
      </c>
      <c r="E128" s="57">
        <v>210</v>
      </c>
      <c r="F128" s="100"/>
      <c r="G128" s="148">
        <f>E128*F128</f>
        <v>0</v>
      </c>
      <c r="H128" s="261"/>
      <c r="I128" s="249"/>
      <c r="J128" s="96"/>
      <c r="K128" s="6"/>
      <c r="L128" s="2"/>
      <c r="M128" s="2"/>
      <c r="N128" s="7"/>
      <c r="O128" s="2"/>
      <c r="P128" s="2"/>
    </row>
    <row r="129" spans="1:10" ht="15.75" customHeight="1" thickBot="1">
      <c r="A129" s="253" t="s">
        <v>35</v>
      </c>
      <c r="B129" s="140"/>
      <c r="C129" s="164" t="s">
        <v>40</v>
      </c>
      <c r="D129" s="33"/>
      <c r="E129" s="33"/>
      <c r="F129" s="74"/>
      <c r="G129" s="157"/>
      <c r="H129" s="12"/>
      <c r="J129" s="1"/>
    </row>
    <row r="130" spans="1:10" ht="19.5" thickBot="1">
      <c r="A130" s="254"/>
      <c r="B130" s="197"/>
      <c r="C130" s="233" t="s">
        <v>8</v>
      </c>
      <c r="D130" s="23" t="s">
        <v>32</v>
      </c>
      <c r="E130" s="234">
        <v>516</v>
      </c>
      <c r="F130" s="83"/>
      <c r="G130" s="161">
        <f>E130*F130</f>
        <v>0</v>
      </c>
      <c r="H130" s="26"/>
      <c r="J130" s="1"/>
    </row>
    <row r="131" spans="1:10" ht="30">
      <c r="A131" s="254"/>
      <c r="B131" s="18"/>
      <c r="C131" s="228" t="s">
        <v>36</v>
      </c>
      <c r="D131" s="229" t="s">
        <v>32</v>
      </c>
      <c r="E131" s="230">
        <v>710</v>
      </c>
      <c r="F131" s="231"/>
      <c r="G131" s="232">
        <f>E131*F131</f>
        <v>0</v>
      </c>
      <c r="H131" s="26"/>
      <c r="J131" s="1"/>
    </row>
    <row r="132" spans="1:10" ht="30">
      <c r="A132" s="254"/>
      <c r="B132" s="18"/>
      <c r="C132" s="198" t="s">
        <v>37</v>
      </c>
      <c r="D132" s="13" t="s">
        <v>32</v>
      </c>
      <c r="E132" s="15">
        <v>710</v>
      </c>
      <c r="F132" s="77"/>
      <c r="G132" s="159">
        <f>E132*F132</f>
        <v>0</v>
      </c>
      <c r="H132" s="26"/>
      <c r="J132" s="1"/>
    </row>
    <row r="133" spans="1:10" ht="30">
      <c r="A133" s="254"/>
      <c r="B133" s="18"/>
      <c r="C133" s="198" t="s">
        <v>38</v>
      </c>
      <c r="D133" s="35" t="s">
        <v>32</v>
      </c>
      <c r="E133" s="15">
        <v>710</v>
      </c>
      <c r="F133" s="77"/>
      <c r="G133" s="159">
        <f>E133*F133</f>
        <v>0</v>
      </c>
      <c r="H133" s="26"/>
      <c r="J133" s="1"/>
    </row>
    <row r="134" spans="1:10" ht="30.75" thickBot="1">
      <c r="A134" s="254"/>
      <c r="B134" s="18"/>
      <c r="C134" s="199" t="s">
        <v>39</v>
      </c>
      <c r="D134" s="16" t="s">
        <v>32</v>
      </c>
      <c r="E134" s="65">
        <v>710</v>
      </c>
      <c r="F134" s="82"/>
      <c r="G134" s="156">
        <f>E134*F134</f>
        <v>0</v>
      </c>
      <c r="H134" s="26"/>
      <c r="J134" s="1"/>
    </row>
    <row r="135" spans="1:10" ht="15.75" thickBot="1">
      <c r="A135" s="18"/>
      <c r="B135" s="141"/>
      <c r="C135" s="202" t="s">
        <v>34</v>
      </c>
      <c r="D135" s="23" t="s">
        <v>32</v>
      </c>
      <c r="E135" s="68">
        <v>364</v>
      </c>
      <c r="F135" s="105"/>
      <c r="G135" s="203">
        <f>E135*F135</f>
        <v>0</v>
      </c>
      <c r="H135" s="26"/>
      <c r="J135" s="1"/>
    </row>
    <row r="136" spans="1:10" ht="15.75" customHeight="1" thickBot="1">
      <c r="A136" s="18"/>
      <c r="B136" s="141"/>
      <c r="C136" s="164" t="s">
        <v>41</v>
      </c>
      <c r="D136" s="33"/>
      <c r="E136" s="67"/>
      <c r="F136" s="74"/>
      <c r="G136" s="157"/>
      <c r="H136" s="26"/>
      <c r="J136" s="1"/>
    </row>
    <row r="137" spans="1:10" ht="15" customHeight="1" thickBot="1">
      <c r="A137" s="18"/>
      <c r="B137" s="141"/>
      <c r="C137" s="204" t="s">
        <v>13</v>
      </c>
      <c r="D137" s="23" t="s">
        <v>32</v>
      </c>
      <c r="E137" s="68">
        <v>1545</v>
      </c>
      <c r="F137" s="83"/>
      <c r="G137" s="161">
        <f>E137*F137</f>
        <v>0</v>
      </c>
      <c r="H137" s="26"/>
      <c r="J137" s="1"/>
    </row>
    <row r="138" spans="1:10" ht="15.75" thickBot="1">
      <c r="A138" s="18"/>
      <c r="B138" s="141"/>
      <c r="C138" s="204" t="s">
        <v>12</v>
      </c>
      <c r="D138" s="235" t="s">
        <v>32</v>
      </c>
      <c r="E138" s="236">
        <v>1135</v>
      </c>
      <c r="F138" s="83"/>
      <c r="G138" s="161">
        <f>E138*F138</f>
        <v>0</v>
      </c>
      <c r="H138" s="26"/>
      <c r="J138" s="1"/>
    </row>
    <row r="139" spans="1:10" ht="15.75" customHeight="1" thickBot="1">
      <c r="A139" s="18"/>
      <c r="B139" s="141"/>
      <c r="C139" s="164" t="s">
        <v>42</v>
      </c>
      <c r="D139" s="33"/>
      <c r="E139" s="67"/>
      <c r="F139" s="74"/>
      <c r="G139" s="157"/>
      <c r="H139" s="12"/>
      <c r="J139" s="1"/>
    </row>
    <row r="140" spans="1:10" ht="15">
      <c r="A140" s="18"/>
      <c r="B140" s="18"/>
      <c r="C140" s="200" t="s">
        <v>15</v>
      </c>
      <c r="D140" s="36" t="s">
        <v>32</v>
      </c>
      <c r="E140" s="44">
        <v>608</v>
      </c>
      <c r="F140" s="76"/>
      <c r="G140" s="158">
        <f>E140*F140</f>
        <v>0</v>
      </c>
      <c r="H140" s="26"/>
      <c r="J140" s="1"/>
    </row>
    <row r="141" spans="1:10" ht="15">
      <c r="A141" s="18"/>
      <c r="B141" s="18"/>
      <c r="C141" s="205" t="s">
        <v>16</v>
      </c>
      <c r="D141" s="13" t="s">
        <v>32</v>
      </c>
      <c r="E141" s="15">
        <v>608</v>
      </c>
      <c r="F141" s="77"/>
      <c r="G141" s="159">
        <f>E141*F141</f>
        <v>0</v>
      </c>
      <c r="H141" s="26"/>
      <c r="J141" s="1"/>
    </row>
    <row r="142" spans="1:10" ht="15.75" thickBot="1">
      <c r="A142" s="18"/>
      <c r="B142" s="18"/>
      <c r="C142" s="201" t="s">
        <v>17</v>
      </c>
      <c r="D142" s="34" t="s">
        <v>32</v>
      </c>
      <c r="E142" s="64">
        <v>608</v>
      </c>
      <c r="F142" s="84"/>
      <c r="G142" s="160">
        <f>E142*F142</f>
        <v>0</v>
      </c>
      <c r="H142" s="26"/>
      <c r="J142" s="1"/>
    </row>
    <row r="143" spans="1:10" ht="15">
      <c r="A143" s="18"/>
      <c r="B143" s="18"/>
      <c r="C143" s="237" t="s">
        <v>18</v>
      </c>
      <c r="D143" s="22" t="s">
        <v>32</v>
      </c>
      <c r="E143" s="238">
        <v>689</v>
      </c>
      <c r="F143" s="231"/>
      <c r="G143" s="232">
        <f>E143*F143</f>
        <v>0</v>
      </c>
      <c r="H143" s="26"/>
      <c r="J143" s="1"/>
    </row>
    <row r="144" spans="1:10" ht="15">
      <c r="A144" s="18"/>
      <c r="B144" s="18"/>
      <c r="C144" s="205" t="s">
        <v>19</v>
      </c>
      <c r="D144" s="35" t="s">
        <v>32</v>
      </c>
      <c r="E144" s="63">
        <v>689</v>
      </c>
      <c r="F144" s="77"/>
      <c r="G144" s="159">
        <f>E144*F144</f>
        <v>0</v>
      </c>
      <c r="H144" s="26"/>
      <c r="J144" s="1"/>
    </row>
    <row r="145" spans="1:10" ht="15.75" thickBot="1">
      <c r="A145" s="18"/>
      <c r="B145" s="18"/>
      <c r="C145" s="239" t="s">
        <v>20</v>
      </c>
      <c r="D145" s="16" t="s">
        <v>32</v>
      </c>
      <c r="E145" s="240">
        <v>689</v>
      </c>
      <c r="F145" s="82"/>
      <c r="G145" s="156">
        <f>E145*F145</f>
        <v>0</v>
      </c>
      <c r="H145" s="26"/>
      <c r="J145" s="1"/>
    </row>
    <row r="146" spans="1:10" ht="15.75" thickBot="1">
      <c r="A146" s="18"/>
      <c r="B146" s="141"/>
      <c r="C146" s="204" t="s">
        <v>30</v>
      </c>
      <c r="D146" s="23" t="s">
        <v>32</v>
      </c>
      <c r="E146" s="68">
        <v>626</v>
      </c>
      <c r="F146" s="83"/>
      <c r="G146" s="161">
        <f>E146*F146</f>
        <v>0</v>
      </c>
      <c r="H146" s="26"/>
      <c r="J146" s="1"/>
    </row>
    <row r="147" spans="1:10" ht="15.75" thickBot="1">
      <c r="A147" s="18"/>
      <c r="B147" s="18"/>
      <c r="C147" s="202" t="s">
        <v>31</v>
      </c>
      <c r="D147" s="235" t="s">
        <v>32</v>
      </c>
      <c r="E147" s="68">
        <v>861</v>
      </c>
      <c r="F147" s="83"/>
      <c r="G147" s="161">
        <f>E147*F147</f>
        <v>0</v>
      </c>
      <c r="H147" s="26"/>
      <c r="J147" s="1"/>
    </row>
    <row r="148" spans="1:10" ht="15.75" customHeight="1" thickBot="1">
      <c r="A148" s="18"/>
      <c r="B148" s="141"/>
      <c r="C148" s="164" t="s">
        <v>45</v>
      </c>
      <c r="D148" s="33"/>
      <c r="E148" s="67"/>
      <c r="F148" s="74"/>
      <c r="G148" s="157"/>
      <c r="H148" s="12"/>
      <c r="J148" s="1"/>
    </row>
    <row r="149" spans="1:10" ht="15" customHeight="1">
      <c r="A149" s="18"/>
      <c r="B149" s="18"/>
      <c r="C149" s="19" t="s">
        <v>24</v>
      </c>
      <c r="D149" s="21" t="s">
        <v>32</v>
      </c>
      <c r="E149" s="44">
        <v>1639</v>
      </c>
      <c r="F149" s="76"/>
      <c r="G149" s="158">
        <f>E149*F149</f>
        <v>0</v>
      </c>
      <c r="H149" s="263"/>
      <c r="I149" s="263"/>
      <c r="J149" s="264"/>
    </row>
    <row r="150" spans="1:10" ht="15" customHeight="1" thickBot="1">
      <c r="A150" s="18"/>
      <c r="B150" s="18"/>
      <c r="C150" s="169" t="s">
        <v>25</v>
      </c>
      <c r="D150" s="34" t="s">
        <v>32</v>
      </c>
      <c r="E150" s="64">
        <v>1639</v>
      </c>
      <c r="F150" s="84"/>
      <c r="G150" s="160">
        <f>E150*F150</f>
        <v>0</v>
      </c>
      <c r="H150" s="263"/>
      <c r="I150" s="263"/>
      <c r="J150" s="264"/>
    </row>
    <row r="151" spans="1:10" ht="15" customHeight="1">
      <c r="A151" s="18"/>
      <c r="B151" s="18"/>
      <c r="C151" s="19" t="s">
        <v>27</v>
      </c>
      <c r="D151" s="21" t="s">
        <v>32</v>
      </c>
      <c r="E151" s="44">
        <v>1639</v>
      </c>
      <c r="F151" s="76"/>
      <c r="G151" s="158">
        <f>E151*F151</f>
        <v>0</v>
      </c>
      <c r="H151" s="263"/>
      <c r="I151" s="263"/>
      <c r="J151" s="264"/>
    </row>
    <row r="152" spans="1:10" ht="15" customHeight="1">
      <c r="A152" s="18"/>
      <c r="B152" s="18"/>
      <c r="C152" s="20" t="s">
        <v>28</v>
      </c>
      <c r="D152" s="35" t="s">
        <v>32</v>
      </c>
      <c r="E152" s="15">
        <v>1639</v>
      </c>
      <c r="F152" s="77"/>
      <c r="G152" s="159">
        <f>E152*F152</f>
        <v>0</v>
      </c>
      <c r="H152" s="263"/>
      <c r="I152" s="263"/>
      <c r="J152" s="264"/>
    </row>
    <row r="153" spans="1:10" ht="15" customHeight="1">
      <c r="A153" s="18"/>
      <c r="B153" s="18"/>
      <c r="C153" s="20" t="s">
        <v>29</v>
      </c>
      <c r="D153" s="13" t="s">
        <v>32</v>
      </c>
      <c r="E153" s="15">
        <v>1639</v>
      </c>
      <c r="F153" s="77"/>
      <c r="G153" s="159">
        <f>E153*F153</f>
        <v>0</v>
      </c>
      <c r="H153" s="263"/>
      <c r="I153" s="263"/>
      <c r="J153" s="264"/>
    </row>
    <row r="154" spans="1:10" ht="15.75" customHeight="1" thickBot="1">
      <c r="A154" s="18"/>
      <c r="B154" s="18"/>
      <c r="C154" s="169" t="s">
        <v>26</v>
      </c>
      <c r="D154" s="34" t="s">
        <v>32</v>
      </c>
      <c r="E154" s="64">
        <v>1639</v>
      </c>
      <c r="F154" s="84"/>
      <c r="G154" s="160">
        <f>E154*F154</f>
        <v>0</v>
      </c>
      <c r="H154" s="263"/>
      <c r="I154" s="263"/>
      <c r="J154" s="264"/>
    </row>
    <row r="155" spans="1:10" ht="15" customHeight="1">
      <c r="A155" s="18"/>
      <c r="B155" s="18"/>
      <c r="C155" s="19" t="s">
        <v>62</v>
      </c>
      <c r="D155" s="36" t="s">
        <v>32</v>
      </c>
      <c r="E155" s="44">
        <v>1569</v>
      </c>
      <c r="F155" s="76"/>
      <c r="G155" s="158">
        <f>E155*F155</f>
        <v>0</v>
      </c>
      <c r="H155" s="263"/>
      <c r="I155" s="263"/>
      <c r="J155" s="264"/>
    </row>
    <row r="156" spans="1:10" ht="15">
      <c r="A156" s="18"/>
      <c r="B156" s="18"/>
      <c r="C156" s="20" t="s">
        <v>63</v>
      </c>
      <c r="D156" s="13" t="s">
        <v>32</v>
      </c>
      <c r="E156" s="15">
        <v>1569</v>
      </c>
      <c r="F156" s="77"/>
      <c r="G156" s="159">
        <f>E156*F156</f>
        <v>0</v>
      </c>
      <c r="H156" s="263"/>
      <c r="I156" s="263"/>
      <c r="J156" s="264"/>
    </row>
    <row r="157" spans="1:10" ht="15.75" thickBot="1">
      <c r="A157" s="18"/>
      <c r="B157" s="18"/>
      <c r="C157" s="169" t="s">
        <v>64</v>
      </c>
      <c r="D157" s="34" t="s">
        <v>32</v>
      </c>
      <c r="E157" s="64">
        <v>1569</v>
      </c>
      <c r="F157" s="84"/>
      <c r="G157" s="160">
        <f>E157*F157</f>
        <v>0</v>
      </c>
      <c r="H157" s="263"/>
      <c r="I157" s="263"/>
      <c r="J157" s="264"/>
    </row>
    <row r="158" spans="2:10" ht="16.5" customHeight="1" hidden="1" thickBot="1">
      <c r="B158" s="141"/>
      <c r="C158" s="138" t="s">
        <v>61</v>
      </c>
      <c r="D158" s="24"/>
      <c r="E158" s="70"/>
      <c r="F158" s="74"/>
      <c r="G158" s="157"/>
      <c r="H158" s="12"/>
      <c r="J158" s="1"/>
    </row>
    <row r="159" spans="2:10" ht="16.5" customHeight="1" hidden="1" thickBot="1">
      <c r="B159" s="141"/>
      <c r="C159" s="139" t="s">
        <v>71</v>
      </c>
      <c r="D159" s="46" t="s">
        <v>32</v>
      </c>
      <c r="E159" s="69">
        <v>349</v>
      </c>
      <c r="F159" s="86"/>
      <c r="G159" s="162">
        <f>E159*F159</f>
        <v>0</v>
      </c>
      <c r="H159" s="37"/>
      <c r="J159" s="1"/>
    </row>
    <row r="160" spans="1:10" ht="18" customHeight="1" thickBot="1">
      <c r="A160" s="18"/>
      <c r="B160" s="141"/>
      <c r="C160" s="164" t="s">
        <v>43</v>
      </c>
      <c r="D160" s="33"/>
      <c r="E160" s="67"/>
      <c r="F160" s="74"/>
      <c r="G160" s="157"/>
      <c r="H160" s="12"/>
      <c r="J160" s="1"/>
    </row>
    <row r="161" spans="1:10" ht="15.75" thickBot="1">
      <c r="A161" s="18"/>
      <c r="B161" s="18"/>
      <c r="C161" s="204" t="s">
        <v>33</v>
      </c>
      <c r="D161" s="23" t="s">
        <v>32</v>
      </c>
      <c r="E161" s="68">
        <v>721</v>
      </c>
      <c r="F161" s="83"/>
      <c r="G161" s="161">
        <f>E161*F161</f>
        <v>0</v>
      </c>
      <c r="H161" s="26"/>
      <c r="J161" s="1"/>
    </row>
    <row r="162" spans="1:10" ht="15.75" customHeight="1">
      <c r="A162" s="18"/>
      <c r="B162" s="141"/>
      <c r="C162" s="164" t="s">
        <v>44</v>
      </c>
      <c r="D162" s="24"/>
      <c r="E162" s="70"/>
      <c r="F162" s="74"/>
      <c r="G162" s="157"/>
      <c r="H162" s="12"/>
      <c r="J162" s="1"/>
    </row>
    <row r="163" spans="1:10" ht="15">
      <c r="A163" s="18"/>
      <c r="B163" s="18"/>
      <c r="C163" s="205" t="s">
        <v>21</v>
      </c>
      <c r="D163" s="13" t="s">
        <v>32</v>
      </c>
      <c r="E163" s="63">
        <v>721</v>
      </c>
      <c r="F163" s="77"/>
      <c r="G163" s="159">
        <f>E163*F163</f>
        <v>0</v>
      </c>
      <c r="H163" s="26"/>
      <c r="J163" s="1"/>
    </row>
    <row r="164" spans="1:10" ht="15">
      <c r="A164" s="18"/>
      <c r="B164" s="18"/>
      <c r="C164" s="205" t="s">
        <v>22</v>
      </c>
      <c r="D164" s="35" t="s">
        <v>32</v>
      </c>
      <c r="E164" s="63">
        <v>721</v>
      </c>
      <c r="F164" s="77"/>
      <c r="G164" s="159">
        <f>E164*F164</f>
        <v>0</v>
      </c>
      <c r="H164" s="26"/>
      <c r="J164" s="1"/>
    </row>
    <row r="165" spans="1:10" ht="15.75" thickBot="1">
      <c r="A165" s="18"/>
      <c r="B165" s="28"/>
      <c r="C165" s="201" t="s">
        <v>23</v>
      </c>
      <c r="D165" s="14" t="s">
        <v>32</v>
      </c>
      <c r="E165" s="66">
        <v>721</v>
      </c>
      <c r="F165" s="84"/>
      <c r="G165" s="160">
        <f>E165*F165</f>
        <v>0</v>
      </c>
      <c r="H165" s="26"/>
      <c r="J165" s="1"/>
    </row>
    <row r="166" spans="4:8" ht="19.5" thickBot="1">
      <c r="D166" s="72"/>
      <c r="E166" s="72"/>
      <c r="F166" s="72"/>
      <c r="G166" s="206" t="s">
        <v>191</v>
      </c>
      <c r="H166" s="207">
        <f>SUM(G5:G165)</f>
        <v>0</v>
      </c>
    </row>
    <row r="168" ht="15">
      <c r="J168" s="1"/>
    </row>
    <row r="169" ht="18" customHeight="1">
      <c r="J169" s="1"/>
    </row>
    <row r="170" ht="15.75" customHeight="1">
      <c r="J170" s="1"/>
    </row>
  </sheetData>
  <sheetProtection/>
  <mergeCells count="49">
    <mergeCell ref="H6:I6"/>
    <mergeCell ref="H7:J7"/>
    <mergeCell ref="H70:J72"/>
    <mergeCell ref="H56:J58"/>
    <mergeCell ref="H62:J64"/>
    <mergeCell ref="A5:A6"/>
    <mergeCell ref="H16:I16"/>
    <mergeCell ref="H14:I14"/>
    <mergeCell ref="B3:H3"/>
    <mergeCell ref="H5:J5"/>
    <mergeCell ref="H15:I15"/>
    <mergeCell ref="H18:K18"/>
    <mergeCell ref="A92:A94"/>
    <mergeCell ref="H55:I55"/>
    <mergeCell ref="H85:I85"/>
    <mergeCell ref="B62:B65"/>
    <mergeCell ref="B5:B6"/>
    <mergeCell ref="A7:A18"/>
    <mergeCell ref="A52:A71"/>
    <mergeCell ref="H88:J89"/>
    <mergeCell ref="H115:I115"/>
    <mergeCell ref="H128:I128"/>
    <mergeCell ref="A95:A99"/>
    <mergeCell ref="H149:J157"/>
    <mergeCell ref="A108:A118"/>
    <mergeCell ref="A119:A127"/>
    <mergeCell ref="B120:B121"/>
    <mergeCell ref="B123:B124"/>
    <mergeCell ref="H119:J126"/>
    <mergeCell ref="B108:B116"/>
    <mergeCell ref="H114:I114"/>
    <mergeCell ref="H54:I54"/>
    <mergeCell ref="H92:I92"/>
    <mergeCell ref="B95:B96"/>
    <mergeCell ref="A129:A134"/>
    <mergeCell ref="A100:A104"/>
    <mergeCell ref="H103:I103"/>
    <mergeCell ref="H99:J99"/>
    <mergeCell ref="H104:I104"/>
    <mergeCell ref="B98:B99"/>
    <mergeCell ref="L18:M18"/>
    <mergeCell ref="H81:I81"/>
    <mergeCell ref="H74:J75"/>
    <mergeCell ref="H80:I80"/>
    <mergeCell ref="H95:J96"/>
    <mergeCell ref="H110:I110"/>
    <mergeCell ref="H76:J78"/>
    <mergeCell ref="H97:J98"/>
    <mergeCell ref="H19:I19"/>
  </mergeCells>
  <hyperlinks>
    <hyperlink ref="B100" r:id="rId1" display="www.Sportsbalm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2017-09-20T09:47:02Z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