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Лист1" sheetId="1" r:id="rId1"/>
    <sheet name="Лист2" sheetId="2" r:id="rId2"/>
  </sheets>
  <definedNames>
    <definedName name="_xlnm._FilterDatabase" localSheetId="0" hidden="1">'Лист1'!$A$1:$K$25</definedName>
    <definedName name="_xlnm.Print_Area" localSheetId="0">'Лист1'!$A$1:$G$20</definedName>
  </definedNames>
  <calcPr fullCalcOnLoad="1"/>
</workbook>
</file>

<file path=xl/sharedStrings.xml><?xml version="1.0" encoding="utf-8"?>
<sst xmlns="http://schemas.openxmlformats.org/spreadsheetml/2006/main" count="60" uniqueCount="40">
  <si>
    <t>Кол-во</t>
  </si>
  <si>
    <t>Цена</t>
  </si>
  <si>
    <t>Итого</t>
  </si>
  <si>
    <t>Всего  с %</t>
  </si>
  <si>
    <t>мой телефон   9108725440</t>
  </si>
  <si>
    <t>Предоплата, 11%</t>
  </si>
  <si>
    <t>всего</t>
  </si>
  <si>
    <t xml:space="preserve">№ карты   5469 4200 1198 4377     Светлана Николаевна Ф.                </t>
  </si>
  <si>
    <t>НИК</t>
  </si>
  <si>
    <t>Наименование</t>
  </si>
  <si>
    <t>Скороварка YBW40-80A 4л</t>
  </si>
  <si>
    <t>Доп. Чаша на 5л. -YBW</t>
  </si>
  <si>
    <t>Доп. Резинка на 4л</t>
  </si>
  <si>
    <t>Доп. Резинка на 5л</t>
  </si>
  <si>
    <t>Чесночница</t>
  </si>
  <si>
    <t>тр 1 %</t>
  </si>
  <si>
    <t>Доп. Чаша на 5л W. - керамика</t>
  </si>
  <si>
    <t>крышка для чаши 5 л</t>
  </si>
  <si>
    <t>Доп. Чаша на 6л W. - нержавейка</t>
  </si>
  <si>
    <t>Доп. Чаша на 4л W. - нержавейка</t>
  </si>
  <si>
    <t>Доп. Чаша на 5л W. - нержавейка</t>
  </si>
  <si>
    <t>Олька-Балаболька</t>
  </si>
  <si>
    <t>Пристрой</t>
  </si>
  <si>
    <t>Скороварка YBW50-90A 5л</t>
  </si>
  <si>
    <t>Z@ba</t>
  </si>
  <si>
    <t>svetlana saz</t>
  </si>
  <si>
    <t>WineRose</t>
  </si>
  <si>
    <t>katlinka</t>
  </si>
  <si>
    <t>рыбка16</t>
  </si>
  <si>
    <t xml:space="preserve">улитк@ </t>
  </si>
  <si>
    <t>Доп. Чаша на 6л. -YBW</t>
  </si>
  <si>
    <t>swetic</t>
  </si>
  <si>
    <t>Лапкин</t>
  </si>
  <si>
    <t>к@тюнчик</t>
  </si>
  <si>
    <t>Onezh</t>
  </si>
  <si>
    <t>viklandia</t>
  </si>
  <si>
    <t>Iunskayaa</t>
  </si>
  <si>
    <t>Ножницы</t>
  </si>
  <si>
    <t>серо-черные , замена черно-красные</t>
  </si>
  <si>
    <t>Скороварка YBW60-100A 6л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</si>
</sst>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0"/>
      <name val="Courier New Cyr"/>
      <family val="0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3"/>
      <color indexed="5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3" fillId="17" borderId="0" applyNumberFormat="0" applyBorder="0" applyAlignment="0" applyProtection="0"/>
    <xf numFmtId="0" fontId="7" fillId="2" borderId="1" applyNumberFormat="0" applyAlignment="0" applyProtection="0"/>
    <xf numFmtId="0" fontId="9" fillId="18" borderId="2" applyNumberFormat="0" applyAlignment="0" applyProtection="0"/>
    <xf numFmtId="0" fontId="11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3" borderId="1" applyNumberFormat="0" applyAlignment="0" applyProtection="0"/>
    <xf numFmtId="0" fontId="8" fillId="0" borderId="6" applyNumberFormat="0" applyFill="0" applyAlignment="0" applyProtection="0"/>
    <xf numFmtId="0" fontId="4" fillId="10" borderId="0" applyNumberFormat="0" applyBorder="0" applyAlignment="0" applyProtection="0"/>
    <xf numFmtId="0" fontId="18" fillId="4" borderId="7" applyNumberFormat="0" applyFont="0" applyAlignment="0" applyProtection="0"/>
    <xf numFmtId="0" fontId="6" fillId="2" borderId="8" applyNumberFormat="0" applyAlignment="0" applyProtection="0"/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0" applyNumberFormat="0" applyAlignment="0" applyProtection="0"/>
    <xf numFmtId="0" fontId="6" fillId="8" borderId="8" applyNumberFormat="0" applyAlignment="0" applyProtection="0"/>
    <xf numFmtId="0" fontId="35" fillId="8" borderId="10" applyNumberFormat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11" applyNumberFormat="0" applyFill="0" applyAlignment="0" applyProtection="0"/>
    <xf numFmtId="0" fontId="31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26" borderId="2" applyNumberFormat="0" applyAlignment="0" applyProtection="0"/>
    <xf numFmtId="0" fontId="2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7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9" borderId="15" applyNumberFormat="0" applyFont="0" applyAlignment="0" applyProtection="0"/>
    <xf numFmtId="9" fontId="1" fillId="0" borderId="0" applyFont="0" applyFill="0" applyBorder="0" applyAlignment="0" applyProtection="0"/>
    <xf numFmtId="0" fontId="42" fillId="0" borderId="16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0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7" fillId="0" borderId="1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vertical="center" wrapText="1"/>
    </xf>
    <xf numFmtId="0" fontId="27" fillId="0" borderId="17" xfId="104" applyFont="1" applyFill="1" applyBorder="1">
      <alignment/>
      <protection/>
    </xf>
    <xf numFmtId="0" fontId="27" fillId="0" borderId="17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27" fillId="0" borderId="17" xfId="0" applyFont="1" applyFill="1" applyBorder="1" applyAlignment="1">
      <alignment horizontal="center"/>
    </xf>
    <xf numFmtId="0" fontId="29" fillId="0" borderId="17" xfId="0" applyFont="1" applyFill="1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29" fillId="0" borderId="17" xfId="83" applyFont="1" applyFill="1" applyBorder="1" applyAlignment="1" applyProtection="1">
      <alignment/>
      <protection/>
    </xf>
    <xf numFmtId="0" fontId="29" fillId="0" borderId="17" xfId="104" applyFont="1" applyFill="1" applyBorder="1">
      <alignment/>
      <protection/>
    </xf>
    <xf numFmtId="0" fontId="29" fillId="0" borderId="17" xfId="104" applyFont="1" applyFill="1" applyBorder="1" applyAlignment="1">
      <alignment horizontal="center"/>
      <protection/>
    </xf>
    <xf numFmtId="0" fontId="29" fillId="0" borderId="17" xfId="0" applyFont="1" applyFill="1" applyBorder="1" applyAlignment="1">
      <alignment horizontal="center"/>
    </xf>
    <xf numFmtId="0" fontId="30" fillId="0" borderId="17" xfId="0" applyFont="1" applyFill="1" applyBorder="1" applyAlignment="1">
      <alignment/>
    </xf>
    <xf numFmtId="0" fontId="28" fillId="0" borderId="17" xfId="83" applyFont="1" applyFill="1" applyBorder="1" applyAlignment="1" applyProtection="1">
      <alignment/>
      <protection/>
    </xf>
    <xf numFmtId="0" fontId="28" fillId="0" borderId="0" xfId="83" applyFont="1" applyFill="1" applyAlignment="1" applyProtection="1">
      <alignment/>
      <protection/>
    </xf>
    <xf numFmtId="0" fontId="29" fillId="0" borderId="17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vertical="center" wrapText="1"/>
    </xf>
    <xf numFmtId="0" fontId="28" fillId="0" borderId="0" xfId="83" applyFont="1" applyFill="1" applyAlignment="1" applyProtection="1">
      <alignment wrapText="1"/>
      <protection/>
    </xf>
    <xf numFmtId="0" fontId="29" fillId="0" borderId="17" xfId="104" applyFont="1" applyFill="1" applyBorder="1" applyAlignment="1">
      <alignment wrapText="1"/>
      <protection/>
    </xf>
    <xf numFmtId="0" fontId="27" fillId="0" borderId="17" xfId="0" applyFont="1" applyFill="1" applyBorder="1" applyAlignment="1">
      <alignment vertical="center" wrapText="1"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Гиперссылка 2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13" xfId="95"/>
    <cellStyle name="Обычный 14" xfId="96"/>
    <cellStyle name="Обычный 2" xfId="97"/>
    <cellStyle name="Обычный 2 2" xfId="98"/>
    <cellStyle name="Обычный 2_сбор денег" xfId="99"/>
    <cellStyle name="Обычный 3" xfId="100"/>
    <cellStyle name="Обычный 4" xfId="101"/>
    <cellStyle name="Обычный 5" xfId="102"/>
    <cellStyle name="Обычный 6" xfId="103"/>
    <cellStyle name="Обычный_заказ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@ba" TargetMode="External" /><Relationship Id="rId2" Type="http://schemas.openxmlformats.org/officeDocument/2006/relationships/hyperlink" Target="mailto:&#1091;&#1083;&#1080;&#1090;&#1082;@" TargetMode="External" /><Relationship Id="rId3" Type="http://schemas.openxmlformats.org/officeDocument/2006/relationships/hyperlink" Target="mailto:&#1082;@&#1090;&#1102;&#1085;&#1095;&#1080;&#1082;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9">
      <selection activeCell="E2" sqref="E2:F25"/>
    </sheetView>
  </sheetViews>
  <sheetFormatPr defaultColWidth="9.140625" defaultRowHeight="15"/>
  <cols>
    <col min="1" max="1" width="16.421875" style="4" customWidth="1"/>
    <col min="2" max="2" width="35.57421875" style="2" customWidth="1"/>
    <col min="3" max="3" width="6.421875" style="1" customWidth="1"/>
    <col min="4" max="4" width="10.28125" style="1" customWidth="1"/>
    <col min="5" max="5" width="8.00390625" style="1" customWidth="1"/>
    <col min="6" max="6" width="11.421875" style="1" customWidth="1"/>
    <col min="7" max="7" width="22.28125" style="1" customWidth="1"/>
    <col min="8" max="8" width="14.00390625" style="7" customWidth="1"/>
    <col min="9" max="9" width="21.00390625" style="7" customWidth="1"/>
    <col min="10" max="16384" width="9.140625" style="7" customWidth="1"/>
  </cols>
  <sheetData>
    <row r="1" spans="1:9" ht="36.75" customHeight="1">
      <c r="A1" s="8" t="s">
        <v>8</v>
      </c>
      <c r="B1" s="5" t="s">
        <v>9</v>
      </c>
      <c r="C1" s="8" t="s">
        <v>0</v>
      </c>
      <c r="D1" s="8" t="s">
        <v>1</v>
      </c>
      <c r="E1" s="8" t="s">
        <v>2</v>
      </c>
      <c r="F1" s="8" t="s">
        <v>5</v>
      </c>
      <c r="G1" s="8" t="s">
        <v>3</v>
      </c>
      <c r="H1" s="8" t="s">
        <v>15</v>
      </c>
      <c r="I1" s="7" t="s">
        <v>6</v>
      </c>
    </row>
    <row r="2" spans="1:8" ht="18" customHeight="1">
      <c r="A2" s="11" t="s">
        <v>34</v>
      </c>
      <c r="B2" s="12" t="s">
        <v>16</v>
      </c>
      <c r="C2" s="13">
        <v>1</v>
      </c>
      <c r="D2" s="13">
        <v>1100</v>
      </c>
      <c r="E2" s="10">
        <f>C2*D2</f>
        <v>1100</v>
      </c>
      <c r="F2" s="10">
        <f aca="true" t="shared" si="0" ref="F2:F25">PRODUCT(E2,1.11)</f>
        <v>1221</v>
      </c>
      <c r="G2" s="14"/>
      <c r="H2" s="6"/>
    </row>
    <row r="3" spans="1:8" ht="18" customHeight="1">
      <c r="A3" s="11" t="s">
        <v>31</v>
      </c>
      <c r="B3" s="12" t="s">
        <v>19</v>
      </c>
      <c r="C3" s="13">
        <v>1</v>
      </c>
      <c r="D3" s="13">
        <v>1200</v>
      </c>
      <c r="E3" s="10">
        <f aca="true" t="shared" si="1" ref="E3:E25">C3*D3</f>
        <v>1200</v>
      </c>
      <c r="F3" s="10">
        <f aca="true" t="shared" si="2" ref="F3:F25">PRODUCT(E3,1.11)</f>
        <v>1332.0000000000002</v>
      </c>
      <c r="G3" s="14"/>
      <c r="H3" s="6"/>
    </row>
    <row r="4" spans="1:8" ht="18" customHeight="1">
      <c r="A4" s="11" t="s">
        <v>32</v>
      </c>
      <c r="B4" s="12" t="s">
        <v>19</v>
      </c>
      <c r="C4" s="13">
        <v>1</v>
      </c>
      <c r="D4" s="13">
        <v>1200</v>
      </c>
      <c r="E4" s="10">
        <f t="shared" si="1"/>
        <v>1200</v>
      </c>
      <c r="F4" s="10">
        <f t="shared" si="2"/>
        <v>1332.0000000000002</v>
      </c>
      <c r="G4" s="14"/>
      <c r="H4" s="6"/>
    </row>
    <row r="5" spans="1:8" ht="18" customHeight="1">
      <c r="A5" s="16" t="s">
        <v>33</v>
      </c>
      <c r="B5" s="12" t="s">
        <v>19</v>
      </c>
      <c r="C5" s="13">
        <v>2</v>
      </c>
      <c r="D5" s="13">
        <v>1200</v>
      </c>
      <c r="E5" s="10">
        <f t="shared" si="1"/>
        <v>2400</v>
      </c>
      <c r="F5" s="10">
        <f t="shared" si="2"/>
        <v>2664.0000000000005</v>
      </c>
      <c r="G5" s="14"/>
      <c r="H5" s="6"/>
    </row>
    <row r="6" spans="1:8" ht="18" customHeight="1">
      <c r="A6" s="11" t="s">
        <v>34</v>
      </c>
      <c r="B6" s="12" t="s">
        <v>20</v>
      </c>
      <c r="C6" s="13">
        <v>1</v>
      </c>
      <c r="D6" s="13">
        <v>1200</v>
      </c>
      <c r="E6" s="10">
        <f t="shared" si="1"/>
        <v>1200</v>
      </c>
      <c r="F6" s="10">
        <f t="shared" si="2"/>
        <v>1332.0000000000002</v>
      </c>
      <c r="G6" s="14"/>
      <c r="H6" s="6"/>
    </row>
    <row r="7" spans="1:8" ht="18" customHeight="1">
      <c r="A7" s="11" t="s">
        <v>27</v>
      </c>
      <c r="B7" s="12" t="s">
        <v>18</v>
      </c>
      <c r="C7" s="13">
        <v>1</v>
      </c>
      <c r="D7" s="13">
        <v>1200</v>
      </c>
      <c r="E7" s="10">
        <f t="shared" si="1"/>
        <v>1200</v>
      </c>
      <c r="F7" s="10">
        <f t="shared" si="2"/>
        <v>1332.0000000000002</v>
      </c>
      <c r="G7" s="14"/>
      <c r="H7" s="6"/>
    </row>
    <row r="8" spans="1:7" s="15" customFormat="1" ht="18" customHeight="1">
      <c r="A8" s="11" t="s">
        <v>26</v>
      </c>
      <c r="B8" s="9" t="s">
        <v>17</v>
      </c>
      <c r="C8" s="13">
        <v>1</v>
      </c>
      <c r="D8" s="13">
        <v>100</v>
      </c>
      <c r="E8" s="10">
        <f t="shared" si="1"/>
        <v>100</v>
      </c>
      <c r="F8" s="10">
        <f t="shared" si="2"/>
        <v>111.00000000000001</v>
      </c>
      <c r="G8" s="14"/>
    </row>
    <row r="9" spans="1:7" s="15" customFormat="1" ht="18" customHeight="1">
      <c r="A9" s="16" t="s">
        <v>24</v>
      </c>
      <c r="B9" s="12" t="s">
        <v>10</v>
      </c>
      <c r="C9" s="13">
        <v>1</v>
      </c>
      <c r="D9" s="13">
        <v>3800</v>
      </c>
      <c r="E9" s="10">
        <f t="shared" si="1"/>
        <v>3800</v>
      </c>
      <c r="F9" s="10">
        <f t="shared" si="2"/>
        <v>4218</v>
      </c>
      <c r="G9" s="14"/>
    </row>
    <row r="10" spans="1:7" s="15" customFormat="1" ht="18" customHeight="1">
      <c r="A10" s="21" t="s">
        <v>25</v>
      </c>
      <c r="B10" s="12" t="s">
        <v>10</v>
      </c>
      <c r="C10" s="13">
        <v>1</v>
      </c>
      <c r="D10" s="13">
        <v>3800</v>
      </c>
      <c r="E10" s="10">
        <f t="shared" si="1"/>
        <v>3800</v>
      </c>
      <c r="F10" s="10">
        <f t="shared" si="2"/>
        <v>4218</v>
      </c>
      <c r="G10" s="14"/>
    </row>
    <row r="11" spans="1:7" s="15" customFormat="1" ht="18" customHeight="1">
      <c r="A11" s="11" t="s">
        <v>26</v>
      </c>
      <c r="B11" s="12" t="s">
        <v>23</v>
      </c>
      <c r="C11" s="13">
        <v>1</v>
      </c>
      <c r="D11" s="13">
        <v>4000</v>
      </c>
      <c r="E11" s="10">
        <f t="shared" si="1"/>
        <v>4000</v>
      </c>
      <c r="F11" s="10">
        <f t="shared" si="2"/>
        <v>4440</v>
      </c>
      <c r="G11" s="14"/>
    </row>
    <row r="12" spans="1:7" s="15" customFormat="1" ht="18" customHeight="1">
      <c r="A12" s="9" t="s">
        <v>22</v>
      </c>
      <c r="B12" s="12" t="s">
        <v>23</v>
      </c>
      <c r="C12" s="13">
        <v>1</v>
      </c>
      <c r="D12" s="13">
        <v>4000</v>
      </c>
      <c r="E12" s="10">
        <f t="shared" si="1"/>
        <v>4000</v>
      </c>
      <c r="F12" s="10">
        <f t="shared" si="2"/>
        <v>4440</v>
      </c>
      <c r="G12" s="14"/>
    </row>
    <row r="13" spans="1:7" s="15" customFormat="1" ht="18" customHeight="1">
      <c r="A13" s="9" t="s">
        <v>27</v>
      </c>
      <c r="B13" s="12" t="s">
        <v>39</v>
      </c>
      <c r="C13" s="13">
        <v>1</v>
      </c>
      <c r="D13" s="13">
        <v>4200</v>
      </c>
      <c r="E13" s="10">
        <f t="shared" si="1"/>
        <v>4200</v>
      </c>
      <c r="F13" s="10">
        <f t="shared" si="2"/>
        <v>4662</v>
      </c>
      <c r="G13" s="14"/>
    </row>
    <row r="14" spans="1:7" s="15" customFormat="1" ht="18.75" customHeight="1">
      <c r="A14" s="11" t="s">
        <v>28</v>
      </c>
      <c r="B14" s="12" t="s">
        <v>39</v>
      </c>
      <c r="C14" s="13">
        <v>1</v>
      </c>
      <c r="D14" s="13">
        <v>4200</v>
      </c>
      <c r="E14" s="10">
        <f t="shared" si="1"/>
        <v>4200</v>
      </c>
      <c r="F14" s="10">
        <f t="shared" si="2"/>
        <v>4662</v>
      </c>
      <c r="G14" s="14"/>
    </row>
    <row r="15" spans="1:7" s="15" customFormat="1" ht="18.75" customHeight="1">
      <c r="A15" s="11" t="s">
        <v>26</v>
      </c>
      <c r="B15" s="22" t="s">
        <v>14</v>
      </c>
      <c r="C15" s="13">
        <v>1</v>
      </c>
      <c r="D15" s="13">
        <v>100</v>
      </c>
      <c r="E15" s="10">
        <f t="shared" si="1"/>
        <v>100</v>
      </c>
      <c r="F15" s="10">
        <f t="shared" si="2"/>
        <v>111.00000000000001</v>
      </c>
      <c r="G15" s="14"/>
    </row>
    <row r="16" spans="1:8" ht="18" customHeight="1">
      <c r="A16" s="16" t="s">
        <v>21</v>
      </c>
      <c r="B16" s="22" t="s">
        <v>14</v>
      </c>
      <c r="C16" s="13">
        <v>1</v>
      </c>
      <c r="D16" s="13">
        <v>100</v>
      </c>
      <c r="E16" s="10">
        <f t="shared" si="1"/>
        <v>100</v>
      </c>
      <c r="F16" s="10">
        <f t="shared" si="2"/>
        <v>111.00000000000001</v>
      </c>
      <c r="G16" s="14"/>
      <c r="H16" s="3"/>
    </row>
    <row r="17" spans="1:8" ht="18" customHeight="1">
      <c r="A17" s="16" t="s">
        <v>35</v>
      </c>
      <c r="B17" s="22" t="s">
        <v>14</v>
      </c>
      <c r="C17" s="13">
        <v>1</v>
      </c>
      <c r="D17" s="13">
        <v>100</v>
      </c>
      <c r="E17" s="10">
        <f t="shared" si="1"/>
        <v>100</v>
      </c>
      <c r="F17" s="10">
        <f t="shared" si="2"/>
        <v>111.00000000000001</v>
      </c>
      <c r="G17" s="14"/>
      <c r="H17" s="3"/>
    </row>
    <row r="18" spans="1:8" ht="18" customHeight="1">
      <c r="A18" s="11" t="s">
        <v>31</v>
      </c>
      <c r="B18" s="12" t="s">
        <v>12</v>
      </c>
      <c r="C18" s="13">
        <v>2</v>
      </c>
      <c r="D18" s="13">
        <v>200</v>
      </c>
      <c r="E18" s="10">
        <f t="shared" si="1"/>
        <v>400</v>
      </c>
      <c r="F18" s="10">
        <f t="shared" si="2"/>
        <v>444.00000000000006</v>
      </c>
      <c r="G18" s="14"/>
      <c r="H18" s="3"/>
    </row>
    <row r="19" spans="1:8" ht="18" customHeight="1">
      <c r="A19" s="11" t="s">
        <v>25</v>
      </c>
      <c r="B19" s="12" t="s">
        <v>12</v>
      </c>
      <c r="C19" s="13">
        <v>1</v>
      </c>
      <c r="D19" s="13">
        <v>200</v>
      </c>
      <c r="E19" s="10">
        <f t="shared" si="1"/>
        <v>200</v>
      </c>
      <c r="F19" s="10">
        <f t="shared" si="2"/>
        <v>222.00000000000003</v>
      </c>
      <c r="G19" s="14"/>
      <c r="H19" s="6"/>
    </row>
    <row r="20" spans="1:7" s="15" customFormat="1" ht="18" customHeight="1">
      <c r="A20" s="11" t="s">
        <v>32</v>
      </c>
      <c r="B20" s="12" t="s">
        <v>12</v>
      </c>
      <c r="C20" s="13">
        <v>1</v>
      </c>
      <c r="D20" s="13">
        <v>200</v>
      </c>
      <c r="E20" s="10">
        <f t="shared" si="1"/>
        <v>200</v>
      </c>
      <c r="F20" s="10">
        <f t="shared" si="2"/>
        <v>222.00000000000003</v>
      </c>
      <c r="G20" s="14"/>
    </row>
    <row r="21" spans="1:7" s="15" customFormat="1" ht="18" customHeight="1">
      <c r="A21" s="11" t="s">
        <v>21</v>
      </c>
      <c r="B21" s="12" t="s">
        <v>13</v>
      </c>
      <c r="C21" s="13">
        <v>1</v>
      </c>
      <c r="D21" s="13">
        <v>200</v>
      </c>
      <c r="E21" s="10">
        <f t="shared" si="1"/>
        <v>200</v>
      </c>
      <c r="F21" s="10">
        <f t="shared" si="2"/>
        <v>222.00000000000003</v>
      </c>
      <c r="G21" s="14"/>
    </row>
    <row r="22" spans="1:8" ht="18" customHeight="1">
      <c r="A22" s="11" t="s">
        <v>21</v>
      </c>
      <c r="B22" s="12" t="s">
        <v>11</v>
      </c>
      <c r="C22" s="13">
        <v>1</v>
      </c>
      <c r="D22" s="13">
        <v>750</v>
      </c>
      <c r="E22" s="10">
        <f t="shared" si="1"/>
        <v>750</v>
      </c>
      <c r="F22" s="10">
        <f t="shared" si="2"/>
        <v>832.5000000000001</v>
      </c>
      <c r="G22" s="14"/>
      <c r="H22" s="6"/>
    </row>
    <row r="23" spans="1:8" ht="18" customHeight="1">
      <c r="A23" s="11" t="s">
        <v>26</v>
      </c>
      <c r="B23" s="12" t="s">
        <v>11</v>
      </c>
      <c r="C23" s="13">
        <v>1</v>
      </c>
      <c r="D23" s="13">
        <v>750</v>
      </c>
      <c r="E23" s="10">
        <f t="shared" si="1"/>
        <v>750</v>
      </c>
      <c r="F23" s="10">
        <f t="shared" si="2"/>
        <v>832.5000000000001</v>
      </c>
      <c r="G23" s="14"/>
      <c r="H23" s="6"/>
    </row>
    <row r="24" spans="1:8" ht="18" customHeight="1">
      <c r="A24" s="16" t="s">
        <v>29</v>
      </c>
      <c r="B24" s="12" t="s">
        <v>30</v>
      </c>
      <c r="C24" s="13">
        <v>1</v>
      </c>
      <c r="D24" s="13">
        <v>750</v>
      </c>
      <c r="E24" s="10">
        <f t="shared" si="1"/>
        <v>750</v>
      </c>
      <c r="F24" s="10">
        <f t="shared" si="2"/>
        <v>832.5000000000001</v>
      </c>
      <c r="G24" s="14"/>
      <c r="H24" s="6"/>
    </row>
    <row r="25" spans="1:8" ht="30" customHeight="1">
      <c r="A25" s="16" t="s">
        <v>36</v>
      </c>
      <c r="B25" s="12" t="s">
        <v>37</v>
      </c>
      <c r="C25" s="13">
        <v>1</v>
      </c>
      <c r="D25" s="13">
        <v>250</v>
      </c>
      <c r="E25" s="10">
        <f t="shared" si="1"/>
        <v>250</v>
      </c>
      <c r="F25" s="10">
        <f t="shared" si="2"/>
        <v>277.5</v>
      </c>
      <c r="G25" s="18" t="s">
        <v>38</v>
      </c>
      <c r="H25" s="6"/>
    </row>
    <row r="26" spans="1:8" ht="18" customHeight="1">
      <c r="A26" s="17"/>
      <c r="B26" s="12"/>
      <c r="C26" s="13"/>
      <c r="D26" s="13"/>
      <c r="E26" s="10"/>
      <c r="F26" s="10"/>
      <c r="G26" s="14"/>
      <c r="H26" s="3"/>
    </row>
    <row r="27" spans="1:8" ht="18" customHeight="1">
      <c r="A27" s="17"/>
      <c r="B27" s="12"/>
      <c r="C27" s="13"/>
      <c r="D27" s="13"/>
      <c r="E27" s="10"/>
      <c r="F27" s="10"/>
      <c r="G27" s="14"/>
      <c r="H27" s="3"/>
    </row>
    <row r="28" spans="1:4" ht="18" customHeight="1">
      <c r="A28" s="7"/>
      <c r="B28" s="5"/>
      <c r="C28" s="8"/>
      <c r="D28" s="8"/>
    </row>
    <row r="29" spans="2:9" ht="15" customHeight="1">
      <c r="B29" s="2" t="s">
        <v>4</v>
      </c>
      <c r="F29" s="23"/>
      <c r="G29" s="19">
        <f>ROUNDUP(SUBTOTAL(9,(F1:F28)),0)</f>
        <v>40182</v>
      </c>
      <c r="H29" s="23"/>
      <c r="I29" s="23"/>
    </row>
    <row r="30" spans="2:9" ht="15" customHeight="1">
      <c r="B30" s="20" t="s">
        <v>7</v>
      </c>
      <c r="F30" s="23"/>
      <c r="G30" s="19"/>
      <c r="H30" s="23"/>
      <c r="I30" s="23"/>
    </row>
    <row r="31" spans="2:9" ht="15" customHeight="1">
      <c r="B31" s="20"/>
      <c r="F31" s="23"/>
      <c r="G31" s="19"/>
      <c r="H31" s="23"/>
      <c r="I31" s="23"/>
    </row>
    <row r="32" spans="2:9" ht="15" customHeight="1">
      <c r="B32" s="20"/>
      <c r="F32" s="23"/>
      <c r="G32" s="19"/>
      <c r="H32" s="23"/>
      <c r="I32" s="23"/>
    </row>
    <row r="33" spans="2:9" ht="15.75" customHeight="1">
      <c r="B33" s="20"/>
      <c r="F33" s="23"/>
      <c r="G33" s="19"/>
      <c r="H33" s="23"/>
      <c r="I33" s="23"/>
    </row>
    <row r="37" ht="15" customHeight="1"/>
  </sheetData>
  <sheetProtection/>
  <autoFilter ref="A1:K25"/>
  <mergeCells count="2">
    <mergeCell ref="B30:B33"/>
    <mergeCell ref="G29:G33"/>
  </mergeCells>
  <hyperlinks>
    <hyperlink ref="A9" r:id="rId1" display="Z@ba"/>
    <hyperlink ref="A24" r:id="rId2" display="улитк@ "/>
    <hyperlink ref="A5" r:id="rId3" display="к@тюнчик"/>
  </hyperlinks>
  <printOptions/>
  <pageMargins left="0.17" right="0.18" top="0.18" bottom="0.16" header="0.2" footer="0.16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 Н. Феллер</cp:lastModifiedBy>
  <cp:lastPrinted>2017-04-25T14:34:13Z</cp:lastPrinted>
  <dcterms:created xsi:type="dcterms:W3CDTF">2011-01-25T04:40:51Z</dcterms:created>
  <dcterms:modified xsi:type="dcterms:W3CDTF">2017-11-27T10:51:53Z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